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239DCDC6-3542-4FA3-8B45-E443895F08D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<sst xmlns="http://schemas.openxmlformats.org/spreadsheetml/2006/main" xmlns:r="http://schemas.openxmlformats.org/officeDocument/2006/relationships" xmlns:xdr="http://schemas.openxmlformats.org/drawingml/2006/spreadsheetDrawing" count="2706" uniqueCount="342">
  <si>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</si>
  <si>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</si>
  <si>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</si>
  <si>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</si>
  <si>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</si>
  <si>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</si>
  <si>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</si>
  <si>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</si>
  <si>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</si>
  <si>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</si>
  <si>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</si>
  <si>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</si>
  <si>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</si>
  <si>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</si>
  <si>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</si>
  <si>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</si>
  <si>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</si>
  <si>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</si>
  <si>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</si>
  <si>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</si>
  <si>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</si>
  <si>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</si>
  <si>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</si>
  <si>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</si>
  <si>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</si>
  <si>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</si>
  <si>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</si>
  <si>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</si>
  <si>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</si>
  <si>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</si>
  <si>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</si>
  <si>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</si>
  <si>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</si>
  <si>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</si>
  <si>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</si>
  <si>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</si>
  <si>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</si>
  <si>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</si>
  <si>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</si>
  <si>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</si>
  <si>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</si>
  <si>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</si>
  <si>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</si>
  <si>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</si>
  <si>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</si>
  <si>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</si>
  <si>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</si>
  <si>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</si>
  <si>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</si>
  <si>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</si>
  <si>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</si>
  <si>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</si>
  <si>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</si>
  <si>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</si>
  <si>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</si>
  <si>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</si>
  <si>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</si>
  <si>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</si>
  <si>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</si>
  <si>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</si>
  <si>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</si>
  <si>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</si>
  <si>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</si>
  <si>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</si>
  <si>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</si>
  <si>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</si>
  <si>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</si>
  <si>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</si>
  <si>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</si>
  <si>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</si>
  <si>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</si>
  <si>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</si>
  <si>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</si>
  <si>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</si>
  <si>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</si>
  <si>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</si>
  <si>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</si>
  <si>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</si>
  <si>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</si>
  <si>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</si>
  <si>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</si>
  <si>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</si>
  <si>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</si>
  <si>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</si>
  <si>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</si>
  <si>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</si>
  <si>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</si>
  <si>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</si>
  <si>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</si>
  <si>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</si>
  <si>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</si>
  <si>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</si>
  <si>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</si>
  <si>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</si>
  <si>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</si>
  <si>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</si>
  <si>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</si>
  <si>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</si>
  <si>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</si>
  <si>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</si>
  <si>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</si>
  <si>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</si>
  <si>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</si>
  <si>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</si>
  <si>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</si>
  <si>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</si>
  <si>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</si>
  <si>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</si>
  <si>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</si>
  <si>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</si>
  <si>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</si>
  <si>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</si>
  <si>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</si>
  <si>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</si>
  <si>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</si>
  <si>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</si>
  <si>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</si>
  <si>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</si>
  <si>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</si>
  <si>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</si>
  <si>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</si>
  <si>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</si>
  <si>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</si>
  <si>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</si>
  <si>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</si>
  <si>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</si>
  <si>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</si>
  <si>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</si>
  <si>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</si>
  <si>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</si>
  <si>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</si>
  <si>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</si>
  <si>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</si>
  <si>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</si>
  <si>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</si>
  <si>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</si>
  <si>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</si>
  <si>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</si>
  <si>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</si>
  <si>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</si>
  <si>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</si>
  <si>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</si>
  <si>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</si>
  <si>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Survey</t>
  </si>
  <si>
    <t xml:space="preserve">Basic estimate used </t>
  </si>
  <si>
    <t>Hungary</t>
  </si>
  <si>
    <t>No</t>
  </si>
  <si>
    <t>Yes</t>
  </si>
  <si>
    <t>Centralized wastewater management</t>
  </si>
  <si>
    <t>Centralized wastewater system</t>
  </si>
  <si>
    <t>Mixed water available</t>
  </si>
  <si>
    <t>No objectionable conditions</t>
  </si>
  <si>
    <t>Other</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</si>
  <si>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</si>
  <si>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</si>
  <si>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</si>
  <si>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</si>
  <si>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</si>
  <si>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</si>
  <si>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</si>
  <si>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</si>
  <si>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</si>
  <si>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</si>
  <si>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</si>
  <si>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</si>
  <si>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Basic drinking water</t>
  </si>
  <si>
    <t>Single-sex basic sanitation facilities</t>
  </si>
  <si>
    <t xml:space="preserve">Facility with water </t>
  </si>
  <si>
    <t xml:space="preserve">Facility with soap </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</si>
  <si>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</si>
  <si>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</si>
  <si>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</si>
  <si>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</si>
  <si>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</si>
  <si>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</si>
  <si>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</si>
  <si>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</si>
  <si>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</si>
  <si>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</si>
  <si>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</si>
  <si>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</si>
  <si>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</si>
  <si>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</si>
  <si>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</si>
  <si>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</si>
  <si>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</si>
  <si>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</si>
  <si>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</si>
  <si>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</si>
  <si>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</si>
  <si>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</si>
  <si>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</si>
  <si>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</si>
  <si>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</si>
  <si>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</si>
  <si>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</si>
  <si>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</si>
  <si>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</si>
  <si>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HUN_2013_UIS</t>
  </si>
  <si>
    <t>HUN_2014_UIS</t>
  </si>
  <si>
    <t>HUN_2015_UIS</t>
  </si>
  <si>
    <t>HUN_2016_UIS</t>
  </si>
  <si>
    <t>2013</t>
  </si>
  <si>
    <t>2014</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</si>
  <si>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</si>
  <si>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</si>
  <si>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</si>
  <si>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</si>
  <si>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</si>
  <si>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</si>
  <si>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</si>
  <si>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</si>
  <si>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</si>
  <si>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</si>
  <si>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</si>
  <si>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</si>
  <si>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</si>
  <si>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</si>
  <si>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</si>
  <si>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</si>
  <si>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</si>
  <si>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</si>
  <si>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</si>
  <si>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HUN_2001_CYHS</t>
  </si>
  <si>
    <t>GYERMEK - ÉS IFJÚSÁGHIGIÉNÉS FELMÉRÉSEK/Children and Youth Hygiene Surveys, National Public Health Centre</t>
  </si>
  <si>
    <t>Piped centralized municipal water supply</t>
  </si>
  <si>
    <t>Water derived from their own supply (borehole wells, water also piped into the building)</t>
  </si>
  <si>
    <t>Piped into the building</t>
  </si>
  <si>
    <t xml:space="preserve">The surveys are carried out annually, but always target a different type of facility (nursery, kindergarden, primary school, secondary school, boarding school). Thus a certain type of facility is surveyed once in every 5-6 years. In 2001, primary and secondary schools were assessed. The survey is conducted on a national level, all facilities are addressed. </t>
  </si>
  <si>
    <t>Centralized municipal sewerage system</t>
  </si>
  <si>
    <t>Outdoor latrines</t>
  </si>
  <si>
    <t>The surveys are carried out annually, but always target a different type of facility (nursery, kindergarden, primary school, secondary school, boarding school). Thus a certain type of facility is surveyed once in every 5-6 years. In 2001, primary and secondary schools were assessed. The survey is conducted on a national level, all facilities are addressed. No data is available on other facility types (indoor facilities and septic tanks and indoor facilities and wastewater drainage). Number of toilets per students was adequate in 92 % of the facilities (this only includes toilets that meet the legal requirement, i.e. indoor gender separated toilets). The 71 % recorded as basic is the value reported as “no objectionable conditions”.  Under “objectionable conditions”, public health officers report problems such as the lock on some doors is broken, lightbulbs are missing, sinks are dirty, nothing that would compromise the definition of “basic sanitation”. None of the schools reported non-functional toilets. Based on the data, 97.5 % toilets would qualify as at least basic sanitation.</t>
  </si>
  <si>
    <t>All schools with functional sinks in the toilet</t>
  </si>
  <si>
    <t>Facilities with water</t>
  </si>
  <si>
    <t>The surveys are carried out annually, but always target a different type of facility (nursery, kindergarden, primary school, secondary school, boarding school). Thus a certain type of facility is surveyed once in every 5-6 years. In 2001, primary and secondary schools were assessed. The survey is conducted on a national level, all facilities are addressed. All facilities have running water (see drinking water), none of the schools reported missing or non-functional sinks in the toilets (though a few reported the lack of hot water). The figure 93 % is the number of schools having also handwashing facilities in/near the cafeteria.</t>
  </si>
  <si>
    <t>HUN_2003_CYHS</t>
  </si>
  <si>
    <t xml:space="preserve">The surveys are carried out annually, but always target a different type of facility (nursery, kindergarden, primary school, secondary school, boarding school). Thus a certain type of facility is surveyed once in every 5-6 years. In 2003, kindergardens (ages 3-6 years) were assessed. The survey is conducted on a national level, all facilities are addressed. </t>
  </si>
  <si>
    <t>Functional</t>
  </si>
  <si>
    <t>Improved and functional</t>
  </si>
  <si>
    <t>The surveys are carried out annually, but always target a different type of facility (nursery, kindergarden, primary school, secondary school, boarding school). Thus a certain type of facility is surveyed once in every 5-6 years. In 2003, kindergardens (ages 3-6 years) were assessed. The survey is conducted on a national level, all facilities are addressed. 
65 % are connected to centralized sewerage, no information is available on other facilities. 71 % reported sufficient number of toilets (which only includes indoor toilets). None of the kindergardens reported non-functional toilets.</t>
  </si>
  <si>
    <t>All kindergardens are with functional sinks</t>
  </si>
  <si>
    <t>kindergardens with running water</t>
  </si>
  <si>
    <t>soap under objectionable conditions</t>
  </si>
  <si>
    <t>soap under objectionable conditions with running water</t>
  </si>
  <si>
    <t>The surveys are carried out annually, but always target a different type of facility (nursery, kindergarden, primary school, secondary school, boarding school). Thus a certain type of facility is surveyed once in every 5-6 years. In 2003, kindergardens (ages 3-6 years) were assessed. The survey is conducted on a national level, all facilities are addressed. 
All kindergardens have running water (see drinking water). The number of facilities reporting sufficient number of sinks is 71 %, but none reported no sinks or non-functional sinks. Provision of “mixed water” (meaning tepid water to prevent scalding) is a national requirement in preprimary childcare facilities, this was complied by 73 % of the facilities. None reported the lack of soap under objectionable conditions. In following assessments, it is stated that question about soap was not asked explicitly and therefore it is not used here. All kindergardens fit the definition of at least “Facilities with water”.</t>
  </si>
  <si>
    <t>HUN_2006_CYHS</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</si>
  <si>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 The estimates are not used since the data source is most probably CYHS (duplication).</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</si>
  <si>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 The estimates are not used since the data source is most probably CYHS (duplication).</t>
  </si>
  <si>
    <t>piped centralized municipal water supply</t>
  </si>
  <si>
    <t>water derived from their own supply (borehole wells, water also piped into the building)</t>
  </si>
  <si>
    <t xml:space="preserve">The surveys are carried out annually, but always target a different type of facility (nursery, kindergarden, primary school, secondary school, boarding school). Thus a certain type of facility is surveyed once in every 5-6 years. In 2006, primary and secondary schools were assessed. The survey is conducted on a national level, all facilities are addressed. </t>
  </si>
  <si>
    <t/>
  </si>
  <si>
    <t>Primary and secondary schools are included. 93% of schools have adequate number of restrooms. 66% have clean walls in the restroom. 96% have no objectionable conditions (including inadequate doors, windows, ventilation, lighting, or no hot water). 76% have toilet paper. The estimate for improved is not used since there is a large portion of schools with non-centralized wastewater management that may or may not have improved toilets. The estimate for basic is used in the absence of additional information on a more harmonized indicator. (No additional update provided in Jan 2022 - only total number of schools is added)</t>
  </si>
  <si>
    <t>All schools with functional sink</t>
  </si>
  <si>
    <t>The surveys are carried out annually, but always target a different type of facility (nursery, kindergarden, primary school, secondary school, boarding school). Thus a certain type of facility is surveyed once in every 5-6 years. In 2006, primary and secondary schools were assessed. The survey is conducted on a national level, all facilities are addressed. 
All schools have running water. None of them reported the lack or non-functionality of sinks (though some reported them being dirty). None reported the lack of soap but this was not asked explicitly and therefore not used. 90 % also have handwashing facilities in/near the cafeteria, but all (100 %) fit the definition of at least “Facilities with water”.</t>
  </si>
  <si>
    <t>HUN_2012_CYHS</t>
  </si>
  <si>
    <t>All piped</t>
  </si>
  <si>
    <t xml:space="preserve">The surveys are carried out annually, but always target a different type of facility (nursery, kindergarden, primary school, secondary school, boarding school). Thus a certain type of facility is surveyed once in every 5-6 years. In 2011/12, primary and secondary schools were assessed. The survey is conducted on a national level, all facilities are addressed. </t>
  </si>
  <si>
    <t>Connected to centralized sewerage</t>
  </si>
  <si>
    <t>Septic tanks</t>
  </si>
  <si>
    <t>Indoor toilets with wastewater collection and on-site drainage</t>
  </si>
  <si>
    <t>Other (probably outdoor latrines)</t>
  </si>
  <si>
    <t>Functional and improved</t>
  </si>
  <si>
    <t xml:space="preserve">The surveys are carried out annually, but always target a different type of facility (nursery, kindergarden, primary school, secondary school, boarding school). Thus a certain type of facility is surveyed once in every 5-6 years. In 2011/12, primary and secondary schools were assessed. The survey is conducted on a national level, all facilities are addressed. 
Hygienic conditions were adequate in 70 %, toilet paper was available in 92 % at the time of the survey (observational). </t>
  </si>
  <si>
    <t>The surveys are carried out annually, but always target a different type of facility (nursery, kindergarden, primary school, secondary school, boarding school). Thus a certain type of facility is surveyed once in every 5-6 years. In 2011/12, primary and secondary schools were assessed. The survey is conducted on a national level, all facilities are addressed. 
All schools have running water. None of them reported the lack or non-funtionality of sinks (though some reported them being dirty). None reported the lack of soap (though it was not asked explicitly). 98 % also have handwashing facilities in/near the cafeteria, but all (100 %)  fit the definition of at least “Facilities with water”.</t>
  </si>
  <si>
    <t>HUN_2013_CYHS</t>
  </si>
  <si>
    <t xml:space="preserve">The surveys are carried out annually, but always target a different type of facility (nursery, kindergarden, primary school, secondary school, boarding school). Thus a certain type of facility is surveyed once in every 5-6 years. In 2013, kindergardens were assessed. The survey is conducted on a national level, all facilities are addressed. </t>
  </si>
  <si>
    <t>Functional and usable</t>
  </si>
  <si>
    <t>Basic sanitation</t>
  </si>
  <si>
    <t xml:space="preserve">The surveys are carried out annually, but always target a different type of facility (nursery, kindergarden, primary school, secondary school, boarding school). Thus a certain type of facility is surveyed once in every 5-6 years. In 2013, kindergardens were assessed. The survey is conducted on a national level, all facilities are addressed. 
82 % reported sufficient number of toilets. None of the kindergardens reported non-functional toilets. </t>
  </si>
  <si>
    <t>HUN_2017_CYHS</t>
  </si>
  <si>
    <t>Municipal piped drinking water supply</t>
  </si>
  <si>
    <t>Flush toilets connected to public sewerage</t>
  </si>
  <si>
    <t>Flush toilets connected to septic tanks</t>
  </si>
  <si>
    <t>Handwashing facility in the toilets</t>
  </si>
  <si>
    <t>HUN_2018_CYHS</t>
  </si>
  <si>
    <t>The surveys are carried out annually, but always target a different type of facility (nursery, kindergarden, primary school, secondary school, boarding school). Thus a certain type of facility is surveyed once in every 5-6 years. In 2018, secondary schools were assessed. The survey is conducted on a national level, all facilities are addressed. 
Number of toilets/number of students was sufficient in 96.3 % of the facilities. 63.7 % have push-button flush toilet, 31.9 % pull chain flush toilet, 3.8 % automatic flush toilet, 0.6 % other (e.g. gravitational) flush toilet (thus 100 % has flush toilets). Toilet paper was lacking in 9.2 % (in others, it was provided either in the toilet or in the classroom).</t>
  </si>
  <si>
    <t xml:space="preserve">The surveys are carried out annually, but always target a different type of facility (nursery, kindergarden, primary school, secondary school, boarding school). Thus a certain type of facility is surveyed once in every 5-6 years. In 2018, secondary schools were assessed. The survey is conducted on a national level, all facilities are addressed. 
It is reported that all schools have handwashing facility in the toilets but it is also reported that data carried over from the previous survey; therefore the estimate for imporved service is not used as a new observation. 98.8 % have handwashing sinks in or near the cafeteria as well. 20.8 % of schools had sink in all or most of the classrooms, 35.4 % in some and 43.8 % in none of the classrooms. Gyms have their own WASH facilities in 94.7 % of the schools (with shower). </t>
  </si>
  <si>
    <t>The surveys are carried out annually, but always target a different type of facility (nursery, kindergarden, primary school, secondary school, boarding school). Thus a certain type of facility is surveyed once in every 5-6 years. In 2017, primary schools were assessed. The survey is conducted on a national level, all facilities are addressed. Data were only available for primary schools, these data are used for national estimates since primary schools are often the majority of schools and serve a large proportion of the population. 
Number of toilets/number of students was sufficient in 95.4 % of the facilities. 55.4 % have push-button flush toilet, 35.1 % pull chain flush toilet, 2.6 % automatic flush toilet, 6.9 % other (e.g. gravitational) flush toilet (thus 100 % has flush toilets). Toilet paper was lacking in 1.6 % (in others, it was provided either in the toilet or in the classroom).</t>
  </si>
  <si>
    <t xml:space="preserve">The surveys are carried out annually, but always target a different type of facility (nursery, kindergarden, primary school, secondary school, boarding school). Thus a certain type of facility is surveyed once in every 5-6 years. In 2017, primary schools were assessed. The survey is conducted on a national level, all facilities are addressed. Data were only available for primary schools, these data are used for national estimates since primary schools are often the majority of schools and serve a large proportion of the population. 
It reported that municipal piped drinking water supply was available in all schools but it is also reported that data carried over from the previous survey; therefore the estimate for imporved service is not used as a new observation.  Drinking fountains (outside the toilets) are available in 21 %; available, but not in sufficient numbers in 4.5 % and not available in 74.5 %. </t>
  </si>
  <si>
    <t>Kindergardens are included. 82% have adequate number of sinks. 90% have "mixed water" available. The estimate is not used as it appears to refer to hot/warm water specifically. No additional data received in Jan 2022 consultation - only total number of schools is added.</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</si>
  <si>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 The estimates are used since the data from the recent CYHS are not available/used; otherwise UIS data source is most probably CYHS (duplication) and should not be used.</t>
  </si>
  <si>
    <t>country</t>
  </si>
  <si>
    <t>Hungary</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</si>
  <si>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</si>
  <si>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</si>
  <si>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</si>
  <si>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</si>
  <si>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</si>
  <si>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</si>
  <si>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</si>
  <si>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</si>
  <si>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</si>
  <si>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</si>
  <si>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</si>
  <si>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</si>
  <si>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</si>
  <si>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</si>
  <si>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</si>
  <si>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</si>
  <si>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</si>
  <si>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</si>
  <si>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</si>
  <si>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</si>
  <si>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</si>
  <si>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</si>
  <si>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</si>
  <si>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</si>
  <si>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</si>
  <si>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</si>
  <si>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</si>
  <si>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</si>
  <si>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</si>
  <si>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</si>
  <si>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</si>
  <si>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</si>
  <si>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HUN_2019_UIS</t>
  </si>
  <si>
    <t>No data</t>
  </si>
  <si>
    <t xml:space="preserve"> Estimates for the proportion with improved facilities and any facility are based on the estimate for basic.</t>
  </si>
  <si>
    <t>HUN_2018_PWH</t>
  </si>
  <si>
    <t>Protocol on Water and Health</t>
  </si>
  <si>
    <t xml:space="preserve">The surveys are carried out annually, but always target a different type of facility (nursery, kindergarden, primary school, secondary school, boarding school). Thus a certain type of facility is surveyed once in every 5-6 years. In 2017, primary schools were assessed. The survey is conducted on a national level, all facilities are addressed. Data were only available for primary schools, these data are used for national estimates since primary schools are often the majority of schools and serve a large proportion of the population. 99.4 % have handwashing sinks in or near the cafeteria as well. It is reported that all schools have handwashing facility in the toilets but it is also reported that data carried over from the previous survey; therefore the estimate for imporved service is not used as a new observation. Lower grade classrooms should also be equipped with a sink according to the Hungarian technical standard, this criteria was met in 39 % of the schools, partially met in 13 %, not met in 48 %. Gyms have their own WASH facilities in 81 % of the schools (with shower). </t>
  </si>
  <si>
    <t>The secondary school estimate is based on coverage in lower and upper secondary schools and the school age population for each level. The national estimate is based on coverage in primary and secondary schools. Set to not be used after Country consultation in 2024 "The 2019 UNESCO UIS estimate for water is unlikely to be correct, though the exact source is not given, therefore we cannot identify the source of error."</t>
  </si>
  <si>
    <t xml:space="preserve">The surveys are carried out annually, but always target a different type of facility (nursery, kindergarden, primary school, secondary school, boarding school). Thus a certain type of facility is surveyed once in every 5-6 years. In 2018, secondary schools were assessed. The survey is conducted on a national level, all facilities are addressed. 
It is reported that municipal piped drinking water supply was available in all schools but it is also reported that data carried over from the previous survey; therefore the estimate for improved service is not used as a new observation. Drinking fountains (outside toilets) are available in 17.2 %; available, but not in sufficient numbers in 2.6 % and not available in 80.2%. </t>
  </si>
  <si>
    <t>ll</t>
  </si>
  <si>
    <t>HUN_2021_CYHS</t>
  </si>
  <si>
    <t>Centralized public utility</t>
  </si>
  <si>
    <t>Individual drinking water supply</t>
  </si>
  <si>
    <t>Received from Country Consultation
Note: Individual water supplies also provide piped water, they are required to develop a water safety plan and regulated by the local public health authority.</t>
  </si>
  <si>
    <t xml:space="preserve">The surveys are carried out annually, but always target a different type of facility (nursery, kindergarden, primary school, secondary school, boarding school). Thus a certain type of facility is surveyed once in every 5-6 years.
-	Is the number of toilets adequate in the bathrooms? 
o	Yes, in all of them – 89.5%
o	Yes, in some of them – 7.4%
o	No – 3.1%
Note: Adequate number of toilets: 1/8 children. Rest of the facilities also have toilets in the bathroom, but in a lower ratio. </t>
  </si>
  <si>
    <t>Is the number of wash basins adequate in the bathrooms? 
o	Yes, in all of them – 89.9%
o	Yes, in some of them – 7.0%
o	No – 3.1% Note: Adequate number of wash basins: 1/8 children. Rest of the facilities also have wash basins in the bathroom, but in a lower ratio.
-	Was soap available in the bathrooms at the time of the survey? 
o	Yes, in all of them – 99.6%
o	Yes, in some of them – 0.1%
93% of schools have mixed water available</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</si>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</sst>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6" fillId="0" borderId="0" applyNumberFormat="false" applyFill="false" applyBorder="false" applyAlignment="false" applyProtection="false"/>
    <xf numFmtId="0" fontId="19" fillId="0" borderId="92"/>
    <xf numFmtId="0" fontId="15" fillId="0" borderId="92"/>
    <xf numFmtId="0" fontId="19" fillId="0" borderId="92"/>
  </cellStyleXfs>
  <cellXfs count="105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4" xfId="0" applyFont="true" applyBorder="true" applyAlignment="true">
      <alignment horizontal="left" vertical="center" wrapText="true"/>
    </xf>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2" borderId="8" xfId="0" applyFill="true" applyBorder="true" applyAlignment="true">
      <alignment horizontal="center"/>
    </xf>
    <xf numFmtId="1" fontId="1" fillId="0" borderId="29" xfId="0" applyNumberFormat="true" applyFont="true" applyBorder="true" applyAlignment="true">
      <alignment horizontal="center"/>
    </xf>
    <xf numFmtId="1" fontId="3" fillId="2" borderId="29" xfId="0" applyNumberFormat="true" applyFont="true" applyFill="true" applyBorder="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6" fillId="29" borderId="64" xfId="0" applyNumberFormat="true" applyFont="true" applyFill="true" applyBorder="true" applyAlignment="true" applyProtection="true">
      <alignment horizontal="center" vertical="center"/>
    </xf>
    <xf numFmtId="1" fontId="67" fillId="30" borderId="65" xfId="0" applyNumberFormat="true" applyFont="true" applyFill="true" applyBorder="true" applyAlignment="true" applyProtection="true">
      <alignment horizontal="center" vertical="center"/>
    </xf>
    <xf numFmtId="164" fontId="73" fillId="36" borderId="66" xfId="0" applyNumberFormat="true" applyFont="true" applyFill="true" applyBorder="true" applyAlignment="true" applyProtection="true">
      <alignment horizontal="center" vertical="center"/>
    </xf>
    <xf numFmtId="0" fontId="74" fillId="37" borderId="67" xfId="0" applyNumberFormat="true" applyFont="true" applyFill="true" applyBorder="true" applyAlignment="true" applyProtection="true">
      <alignment horizontal="center" vertical="center"/>
    </xf>
    <xf numFmtId="0" fontId="75" fillId="38" borderId="68" xfId="0" applyNumberFormat="true" applyFont="true" applyFill="true" applyBorder="true" applyAlignment="true" applyProtection="true">
      <alignment horizontal="center" vertical="center"/>
    </xf>
    <xf numFmtId="0" fontId="76" fillId="39" borderId="69" xfId="0" applyNumberFormat="true" applyFont="true" applyFill="true" applyBorder="true" applyAlignment="true" applyProtection="true">
      <alignment horizontal="center" vertical="center"/>
    </xf>
    <xf numFmtId="0" fontId="77"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55"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55"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5"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2" fillId="2" borderId="71"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8" fillId="31" borderId="70" xfId="0" applyNumberFormat="true" applyFont="true" applyFill="true" applyBorder="true" applyAlignment="true" applyProtection="true">
      <alignment horizontal="center" vertical="center"/>
    </xf>
    <xf numFmtId="164" fontId="69" fillId="32" borderId="70" xfId="0" applyNumberFormat="true" applyFont="true" applyFill="true" applyBorder="true" applyAlignment="true" applyProtection="true">
      <alignment horizontal="center" vertical="center"/>
    </xf>
    <xf numFmtId="0" fontId="70" fillId="33" borderId="70" xfId="0" applyNumberFormat="true" applyFont="true" applyFill="true" applyBorder="true" applyAlignment="true" applyProtection="true">
      <alignment horizontal="center" vertical="center"/>
    </xf>
    <xf numFmtId="0" fontId="71" fillId="34" borderId="70" xfId="0" applyNumberFormat="true" applyFont="true" applyFill="true" applyBorder="true" applyAlignment="true" applyProtection="true">
      <alignment horizontal="center" vertical="center"/>
    </xf>
    <xf numFmtId="0" fontId="72"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164" fontId="3" fillId="0" borderId="13" xfId="0" applyNumberFormat="true" applyFont="true" applyBorder="true" applyAlignment="true">
      <alignment horizontal="center" vertical="center"/>
    </xf>
    <xf numFmtId="164" fontId="1" fillId="2" borderId="13" xfId="0" applyNumberFormat="true" applyFont="true" applyFill="true" applyBorder="true" applyAlignment="true">
      <alignment horizontal="center" vertical="center"/>
    </xf>
    <xf numFmtId="164" fontId="62" fillId="0" borderId="91" xfId="0" applyNumberFormat="true" applyFont="true" applyBorder="true" applyAlignment="true">
      <alignment horizontal="left" vertical="center"/>
    </xf>
    <xf numFmtId="164" fontId="3" fillId="2" borderId="91" xfId="0" applyNumberFormat="true" applyFont="true" applyFill="true" applyBorder="true" applyAlignment="true">
      <alignment horizontal="center" vertical="center"/>
    </xf>
    <xf numFmtId="164" fontId="3" fillId="0" borderId="91" xfId="0" applyNumberFormat="true" applyFont="true" applyBorder="true" applyAlignment="true">
      <alignment horizontal="center" vertical="center"/>
    </xf>
    <xf numFmtId="0" fontId="3" fillId="0" borderId="91" xfId="0" applyFont="true" applyBorder="true" applyAlignment="true">
      <alignment horizontal="center" vertical="center" wrapText="true"/>
    </xf>
    <xf numFmtId="1" fontId="3" fillId="0" borderId="91"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0" fontId="3" fillId="0" borderId="36"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4" fillId="2" borderId="91" xfId="0" applyFont="true" applyFill="true" applyBorder="true" applyAlignment="true">
      <alignment horizontal="left" vertical="center"/>
    </xf>
    <xf numFmtId="0" fontId="4" fillId="0" borderId="91" xfId="0" applyFont="true" applyBorder="true" applyAlignment="true">
      <alignment horizontal="left" vertical="center"/>
    </xf>
    <xf numFmtId="164" fontId="3" fillId="2" borderId="91"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0" fontId="8" fillId="25" borderId="91"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3" fillId="2" borderId="91" xfId="0" applyFont="true" applyFill="true" applyBorder="true" applyAlignment="true">
      <alignment horizontal="center"/>
    </xf>
    <xf numFmtId="0" fontId="3" fillId="2" borderId="91" xfId="0" applyFont="true" applyFill="true" applyBorder="true" applyAlignment="true">
      <alignment horizontal="center" vertical="center"/>
    </xf>
    <xf numFmtId="164" fontId="62" fillId="2" borderId="91" xfId="0" applyNumberFormat="true" applyFont="true" applyFill="true" applyBorder="true" applyAlignment="true">
      <alignment horizontal="center" vertical="center"/>
    </xf>
    <xf numFmtId="0" fontId="4" fillId="0" borderId="91" xfId="0" applyFont="true" applyBorder="true" applyAlignment="true">
      <alignment vertical="center"/>
    </xf>
    <xf numFmtId="164" fontId="3" fillId="0" borderId="24" xfId="0" applyNumberFormat="true" applyFont="true" applyBorder="true" applyAlignment="true">
      <alignment horizontal="center" vertical="center"/>
    </xf>
    <xf numFmtId="0" fontId="0" fillId="0" borderId="71"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71" xfId="12" applyBorder="true"/>
    <xf numFmtId="0" fontId="3" fillId="2" borderId="71" xfId="14" applyFont="true" applyFill="true" applyBorder="true" applyAlignment="true">
      <alignment horizontal="left"/>
    </xf>
    <xf numFmtId="0" fontId="3" fillId="2" borderId="71" xfId="14" applyFont="true" applyFill="true" applyBorder="true" applyAlignment="true">
      <alignment horizontal="center"/>
    </xf>
    <xf numFmtId="0" fontId="3" fillId="2" borderId="71" xfId="14" applyFont="true" applyFill="true" applyBorder="true" applyAlignment="true">
      <alignment horizontal="right"/>
    </xf>
    <xf numFmtId="1" fontId="3" fillId="2" borderId="71" xfId="14" applyNumberFormat="true" applyFont="true" applyFill="true" applyBorder="true"/>
    <xf numFmtId="164" fontId="3" fillId="4" borderId="71" xfId="14" applyNumberFormat="true" applyFont="true" applyFill="true" applyBorder="true" applyAlignment="true">
      <alignment horizontal="center"/>
    </xf>
    <xf numFmtId="164" fontId="3" fillId="28" borderId="71" xfId="14" applyNumberFormat="true" applyFont="true" applyFill="true" applyBorder="true" applyAlignment="true">
      <alignment horizontal="center"/>
    </xf>
    <xf numFmtId="164" fontId="3" fillId="41" borderId="71"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44" borderId="71"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19" fillId="0" borderId="71" xfId="12" applyBorder="true" applyAlignment="true">
      <alignment horizontal="left"/>
    </xf>
    <xf numFmtId="0" fontId="19" fillId="0" borderId="71" xfId="12" applyBorder="true" applyAlignment="true">
      <alignment horizontal="center"/>
    </xf>
    <xf numFmtId="0" fontId="19" fillId="0" borderId="71" xfId="12" applyBorder="true" applyAlignment="true">
      <alignment horizontal="right"/>
    </xf>
    <xf numFmtId="0" fontId="19" fillId="0" borderId="71" xfId="12" applyFill="true" applyBorder="true"/>
    <xf numFmtId="0" fontId="33" fillId="0" borderId="71" xfId="12" applyFont="true" applyFill="true" applyBorder="true"/>
    <xf numFmtId="0" fontId="33" fillId="0" borderId="71" xfId="12" applyFont="true" applyBorder="true"/>
    <xf numFmtId="0" fontId="98" fillId="0" borderId="92" xfId="0" applyNumberFormat="true" applyFont="true" applyBorder="true" applyAlignment="true" applyProtection="true"/>
    <xf numFmtId="1" fontId="99" fillId="49" borderId="93" xfId="0" applyNumberFormat="true" applyFont="true" applyFill="true" applyBorder="true" applyAlignment="true" applyProtection="true">
      <alignment horizontal="center" vertical="center"/>
    </xf>
    <xf numFmtId="1" fontId="100" fillId="50" borderId="94" xfId="0" applyNumberFormat="true" applyFont="true" applyFill="true" applyBorder="true" applyAlignment="true" applyProtection="true">
      <alignment horizontal="center" vertical="center"/>
    </xf>
    <xf numFmtId="1" fontId="101" fillId="51" borderId="95" xfId="0" applyNumberFormat="true" applyFont="true" applyFill="true" applyBorder="true" applyAlignment="true" applyProtection="true">
      <alignment horizontal="center" vertical="center"/>
    </xf>
    <xf numFmtId="1" fontId="102" fillId="52" borderId="96" xfId="0" applyNumberFormat="true" applyFont="true" applyFill="true" applyBorder="true" applyAlignment="true" applyProtection="true">
      <alignment horizontal="center" vertical="center"/>
    </xf>
    <xf numFmtId="1" fontId="103" fillId="53" borderId="97" xfId="0" applyNumberFormat="true" applyFont="true" applyFill="true" applyBorder="true" applyAlignment="true" applyProtection="true">
      <alignment horizontal="center" vertical="center"/>
    </xf>
    <xf numFmtId="1" fontId="104" fillId="54" borderId="98" xfId="0" applyNumberFormat="true" applyFont="true" applyFill="true" applyBorder="true" applyAlignment="true" applyProtection="true">
      <alignment horizontal="center" vertical="center"/>
    </xf>
    <xf numFmtId="1" fontId="105" fillId="55" borderId="99" xfId="0" applyNumberFormat="true" applyFont="true" applyFill="true" applyBorder="true" applyAlignment="true" applyProtection="true">
      <alignment horizontal="center" vertical="center"/>
    </xf>
    <xf numFmtId="1" fontId="106" fillId="56" borderId="100" xfId="0" applyNumberFormat="true" applyFont="true" applyFill="true" applyBorder="true" applyAlignment="true" applyProtection="true">
      <alignment horizontal="center" vertical="center"/>
    </xf>
    <xf numFmtId="1" fontId="107" fillId="57" borderId="101" xfId="0" applyNumberFormat="true" applyFont="true" applyFill="true" applyBorder="true" applyAlignment="true" applyProtection="true">
      <alignment horizontal="center" vertical="center"/>
    </xf>
    <xf numFmtId="1" fontId="108" fillId="58" borderId="102" xfId="0" applyNumberFormat="true" applyFont="true" applyFill="true" applyBorder="true" applyAlignment="true" applyProtection="true">
      <alignment horizontal="center" vertical="center"/>
    </xf>
    <xf numFmtId="1" fontId="109" fillId="59" borderId="103" xfId="0" applyNumberFormat="true" applyFont="true" applyFill="true" applyBorder="true" applyAlignment="true" applyProtection="true">
      <alignment horizontal="center" vertical="center"/>
    </xf>
    <xf numFmtId="1" fontId="110" fillId="60" borderId="104" xfId="0" applyNumberFormat="true" applyFont="true" applyFill="true" applyBorder="true" applyAlignment="true" applyProtection="true">
      <alignment horizontal="center" vertical="center"/>
    </xf>
    <xf numFmtId="1" fontId="111" fillId="61" borderId="105" xfId="0" applyNumberFormat="true" applyFont="true" applyFill="true" applyBorder="true" applyAlignment="true" applyProtection="true">
      <alignment horizontal="center" vertical="center"/>
    </xf>
    <xf numFmtId="1" fontId="112" fillId="62" borderId="106" xfId="0" applyNumberFormat="true" applyFont="true" applyFill="true" applyBorder="true" applyAlignment="true" applyProtection="true">
      <alignment horizontal="center" vertical="center"/>
    </xf>
    <xf numFmtId="1" fontId="113" fillId="63" borderId="107" xfId="0" applyNumberFormat="true" applyFont="true" applyFill="true" applyBorder="true" applyAlignment="true" applyProtection="true">
      <alignment horizontal="center" vertical="center"/>
    </xf>
    <xf numFmtId="1" fontId="114" fillId="64" borderId="108" xfId="0" applyNumberFormat="true" applyFont="true" applyFill="true" applyBorder="true" applyAlignment="true" applyProtection="true">
      <alignment horizontal="center" vertical="center"/>
    </xf>
    <xf numFmtId="1" fontId="115" fillId="65" borderId="109" xfId="0" applyNumberFormat="true" applyFont="true" applyFill="true" applyBorder="true" applyAlignment="true" applyProtection="true">
      <alignment horizontal="center" vertical="center"/>
    </xf>
    <xf numFmtId="1" fontId="116" fillId="66" borderId="110" xfId="0" applyNumberFormat="true" applyFont="true" applyFill="true" applyBorder="true" applyAlignment="true" applyProtection="true">
      <alignment horizontal="center" vertical="center"/>
    </xf>
    <xf numFmtId="1" fontId="117" fillId="67" borderId="111" xfId="0" applyNumberFormat="true" applyFont="true" applyFill="true" applyBorder="true" applyAlignment="true" applyProtection="true">
      <alignment horizontal="center" vertical="center"/>
    </xf>
    <xf numFmtId="1" fontId="118" fillId="68" borderId="112" xfId="0" applyNumberFormat="true" applyFont="true" applyFill="true" applyBorder="true" applyAlignment="true" applyProtection="true">
      <alignment horizontal="center" vertical="center"/>
    </xf>
    <xf numFmtId="1" fontId="119" fillId="69" borderId="113" xfId="0" applyNumberFormat="true" applyFont="true" applyFill="true" applyBorder="true" applyAlignment="true" applyProtection="true">
      <alignment horizontal="center" vertical="center"/>
    </xf>
    <xf numFmtId="1" fontId="120" fillId="70" borderId="114" xfId="0" applyNumberFormat="true" applyFont="true" applyFill="true" applyBorder="true" applyAlignment="true" applyProtection="true">
      <alignment horizontal="center" vertical="center"/>
    </xf>
    <xf numFmtId="1" fontId="121" fillId="71" borderId="115" xfId="0" applyNumberFormat="true" applyFont="true" applyFill="true" applyBorder="true" applyAlignment="true" applyProtection="true">
      <alignment horizontal="center" vertical="center"/>
    </xf>
    <xf numFmtId="0" fontId="122" fillId="72" borderId="116" xfId="0" applyNumberFormat="true" applyFont="true" applyFill="true" applyBorder="true" applyAlignment="true" applyProtection="true">
      <alignment horizontal="center" vertical="center"/>
    </xf>
    <xf numFmtId="164" fontId="123" fillId="73" borderId="117" xfId="0" applyNumberFormat="true" applyFont="true" applyFill="true" applyBorder="true" applyAlignment="true" applyProtection="true">
      <alignment horizontal="center" vertical="center"/>
    </xf>
    <xf numFmtId="0" fontId="124" fillId="74" borderId="118" xfId="0" applyNumberFormat="true" applyFont="true" applyFill="true" applyBorder="true" applyAlignment="true" applyProtection="true">
      <alignment horizontal="center" vertical="center"/>
    </xf>
    <xf numFmtId="0" fontId="125" fillId="75" borderId="119" xfId="0" applyNumberFormat="true" applyFont="true" applyFill="true" applyBorder="true" applyAlignment="true" applyProtection="true">
      <alignment horizontal="center" vertical="center"/>
    </xf>
    <xf numFmtId="0" fontId="126" fillId="76" borderId="120" xfId="0" applyNumberFormat="true" applyFont="true" applyFill="true" applyBorder="true" applyAlignment="true" applyProtection="true">
      <alignment horizontal="center" vertical="center"/>
    </xf>
    <xf numFmtId="1" fontId="127" fillId="77" borderId="121" xfId="0" applyNumberFormat="true" applyFont="true" applyFill="true" applyBorder="true" applyAlignment="true" applyProtection="true">
      <alignment horizontal="center" vertical="center"/>
    </xf>
    <xf numFmtId="0" fontId="128" fillId="78" borderId="122" xfId="0" applyNumberFormat="true" applyFont="true" applyFill="true" applyBorder="true" applyAlignment="true" applyProtection="true">
      <alignment horizontal="center" vertical="center"/>
    </xf>
    <xf numFmtId="164" fontId="129" fillId="79" borderId="123" xfId="0" applyNumberFormat="true" applyFont="true" applyFill="true" applyBorder="true" applyAlignment="true" applyProtection="true">
      <alignment horizontal="center" vertical="center"/>
    </xf>
    <xf numFmtId="0" fontId="130" fillId="80" borderId="124" xfId="0" applyNumberFormat="true" applyFont="true" applyFill="true" applyBorder="true" applyAlignment="true" applyProtection="true">
      <alignment horizontal="center" vertical="center"/>
    </xf>
    <xf numFmtId="0" fontId="131" fillId="81" borderId="125" xfId="0" applyNumberFormat="true" applyFont="true" applyFill="true" applyBorder="true" applyAlignment="true" applyProtection="true">
      <alignment horizontal="center" vertical="center"/>
    </xf>
    <xf numFmtId="0" fontId="132" fillId="82" borderId="126" xfId="0" applyNumberFormat="true" applyFont="true" applyFill="true" applyBorder="true" applyAlignment="true" applyProtection="true">
      <alignment horizontal="center" vertical="center"/>
    </xf>
    <xf numFmtId="0" fontId="133" fillId="83" borderId="127" xfId="0" applyNumberFormat="true" applyFont="true" applyFill="true" applyBorder="true" applyAlignment="true" applyProtection="true">
      <alignment horizontal="center" vertical="center"/>
    </xf>
    <xf numFmtId="164" fontId="134" fillId="84" borderId="128" xfId="0" applyNumberFormat="true" applyFont="true" applyFill="true" applyBorder="true" applyAlignment="true" applyProtection="true">
      <alignment horizontal="center" vertical="center"/>
    </xf>
    <xf numFmtId="0" fontId="135" fillId="85" borderId="129" xfId="0" applyNumberFormat="true" applyFont="true" applyFill="true" applyBorder="true" applyAlignment="true" applyProtection="true">
      <alignment horizontal="center" vertical="center"/>
    </xf>
    <xf numFmtId="0" fontId="136" fillId="86" borderId="130" xfId="0" applyNumberFormat="true" applyFont="true" applyFill="true" applyBorder="true" applyAlignment="true" applyProtection="true">
      <alignment horizontal="center" vertical="center"/>
    </xf>
    <xf numFmtId="0" fontId="137" fillId="87" borderId="131" xfId="0" applyNumberFormat="true" applyFont="true" applyFill="true" applyBorder="true" applyAlignment="true" applyProtection="true">
      <alignment horizontal="center" vertical="center"/>
    </xf>
    <xf numFmtId="0" fontId="138" fillId="88" borderId="132" xfId="0" applyNumberFormat="true" applyFont="true" applyFill="true" applyBorder="true" applyAlignment="true" applyProtection="true">
      <alignment horizontal="center" vertical="center"/>
    </xf>
    <xf numFmtId="164" fontId="139" fillId="89" borderId="133" xfId="0" applyNumberFormat="true" applyFont="true" applyFill="true" applyBorder="true" applyAlignment="true" applyProtection="true">
      <alignment horizontal="center" vertical="center"/>
    </xf>
    <xf numFmtId="0" fontId="140" fillId="90" borderId="134" xfId="0" applyNumberFormat="true" applyFont="true" applyFill="true" applyBorder="true" applyAlignment="true" applyProtection="true">
      <alignment horizontal="center" vertical="center"/>
    </xf>
    <xf numFmtId="0" fontId="141" fillId="91" borderId="135" xfId="0" applyNumberFormat="true" applyFont="true" applyFill="true" applyBorder="true" applyAlignment="true" applyProtection="true">
      <alignment horizontal="center" vertical="center"/>
    </xf>
    <xf numFmtId="0" fontId="142" fillId="92" borderId="136" xfId="0" applyNumberFormat="true" applyFont="true" applyFill="true" applyBorder="true" applyAlignment="true" applyProtection="true">
      <alignment horizontal="center" vertical="center"/>
    </xf>
    <xf numFmtId="0" fontId="143" fillId="93" borderId="137" xfId="0" applyNumberFormat="true" applyFont="true" applyFill="true" applyBorder="true" applyAlignment="true" applyProtection="true">
      <alignment horizontal="center" vertical="center"/>
    </xf>
    <xf numFmtId="164" fontId="144" fillId="94" borderId="138" xfId="0" applyNumberFormat="true" applyFont="true" applyFill="true" applyBorder="true" applyAlignment="true" applyProtection="true">
      <alignment horizontal="center" vertical="center"/>
    </xf>
    <xf numFmtId="0" fontId="145" fillId="95" borderId="139" xfId="0" applyNumberFormat="true" applyFont="true" applyFill="true" applyBorder="true" applyAlignment="true" applyProtection="true">
      <alignment horizontal="center" vertical="center"/>
    </xf>
    <xf numFmtId="0" fontId="146" fillId="96" borderId="140" xfId="0" applyNumberFormat="true" applyFont="true" applyFill="true" applyBorder="true" applyAlignment="true" applyProtection="true">
      <alignment horizontal="center" vertical="center"/>
    </xf>
    <xf numFmtId="0" fontId="147" fillId="97" borderId="141" xfId="0" applyNumberFormat="true" applyFont="true" applyFill="true" applyBorder="true" applyAlignment="true" applyProtection="true">
      <alignment horizontal="center" vertical="center"/>
    </xf>
    <xf numFmtId="0" fontId="148" fillId="98" borderId="142" xfId="0" applyNumberFormat="true" applyFont="true" applyFill="true" applyBorder="true" applyAlignment="true" applyProtection="true">
      <alignment horizontal="center" vertical="center"/>
    </xf>
    <xf numFmtId="164" fontId="149" fillId="99" borderId="143" xfId="0" applyNumberFormat="true" applyFont="true" applyFill="true" applyBorder="true" applyAlignment="true" applyProtection="true">
      <alignment horizontal="center" vertical="center"/>
    </xf>
    <xf numFmtId="0" fontId="150" fillId="100" borderId="144" xfId="0" applyNumberFormat="true" applyFont="true" applyFill="true" applyBorder="true" applyAlignment="true" applyProtection="true">
      <alignment horizontal="center" vertical="center"/>
    </xf>
    <xf numFmtId="0" fontId="151" fillId="101" borderId="145" xfId="0" applyNumberFormat="true" applyFont="true" applyFill="true" applyBorder="true" applyAlignment="true" applyProtection="true">
      <alignment horizontal="center" vertical="center"/>
    </xf>
    <xf numFmtId="0" fontId="152" fillId="102" borderId="146" xfId="0" applyNumberFormat="true" applyFont="true" applyFill="true" applyBorder="true" applyAlignment="true" applyProtection="true">
      <alignment horizontal="center" vertical="center"/>
    </xf>
    <xf numFmtId="0" fontId="153" fillId="103" borderId="147" xfId="0" applyNumberFormat="true" applyFont="true" applyFill="true" applyBorder="true" applyAlignment="true" applyProtection="true">
      <alignment horizontal="center" vertical="center"/>
    </xf>
    <xf numFmtId="164" fontId="154" fillId="104" borderId="148" xfId="0" applyNumberFormat="true" applyFont="true" applyFill="true" applyBorder="true" applyAlignment="true" applyProtection="true">
      <alignment horizontal="center" vertical="center"/>
    </xf>
    <xf numFmtId="0" fontId="155" fillId="105" borderId="149" xfId="0" applyNumberFormat="true" applyFont="true" applyFill="true" applyBorder="true" applyAlignment="true" applyProtection="true">
      <alignment horizontal="center" vertical="center"/>
    </xf>
    <xf numFmtId="0" fontId="156" fillId="106" borderId="150" xfId="0" applyNumberFormat="true" applyFont="true" applyFill="true" applyBorder="true" applyAlignment="true" applyProtection="true">
      <alignment horizontal="center" vertical="center"/>
    </xf>
    <xf numFmtId="0" fontId="157" fillId="107" borderId="151" xfId="0" applyNumberFormat="true" applyFont="true" applyFill="true" applyBorder="true" applyAlignment="true" applyProtection="true">
      <alignment horizontal="center" vertical="center"/>
    </xf>
    <xf numFmtId="0" fontId="158" fillId="108" borderId="152" xfId="0" applyNumberFormat="true" applyFont="true" applyFill="true" applyBorder="true" applyAlignment="true" applyProtection="true">
      <alignment horizontal="center" vertical="center"/>
    </xf>
    <xf numFmtId="164" fontId="159" fillId="109" borderId="153" xfId="0" applyNumberFormat="true" applyFont="true" applyFill="true" applyBorder="true" applyAlignment="true" applyProtection="true">
      <alignment horizontal="center" vertical="center"/>
    </xf>
    <xf numFmtId="0" fontId="160" fillId="110" borderId="154" xfId="0" applyNumberFormat="true" applyFont="true" applyFill="true" applyBorder="true" applyAlignment="true" applyProtection="true">
      <alignment horizontal="center" vertical="center"/>
    </xf>
    <xf numFmtId="0" fontId="161" fillId="111" borderId="155" xfId="0" applyNumberFormat="true" applyFont="true" applyFill="true" applyBorder="true" applyAlignment="true" applyProtection="true">
      <alignment horizontal="center" vertical="center"/>
    </xf>
    <xf numFmtId="0" fontId="162" fillId="112" borderId="156" xfId="0" applyNumberFormat="true" applyFont="true" applyFill="true" applyBorder="true" applyAlignment="true" applyProtection="true">
      <alignment horizontal="center" vertical="center"/>
    </xf>
    <xf numFmtId="0" fontId="163" fillId="113" borderId="157" xfId="0" applyNumberFormat="true" applyFont="true" applyFill="true" applyBorder="true" applyAlignment="true" applyProtection="true">
      <alignment horizontal="center" vertical="center"/>
    </xf>
    <xf numFmtId="164" fontId="164" fillId="114" borderId="158" xfId="0" applyNumberFormat="true" applyFont="true" applyFill="true" applyBorder="true" applyAlignment="true" applyProtection="true">
      <alignment horizontal="center" vertical="center"/>
    </xf>
    <xf numFmtId="0" fontId="165" fillId="115" borderId="159" xfId="0" applyNumberFormat="true" applyFont="true" applyFill="true" applyBorder="true" applyAlignment="true" applyProtection="true">
      <alignment horizontal="center" vertical="center"/>
    </xf>
    <xf numFmtId="0" fontId="166" fillId="116" borderId="160" xfId="0" applyNumberFormat="true" applyFont="true" applyFill="true" applyBorder="true" applyAlignment="true" applyProtection="true">
      <alignment horizontal="center" vertical="center"/>
    </xf>
    <xf numFmtId="0" fontId="167" fillId="117" borderId="161" xfId="0" applyNumberFormat="true" applyFont="true" applyFill="true" applyBorder="true" applyAlignment="true" applyProtection="true">
      <alignment horizontal="center" vertical="center"/>
    </xf>
    <xf numFmtId="0" fontId="168" fillId="118" borderId="162" xfId="0" applyNumberFormat="true" applyFont="true" applyFill="true" applyBorder="true" applyAlignment="true" applyProtection="true">
      <alignment horizontal="center" vertical="center"/>
    </xf>
    <xf numFmtId="164" fontId="169" fillId="119" borderId="163" xfId="0" applyNumberFormat="true" applyFont="true" applyFill="true" applyBorder="true" applyAlignment="true" applyProtection="true">
      <alignment horizontal="center" vertical="center"/>
    </xf>
    <xf numFmtId="0" fontId="170" fillId="120" borderId="164" xfId="0" applyNumberFormat="true" applyFont="true" applyFill="true" applyBorder="true" applyAlignment="true" applyProtection="true">
      <alignment horizontal="center" vertical="center"/>
    </xf>
    <xf numFmtId="0" fontId="171" fillId="121" borderId="165" xfId="0" applyNumberFormat="true" applyFont="true" applyFill="true" applyBorder="true" applyAlignment="true" applyProtection="true">
      <alignment horizontal="center" vertical="center"/>
    </xf>
    <xf numFmtId="0" fontId="172" fillId="122" borderId="166" xfId="0" applyNumberFormat="true" applyFont="true" applyFill="true" applyBorder="true" applyAlignment="true" applyProtection="true">
      <alignment horizontal="center" vertical="center"/>
    </xf>
    <xf numFmtId="0" fontId="173" fillId="123" borderId="167" xfId="0" applyNumberFormat="true" applyFont="true" applyFill="true" applyBorder="true" applyAlignment="true" applyProtection="true">
      <alignment horizontal="center" vertical="center"/>
    </xf>
    <xf numFmtId="164" fontId="174" fillId="124" borderId="168" xfId="0" applyNumberFormat="true" applyFont="true" applyFill="true" applyBorder="true" applyAlignment="true" applyProtection="true">
      <alignment horizontal="center" vertical="center"/>
    </xf>
    <xf numFmtId="0" fontId="175" fillId="125" borderId="169" xfId="0" applyNumberFormat="true" applyFont="true" applyFill="true" applyBorder="true" applyAlignment="true" applyProtection="true">
      <alignment horizontal="center" vertical="center"/>
    </xf>
    <xf numFmtId="0" fontId="176" fillId="126" borderId="170" xfId="0" applyNumberFormat="true" applyFont="true" applyFill="true" applyBorder="true" applyAlignment="true" applyProtection="true">
      <alignment horizontal="center" vertical="center"/>
    </xf>
    <xf numFmtId="0" fontId="177" fillId="127" borderId="171" xfId="0" applyNumberFormat="true" applyFont="true" applyFill="true" applyBorder="true" applyAlignment="true" applyProtection="true">
      <alignment horizontal="center" vertical="center"/>
    </xf>
    <xf numFmtId="0" fontId="178" fillId="128" borderId="172" xfId="0" applyNumberFormat="true" applyFont="true" applyFill="true" applyBorder="true" applyAlignment="true" applyProtection="true">
      <alignment horizontal="center" vertical="center"/>
    </xf>
    <xf numFmtId="164" fontId="179" fillId="129" borderId="173" xfId="0" applyNumberFormat="true" applyFont="true" applyFill="true" applyBorder="true" applyAlignment="true" applyProtection="true">
      <alignment horizontal="center" vertical="center"/>
    </xf>
    <xf numFmtId="0" fontId="180" fillId="130" borderId="174" xfId="0" applyNumberFormat="true" applyFont="true" applyFill="true" applyBorder="true" applyAlignment="true" applyProtection="true">
      <alignment horizontal="center" vertical="center"/>
    </xf>
    <xf numFmtId="0" fontId="181" fillId="131" borderId="175" xfId="0" applyNumberFormat="true" applyFont="true" applyFill="true" applyBorder="true" applyAlignment="true" applyProtection="true">
      <alignment horizontal="center" vertical="center"/>
    </xf>
    <xf numFmtId="0" fontId="182" fillId="132" borderId="176" xfId="0" applyNumberFormat="true" applyFont="true" applyFill="true" applyBorder="true" applyAlignment="true" applyProtection="true">
      <alignment horizontal="center" vertical="center"/>
    </xf>
    <xf numFmtId="0" fontId="183" fillId="133" borderId="177" xfId="0" applyNumberFormat="true" applyFont="true" applyFill="true" applyBorder="true" applyAlignment="true" applyProtection="true">
      <alignment horizontal="center" vertical="center"/>
    </xf>
    <xf numFmtId="164" fontId="184" fillId="134" borderId="178" xfId="0" applyNumberFormat="true" applyFont="true" applyFill="true" applyBorder="true" applyAlignment="true" applyProtection="true">
      <alignment horizontal="center" vertical="center"/>
    </xf>
    <xf numFmtId="0" fontId="185" fillId="135" borderId="179" xfId="0" applyNumberFormat="true" applyFont="true" applyFill="true" applyBorder="true" applyAlignment="true" applyProtection="true">
      <alignment horizontal="center" vertical="center"/>
    </xf>
    <xf numFmtId="0" fontId="186" fillId="136" borderId="180" xfId="0" applyNumberFormat="true" applyFont="true" applyFill="true" applyBorder="true" applyAlignment="true" applyProtection="true">
      <alignment horizontal="center" vertical="center"/>
    </xf>
    <xf numFmtId="0" fontId="187" fillId="137" borderId="181" xfId="0" applyNumberFormat="true" applyFont="true" applyFill="true" applyBorder="true" applyAlignment="true" applyProtection="true">
      <alignment horizontal="center" vertical="center"/>
    </xf>
    <xf numFmtId="0" fontId="188" fillId="138" borderId="182" xfId="0" applyNumberFormat="true" applyFont="true" applyFill="true" applyBorder="true" applyAlignment="true" applyProtection="true">
      <alignment horizontal="center" vertical="center"/>
    </xf>
    <xf numFmtId="164" fontId="189" fillId="139" borderId="183" xfId="0" applyNumberFormat="true" applyFont="true" applyFill="true" applyBorder="true" applyAlignment="true" applyProtection="true">
      <alignment horizontal="center" vertical="center"/>
    </xf>
    <xf numFmtId="0" fontId="190" fillId="140" borderId="184" xfId="0" applyNumberFormat="true" applyFont="true" applyFill="true" applyBorder="true" applyAlignment="true" applyProtection="true">
      <alignment horizontal="center" vertical="center"/>
    </xf>
    <xf numFmtId="0" fontId="191" fillId="141" borderId="185" xfId="0" applyNumberFormat="true" applyFont="true" applyFill="true" applyBorder="true" applyAlignment="true" applyProtection="true">
      <alignment horizontal="center" vertical="center"/>
    </xf>
    <xf numFmtId="0" fontId="192" fillId="142" borderId="186" xfId="0" applyNumberFormat="true" applyFont="true" applyFill="true" applyBorder="true" applyAlignment="true" applyProtection="true">
      <alignment horizontal="center" vertical="center"/>
    </xf>
    <xf numFmtId="0" fontId="193" fillId="143" borderId="187" xfId="0" applyNumberFormat="true" applyFont="true" applyFill="true" applyBorder="true" applyAlignment="true" applyProtection="true">
      <alignment horizontal="center" vertical="center"/>
    </xf>
    <xf numFmtId="164" fontId="194" fillId="144" borderId="188" xfId="0" applyNumberFormat="true" applyFont="true" applyFill="true" applyBorder="true" applyAlignment="true" applyProtection="true">
      <alignment horizontal="center" vertical="center"/>
    </xf>
    <xf numFmtId="0" fontId="195" fillId="145" borderId="189" xfId="0" applyNumberFormat="true" applyFont="true" applyFill="true" applyBorder="true" applyAlignment="true" applyProtection="true">
      <alignment horizontal="center" vertical="center"/>
    </xf>
    <xf numFmtId="0" fontId="196" fillId="146" borderId="190" xfId="0" applyNumberFormat="true" applyFont="true" applyFill="true" applyBorder="true" applyAlignment="true" applyProtection="true">
      <alignment horizontal="center" vertical="center"/>
    </xf>
    <xf numFmtId="0" fontId="197" fillId="147" borderId="191" xfId="0" applyNumberFormat="true" applyFont="true" applyFill="true" applyBorder="true" applyAlignment="true" applyProtection="true">
      <alignment horizontal="center" vertical="center"/>
    </xf>
    <xf numFmtId="0" fontId="198" fillId="148" borderId="192" xfId="0" applyNumberFormat="true" applyFont="true" applyFill="true" applyBorder="true" applyAlignment="true" applyProtection="true">
      <alignment horizontal="center" vertical="center"/>
    </xf>
    <xf numFmtId="164" fontId="199" fillId="149" borderId="193" xfId="0" applyNumberFormat="true" applyFont="true" applyFill="true" applyBorder="true" applyAlignment="true" applyProtection="true">
      <alignment horizontal="center" vertical="center"/>
    </xf>
    <xf numFmtId="0" fontId="200" fillId="150" borderId="194" xfId="0" applyNumberFormat="true" applyFont="true" applyFill="true" applyBorder="true" applyAlignment="true" applyProtection="true">
      <alignment horizontal="center" vertical="center"/>
    </xf>
    <xf numFmtId="0" fontId="201" fillId="151" borderId="195" xfId="0" applyNumberFormat="true" applyFont="true" applyFill="true" applyBorder="true" applyAlignment="true" applyProtection="true">
      <alignment horizontal="center" vertical="center"/>
    </xf>
    <xf numFmtId="0" fontId="202" fillId="152" borderId="196" xfId="0" applyNumberFormat="true" applyFont="true" applyFill="true" applyBorder="true" applyAlignment="true" applyProtection="true">
      <alignment horizontal="center" vertical="center"/>
    </xf>
    <xf numFmtId="0" fontId="203" fillId="153" borderId="197" xfId="0" applyNumberFormat="true" applyFont="true" applyFill="true" applyBorder="true" applyAlignment="true" applyProtection="true">
      <alignment horizontal="center" vertical="center"/>
    </xf>
    <xf numFmtId="164" fontId="204" fillId="154" borderId="198" xfId="0" applyNumberFormat="true" applyFont="true" applyFill="true" applyBorder="true" applyAlignment="true" applyProtection="true">
      <alignment horizontal="center" vertical="center"/>
    </xf>
    <xf numFmtId="0" fontId="205" fillId="155" borderId="199" xfId="0" applyNumberFormat="true" applyFont="true" applyFill="true" applyBorder="true" applyAlignment="true" applyProtection="true">
      <alignment horizontal="center" vertical="center"/>
    </xf>
    <xf numFmtId="0" fontId="206" fillId="156" borderId="200" xfId="0" applyNumberFormat="true" applyFont="true" applyFill="true" applyBorder="true" applyAlignment="true" applyProtection="true">
      <alignment horizontal="center" vertical="center"/>
    </xf>
    <xf numFmtId="0" fontId="207" fillId="157" borderId="201" xfId="0" applyNumberFormat="true" applyFont="true" applyFill="true" applyBorder="true" applyAlignment="true" applyProtection="true">
      <alignment horizontal="center" vertical="center"/>
    </xf>
    <xf numFmtId="0" fontId="208" fillId="158" borderId="202" xfId="0" applyNumberFormat="true" applyFont="true" applyFill="true" applyBorder="true" applyAlignment="true" applyProtection="true">
      <alignment horizontal="center" vertical="center"/>
    </xf>
    <xf numFmtId="164" fontId="209" fillId="159" borderId="203" xfId="0" applyNumberFormat="true" applyFont="true" applyFill="true" applyBorder="true" applyAlignment="true" applyProtection="true">
      <alignment horizontal="center" vertical="center"/>
    </xf>
    <xf numFmtId="0" fontId="210" fillId="160" borderId="204" xfId="0" applyNumberFormat="true" applyFont="true" applyFill="true" applyBorder="true" applyAlignment="true" applyProtection="true">
      <alignment horizontal="center" vertical="center"/>
    </xf>
    <xf numFmtId="0" fontId="211" fillId="161" borderId="205" xfId="0" applyNumberFormat="true" applyFont="true" applyFill="true" applyBorder="true" applyAlignment="true" applyProtection="true">
      <alignment horizontal="center" vertical="center"/>
    </xf>
    <xf numFmtId="0" fontId="212" fillId="162" borderId="206" xfId="0" applyNumberFormat="true" applyFont="true" applyFill="true" applyBorder="true" applyAlignment="true" applyProtection="true">
      <alignment horizontal="center" vertical="center"/>
    </xf>
    <xf numFmtId="0" fontId="213" fillId="163" borderId="207" xfId="0" applyNumberFormat="true" applyFont="true" applyFill="true" applyBorder="true" applyAlignment="true" applyProtection="true">
      <alignment horizontal="center" vertical="center"/>
    </xf>
    <xf numFmtId="164" fontId="214" fillId="164" borderId="208" xfId="0" applyNumberFormat="true" applyFont="true" applyFill="true" applyBorder="true" applyAlignment="true" applyProtection="true">
      <alignment horizontal="center" vertical="center"/>
    </xf>
    <xf numFmtId="0" fontId="215" fillId="165" borderId="209" xfId="0" applyNumberFormat="true" applyFont="true" applyFill="true" applyBorder="true" applyAlignment="true" applyProtection="true">
      <alignment horizontal="center" vertical="center"/>
    </xf>
    <xf numFmtId="0" fontId="216" fillId="166" borderId="210" xfId="0" applyNumberFormat="true" applyFont="true" applyFill="true" applyBorder="true" applyAlignment="true" applyProtection="true">
      <alignment horizontal="center" vertical="center"/>
    </xf>
    <xf numFmtId="0" fontId="217" fillId="167" borderId="211" xfId="0" applyNumberFormat="true" applyFont="true" applyFill="true" applyBorder="true" applyAlignment="true" applyProtection="true">
      <alignment horizontal="center" vertical="center"/>
    </xf>
    <xf numFmtId="0" fontId="218" fillId="168" borderId="212" xfId="0" applyNumberFormat="true" applyFont="true" applyFill="true" applyBorder="true" applyAlignment="true" applyProtection="true">
      <alignment horizontal="center" vertical="center"/>
    </xf>
    <xf numFmtId="164" fontId="219" fillId="169" borderId="213" xfId="0" applyNumberFormat="true" applyFont="true" applyFill="true" applyBorder="true" applyAlignment="true" applyProtection="true">
      <alignment horizontal="center" vertical="center"/>
    </xf>
    <xf numFmtId="0" fontId="220" fillId="170" borderId="214" xfId="0" applyNumberFormat="true" applyFont="true" applyFill="true" applyBorder="true" applyAlignment="true" applyProtection="true">
      <alignment horizontal="center" vertical="center"/>
    </xf>
    <xf numFmtId="0" fontId="221" fillId="171" borderId="215" xfId="0" applyNumberFormat="true" applyFont="true" applyFill="true" applyBorder="true" applyAlignment="true" applyProtection="true">
      <alignment horizontal="center" vertical="center"/>
    </xf>
    <xf numFmtId="0" fontId="222" fillId="172" borderId="216" xfId="0" applyNumberFormat="true" applyFont="true" applyFill="true" applyBorder="true" applyAlignment="true" applyProtection="true">
      <alignment horizontal="center" vertical="center"/>
    </xf>
    <xf numFmtId="0" fontId="223" fillId="173" borderId="217" xfId="0" applyNumberFormat="true" applyFont="true" applyFill="true" applyBorder="true" applyAlignment="true" applyProtection="true">
      <alignment horizontal="center" vertical="center"/>
    </xf>
    <xf numFmtId="164" fontId="224" fillId="174" borderId="218" xfId="0" applyNumberFormat="true" applyFont="true" applyFill="true" applyBorder="true" applyAlignment="true" applyProtection="true">
      <alignment horizontal="center" vertical="center"/>
    </xf>
    <xf numFmtId="0" fontId="225" fillId="175" borderId="219" xfId="0" applyNumberFormat="true" applyFont="true" applyFill="true" applyBorder="true" applyAlignment="true" applyProtection="true">
      <alignment horizontal="center" vertical="center"/>
    </xf>
    <xf numFmtId="0" fontId="226" fillId="176" borderId="220" xfId="0" applyNumberFormat="true" applyFont="true" applyFill="true" applyBorder="true" applyAlignment="true" applyProtection="true">
      <alignment horizontal="center" vertical="center"/>
    </xf>
    <xf numFmtId="0" fontId="227" fillId="177" borderId="221" xfId="0" applyNumberFormat="true" applyFont="true" applyFill="true" applyBorder="true" applyAlignment="true" applyProtection="true">
      <alignment horizontal="center" vertical="center"/>
    </xf>
    <xf numFmtId="0" fontId="228" fillId="178" borderId="222" xfId="0" applyNumberFormat="true" applyFont="true" applyFill="true" applyBorder="true" applyAlignment="true" applyProtection="true">
      <alignment horizontal="center" vertical="center"/>
    </xf>
    <xf numFmtId="164" fontId="229" fillId="179" borderId="223" xfId="0" applyNumberFormat="true" applyFont="true" applyFill="true" applyBorder="true" applyAlignment="true" applyProtection="true">
      <alignment horizontal="center" vertical="center"/>
    </xf>
    <xf numFmtId="0" fontId="230" fillId="180" borderId="224" xfId="0" applyNumberFormat="true" applyFont="true" applyFill="true" applyBorder="true" applyAlignment="true" applyProtection="true">
      <alignment horizontal="center" vertical="center"/>
    </xf>
    <xf numFmtId="0" fontId="231" fillId="181" borderId="225" xfId="0" applyNumberFormat="true" applyFont="true" applyFill="true" applyBorder="true" applyAlignment="true" applyProtection="true">
      <alignment horizontal="center" vertical="center"/>
    </xf>
    <xf numFmtId="0" fontId="232" fillId="182" borderId="226" xfId="0" applyNumberFormat="true" applyFont="true" applyFill="true" applyBorder="true" applyAlignment="true" applyProtection="true">
      <alignment horizontal="center" vertical="center"/>
    </xf>
    <xf numFmtId="0" fontId="233" fillId="183" borderId="227" xfId="0" applyNumberFormat="true" applyFont="true" applyFill="true" applyBorder="true" applyAlignment="true" applyProtection="true">
      <alignment horizontal="center" vertical="center"/>
    </xf>
    <xf numFmtId="164" fontId="234" fillId="184" borderId="228" xfId="0" applyNumberFormat="true" applyFont="true" applyFill="true" applyBorder="true" applyAlignment="true" applyProtection="true">
      <alignment horizontal="center" vertical="center"/>
    </xf>
    <xf numFmtId="0" fontId="235" fillId="185" borderId="229" xfId="0" applyNumberFormat="true" applyFont="true" applyFill="true" applyBorder="true" applyAlignment="true" applyProtection="true">
      <alignment horizontal="center" vertical="center"/>
    </xf>
    <xf numFmtId="0" fontId="236" fillId="186" borderId="230" xfId="0" applyNumberFormat="true" applyFont="true" applyFill="true" applyBorder="true" applyAlignment="true" applyProtection="true">
      <alignment horizontal="center" vertical="center"/>
    </xf>
    <xf numFmtId="0" fontId="237" fillId="187" borderId="231" xfId="0" applyNumberFormat="true" applyFont="true" applyFill="true" applyBorder="true" applyAlignment="true" applyProtection="true">
      <alignment horizontal="center" vertical="center"/>
    </xf>
    <xf numFmtId="0" fontId="238" fillId="188" borderId="232" xfId="0" applyNumberFormat="true" applyFont="true" applyFill="true" applyBorder="true" applyAlignment="true" applyProtection="true">
      <alignment horizontal="center" vertical="center"/>
    </xf>
    <xf numFmtId="164" fontId="239" fillId="189" borderId="233" xfId="0" applyNumberFormat="true" applyFont="true" applyFill="true" applyBorder="true" applyAlignment="true" applyProtection="true">
      <alignment horizontal="center" vertical="center"/>
    </xf>
    <xf numFmtId="0" fontId="240" fillId="190" borderId="234" xfId="0" applyNumberFormat="true" applyFont="true" applyFill="true" applyBorder="true" applyAlignment="true" applyProtection="true">
      <alignment horizontal="center" vertical="center"/>
    </xf>
    <xf numFmtId="0" fontId="241" fillId="191" borderId="235" xfId="0" applyNumberFormat="true" applyFont="true" applyFill="true" applyBorder="true" applyAlignment="true" applyProtection="true">
      <alignment horizontal="center" vertical="center"/>
    </xf>
    <xf numFmtId="0" fontId="242" fillId="192" borderId="236" xfId="0" applyNumberFormat="true" applyFont="true" applyFill="true" applyBorder="true" applyAlignment="true" applyProtection="true">
      <alignment horizontal="center" vertical="center"/>
    </xf>
    <xf numFmtId="164" fontId="3" fillId="2" borderId="236" xfId="0" applyNumberFormat="true" applyFont="true" applyFill="true" applyBorder="true" applyAlignment="true">
      <alignment horizontal="center" vertical="center"/>
    </xf>
    <xf numFmtId="0" fontId="3" fillId="2" borderId="236" xfId="0" applyFont="true" applyFill="true" applyBorder="true" applyAlignment="true">
      <alignment horizontal="center"/>
    </xf>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8" fillId="2" borderId="92" xfId="20" applyFont="true" applyFill="true"/>
    <xf numFmtId="0" fontId="26" fillId="2" borderId="92" xfId="20" applyFont="true" applyFill="true"/>
    <xf numFmtId="0" fontId="79" fillId="2" borderId="92" xfId="20" applyFont="true" applyFill="true"/>
    <xf numFmtId="0" fontId="64"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8"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3" fillId="42" borderId="92" xfId="22" applyFont="true" applyFill="true" applyAlignment="true">
      <alignment horizontal="left" vertical="center" wrapText="true"/>
    </xf>
    <xf numFmtId="0" fontId="243" fillId="43" borderId="237" xfId="22" applyFont="true" applyFill="true" applyBorder="true" applyAlignment="true">
      <alignment horizontal="left" vertical="center" wrapText="true"/>
    </xf>
    <xf numFmtId="0" fontId="243" fillId="43" borderId="92" xfId="22" applyFont="true" applyFill="true" applyAlignment="true">
      <alignment horizontal="left" vertical="center" wrapText="true"/>
    </xf>
    <xf numFmtId="0" fontId="243"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4"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92.222222220000006</c:v>
                </c:pt>
                <c:pt idx="4">
                  <c:v>100</c:v>
                </c:pt>
                <c:pt idx="5">
                  <c:v>100</c:v>
                </c:pt>
              </c:numCache>
            </c:numRef>
          </c:val>
          <c:extLst>
            <c:ext xmlns:c16="http://schemas.microsoft.com/office/drawing/2014/chart" uri="{C3380CC4-5D6E-409C-BE32-E72D297353CC}">
              <c16:uniqueId val="{00000000-0B48-4976-8DCD-4C9442DD0A1F}"/>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48-4976-8DCD-4C9442DD0A1F}"/>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48-4976-8DCD-4C9442DD0A1F}"/>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48-4976-8DCD-4C9442DD0A1F}"/>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B48-4976-8DCD-4C9442DD0A1F}"/>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48-4976-8DCD-4C9442DD0A1F}"/>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B48-4976-8DCD-4C9442DD0A1F}"/>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0</c:v>
                </c:pt>
                <c:pt idx="4">
                  <c:v>0</c:v>
                </c:pt>
                <c:pt idx="5">
                  <c:v>0</c:v>
                </c:pt>
              </c:numCache>
            </c:numRef>
          </c:val>
          <c:extLst>
            <c:ext xmlns:c16="http://schemas.microsoft.com/office/drawing/2014/chart" uri="{C3380CC4-5D6E-409C-BE32-E72D297353CC}">
              <c16:uniqueId val="{00000007-0B48-4976-8DCD-4C9442DD0A1F}"/>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8-0B48-4976-8DCD-4C9442DD0A1F}"/>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7.7777777779999999</c:v>
                </c:pt>
                <c:pt idx="4">
                  <c:v>0</c:v>
                </c:pt>
                <c:pt idx="5">
                  <c:v>0</c:v>
                </c:pt>
              </c:numCache>
            </c:numRef>
          </c:val>
          <c:extLst>
            <c:ext xmlns:c16="http://schemas.microsoft.com/office/drawing/2014/chart" uri="{C3380CC4-5D6E-409C-BE32-E72D297353CC}">
              <c16:uniqueId val="{00000009-0B48-4976-8DCD-4C9442DD0A1F}"/>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AC-4727-A6A3-69DA95A86317}"/>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AC-4727-A6A3-69DA95A86317}"/>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AC-4727-A6A3-69DA95A86317}"/>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AC-4727-A6A3-69DA95A86317}"/>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AC-4727-A6A3-69DA95A863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AC-4727-A6A3-69DA95A863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17-498C-83D6-46FE5B22C08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67-44CE-B043-9CB3B60DF85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67-44CE-B043-9CB3B60DF85B}"/>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67-44CE-B043-9CB3B60DF85B}"/>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CD-4871-992F-0787025C5892}"/>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CD-4871-992F-0787025C589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BB-455B-BFA3-7101982D79E4}"/>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46-4D20-91FA-555727BED35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53-4209-8CAC-4E99CFC638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17-498C-83D6-46FE5B22C08A}"/>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17-498C-83D6-46FE5B22C08A}"/>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17-498C-83D6-46FE5B22C08A}"/>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17-498C-83D6-46FE5B22C08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17-498C-83D6-46FE5B22C0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17-498C-83D6-46FE5B22C08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67-44CE-B043-9CB3B60DF85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67-44CE-B043-9CB3B60DF85B}"/>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67-44CE-B043-9CB3B60DF85B}"/>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CD-4871-992F-0787025C5892}"/>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CD-4871-992F-0787025C589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BB-455B-BFA3-7101982D79E4}"/>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46-4D20-91FA-555727BED35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53-4209-8CAC-4E99CFC638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7-3AAC-4727-A6A3-69DA95A8631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AAC-4727-A6A3-69DA95A86317}"/>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AAC-4727-A6A3-69DA95A86317}"/>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AAC-4727-A6A3-69DA95A86317}"/>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AAC-4727-A6A3-69DA95A86317}"/>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AAC-4727-A6A3-69DA95A863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AAC-4727-A6A3-69DA95A863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17-498C-83D6-46FE5B22C08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67-44CE-B043-9CB3B60DF85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67-44CE-B043-9CB3B60DF85B}"/>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67-44CE-B043-9CB3B60DF85B}"/>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2CD-4871-992F-0787025C5892}"/>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CD-4871-992F-0787025C589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BB-455B-BFA3-7101982D79E4}"/>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46-4D20-91FA-555727BED35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53-4209-8CAC-4E99CFC638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3AAC-4727-A6A3-69DA95A86317}"/>
            </c:ext>
          </c:extLst>
        </c:ser>
        <c:dLbls>
          <c:showLegendKey val="0"/>
          <c:showVal val="0"/>
          <c:showCatName val="0"/>
          <c:showSerName val="0"/>
          <c:showPercent val="0"/>
          <c:showBubbleSize val="0"/>
        </c:dLbls>
        <c:axId val="84807680"/>
        <c:axId val="84809216"/>
      </c:scatterChart>
      <c:valAx>
        <c:axId val="84807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9216"/>
        <c:crosses val="autoZero"/>
        <c:crossBetween val="midCat"/>
        <c:majorUnit val="5"/>
      </c:valAx>
      <c:valAx>
        <c:axId val="84809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76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CD1-43DD-928D-2CB18CE98F30}"/>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CD1-43DD-928D-2CB18CE98F30}"/>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D1-43DD-928D-2CB18CE98F30}"/>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D1-43DD-928D-2CB18CE98F30}"/>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D1-43DD-928D-2CB18CE98F3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D1-43DD-928D-2CB18CE98F3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AF-4447-AEE8-09ADEE424C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BC-42E9-A013-7273E4AA5CD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BC-42E9-A013-7273E4AA5CDF}"/>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BC-42E9-A013-7273E4AA5CDF}"/>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37-4E13-A31A-91A619545864}"/>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37-4E13-A31A-91A61954586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EA-465E-AC19-D6C42917535F}"/>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02-4D86-BA30-52F6980DAE0B}"/>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91-43D6-805C-DA1D3E1329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100</c:v>
                </c:pt>
                <c:pt idx="2">
                  <c:v>#N/A</c:v>
                </c:pt>
                <c:pt idx="3">
                  <c:v>#N/A</c:v>
                </c:pt>
                <c:pt idx="4">
                  <c:v>100</c:v>
                </c:pt>
                <c:pt idx="5">
                  <c:v>#N/A</c:v>
                </c:pt>
                <c:pt idx="6">
                  <c:v>#N/A</c:v>
                </c:pt>
                <c:pt idx="7">
                  <c:v>#N/A</c:v>
                </c:pt>
                <c:pt idx="8">
                  <c:v>#N/A</c:v>
                </c:pt>
                <c:pt idx="9">
                  <c:v>#N/A</c:v>
                </c:pt>
                <c:pt idx="10">
                  <c:v>#N/A</c:v>
                </c:pt>
                <c:pt idx="11">
                  <c:v>#N/A</c:v>
                </c:pt>
                <c:pt idx="12">
                  <c:v>#N/A</c:v>
                </c:pt>
                <c:pt idx="13">
                  <c:v>100</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CD1-43DD-928D-2CB18CE98F30}"/>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CD1-43DD-928D-2CB18CE98F30}"/>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CD1-43DD-928D-2CB18CE98F3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CD1-43DD-928D-2CB18CE98F3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AF-4447-AEE8-09ADEE424C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BC-42E9-A013-7273E4AA5CD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3BC-42E9-A013-7273E4AA5CDF}"/>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3BC-42E9-A013-7273E4AA5CDF}"/>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37-4E13-A31A-91A619545864}"/>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37-4E13-A31A-91A61954586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EA-465E-AC19-D6C42917535F}"/>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02-4D86-BA30-52F6980DAE0B}"/>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91-43D6-805C-DA1D3E1329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9CD1-43DD-928D-2CB18CE98F3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CD1-43DD-928D-2CB18CE98F30}"/>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CD1-43DD-928D-2CB18CE98F30}"/>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CD1-43DD-928D-2CB18CE98F30}"/>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CD1-43DD-928D-2CB18CE98F30}"/>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CD1-43DD-928D-2CB18CE98F3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CD1-43DD-928D-2CB18CE98F3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AF-4447-AEE8-09ADEE424C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BC-42E9-A013-7273E4AA5CD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BC-42E9-A013-7273E4AA5CDF}"/>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BC-42E9-A013-7273E4AA5CDF}"/>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37-4E13-A31A-91A619545864}"/>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37-4E13-A31A-91A61954586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EA-465E-AC19-D6C42917535F}"/>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02-4D86-BA30-52F6980DAE0B}"/>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91-43D6-805C-DA1D3E1329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9CD1-43DD-928D-2CB18CE98F30}"/>
            </c:ext>
          </c:extLst>
        </c:ser>
        <c:dLbls>
          <c:showLegendKey val="0"/>
          <c:showVal val="0"/>
          <c:showCatName val="0"/>
          <c:showSerName val="0"/>
          <c:showPercent val="0"/>
          <c:showBubbleSize val="0"/>
        </c:dLbls>
        <c:axId val="84868480"/>
        <c:axId val="84886656"/>
      </c:scatterChart>
      <c:valAx>
        <c:axId val="84868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6656"/>
        <c:crosses val="autoZero"/>
        <c:crossBetween val="midCat"/>
        <c:majorUnit val="5"/>
      </c:valAx>
      <c:valAx>
        <c:axId val="848866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84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40-427A-9A98-CE8735B68932}"/>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40-427A-9A98-CE8735B68932}"/>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40-427A-9A98-CE8735B68932}"/>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40-427A-9A98-CE8735B68932}"/>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40-427A-9A98-CE8735B6893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40-427A-9A98-CE8735B6893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47C-4A86-9402-599B33E6472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AD-4A4F-9483-1BD0A577696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AD-4A4F-9483-1BD0A577696D}"/>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AD-4A4F-9483-1BD0A577696D}"/>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0A-490B-855E-697981756FA7}"/>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0A-490B-855E-697981756FA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0A-4F09-B1F4-BE4DD89F0308}"/>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1A-48A8-99CE-3D0955EFA8E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05-413B-940A-F5CBC66B21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40-427A-9A98-CE8735B68932}"/>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40-427A-9A98-CE8735B68932}"/>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F40-427A-9A98-CE8735B6893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F40-427A-9A98-CE8735B6893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7C-4A86-9402-599B33E6472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DAD-4A4F-9483-1BD0A577696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DAD-4A4F-9483-1BD0A577696D}"/>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DAD-4A4F-9483-1BD0A577696D}"/>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0A-490B-855E-697981756FA7}"/>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0A-490B-855E-697981756FA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0A-4F09-B1F4-BE4DD89F0308}"/>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1A-48A8-99CE-3D0955EFA8E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05-413B-940A-F5CBC66B21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D-AF40-427A-9A98-CE8735B6893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F40-427A-9A98-CE8735B68932}"/>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F40-427A-9A98-CE8735B68932}"/>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F40-427A-9A98-CE8735B68932}"/>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F40-427A-9A98-CE8735B68932}"/>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F40-427A-9A98-CE8735B6893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F40-427A-9A98-CE8735B6893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7C-4A86-9402-599B33E6472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AD-4A4F-9483-1BD0A577696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AD-4A4F-9483-1BD0A577696D}"/>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AD-4A4F-9483-1BD0A577696D}"/>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0A-490B-855E-697981756FA7}"/>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0A-490B-855E-697981756FA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0A-4F09-B1F4-BE4DD89F0308}"/>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1A-48A8-99CE-3D0955EFA8E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05-413B-940A-F5CBC66B21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AF40-427A-9A98-CE8735B68932}"/>
            </c:ext>
          </c:extLst>
        </c:ser>
        <c:dLbls>
          <c:showLegendKey val="0"/>
          <c:showVal val="0"/>
          <c:showCatName val="0"/>
          <c:showSerName val="0"/>
          <c:showPercent val="0"/>
          <c:showBubbleSize val="0"/>
        </c:dLbls>
        <c:axId val="85610496"/>
        <c:axId val="85612032"/>
      </c:scatterChart>
      <c:valAx>
        <c:axId val="85610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2032"/>
        <c:crosses val="autoZero"/>
        <c:crossBetween val="midCat"/>
        <c:majorUnit val="5"/>
      </c:valAx>
      <c:valAx>
        <c:axId val="856120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04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B2-4997-9AD2-44763BB50126}"/>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B2-4997-9AD2-44763BB50126}"/>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B2-4997-9AD2-44763BB50126}"/>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B2-4997-9AD2-44763BB50126}"/>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B2-4997-9AD2-44763BB5012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B2-4997-9AD2-44763BB5012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91-4040-AE99-E1FC782F8DF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4F-4A2D-A66C-0C12611F086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4F-4A2D-A66C-0C12611F086D}"/>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4F-4A2D-A66C-0C12611F086D}"/>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45-42B2-9B8D-91BC34B2D45B}"/>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45-42B2-9B8D-91BC34B2D45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3C-4ECD-B176-E12881259EB9}"/>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83-4EEB-8584-956A12178EC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97-4F3A-B1AB-A8C17ED8DF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100</c:v>
                </c:pt>
                <c:pt idx="6">
                  <c:v>100</c:v>
                </c:pt>
                <c:pt idx="7">
                  <c:v>100</c:v>
                </c:pt>
                <c:pt idx="8">
                  <c:v>100</c:v>
                </c:pt>
                <c:pt idx="9">
                  <c:v>#N/A</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B2-4997-9AD2-44763BB50126}"/>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B2-4997-9AD2-44763BB50126}"/>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B2-4997-9AD2-44763BB50126}"/>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6B2-4997-9AD2-44763BB5012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6B2-4997-9AD2-44763BB5012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91-4040-AE99-E1FC782F8DF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4F-4A2D-A66C-0C12611F086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4F-4A2D-A66C-0C12611F086D}"/>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4F-4A2D-A66C-0C12611F086D}"/>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45-42B2-9B8D-91BC34B2D45B}"/>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45-42B2-9B8D-91BC34B2D45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3C-4ECD-B176-E12881259EB9}"/>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83-4EEB-8584-956A12178EC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97-4F3A-B1AB-A8C17ED8DF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C-56B2-4997-9AD2-44763BB5012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6B2-4997-9AD2-44763BB50126}"/>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6B2-4997-9AD2-44763BB50126}"/>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6B2-4997-9AD2-44763BB50126}"/>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6B2-4997-9AD2-44763BB50126}"/>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6B2-4997-9AD2-44763BB5012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6B2-4997-9AD2-44763BB5012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91-4040-AE99-E1FC782F8DF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4F-4A2D-A66C-0C12611F086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4F-4A2D-A66C-0C12611F086D}"/>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4F-4A2D-A66C-0C12611F086D}"/>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45-42B2-9B8D-91BC34B2D45B}"/>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45-42B2-9B8D-91BC34B2D45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23C-4ECD-B176-E12881259EB9}"/>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83-4EEB-8584-956A12178EC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97-4F3A-B1AB-A8C17ED8DF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56B2-4997-9AD2-44763BB50126}"/>
            </c:ext>
          </c:extLst>
        </c:ser>
        <c:dLbls>
          <c:showLegendKey val="0"/>
          <c:showVal val="0"/>
          <c:showCatName val="0"/>
          <c:showSerName val="0"/>
          <c:showPercent val="0"/>
          <c:showBubbleSize val="0"/>
        </c:dLbls>
        <c:axId val="85708160"/>
        <c:axId val="85857408"/>
      </c:scatterChart>
      <c:valAx>
        <c:axId val="85708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7408"/>
        <c:crosses val="autoZero"/>
        <c:crossBetween val="midCat"/>
        <c:majorUnit val="5"/>
      </c:valAx>
      <c:valAx>
        <c:axId val="858574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81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B9-4C95-B09A-4A27F63D7AA1}"/>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B9-4C95-B09A-4A27F63D7AA1}"/>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B9-4C95-B09A-4A27F63D7AA1}"/>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B9-4C95-B09A-4A27F63D7AA1}"/>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B9-4C95-B09A-4A27F63D7A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B9-4C95-B09A-4A27F63D7A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04-4960-B29B-EEB33E4C0A5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9F-4E51-8E79-90EFC236FD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9F-4E51-8E79-90EFC236FD65}"/>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9F-4E51-8E79-90EFC236FD65}"/>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BD-412D-94B7-35BFDE33D628}"/>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BD-412D-94B7-35BFDE33D62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30-4CED-A32B-22EA23386718}"/>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3A-469B-B1B3-A1CDD9363EC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C1-4D36-997A-E320E5DBD3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100</c:v>
                </c:pt>
                <c:pt idx="5">
                  <c:v>#N/A</c:v>
                </c:pt>
                <c:pt idx="6">
                  <c:v>#N/A</c:v>
                </c:pt>
                <c:pt idx="7">
                  <c:v>#N/A</c:v>
                </c:pt>
                <c:pt idx="8">
                  <c:v>#N/A</c:v>
                </c:pt>
                <c:pt idx="9">
                  <c:v>#N/A</c:v>
                </c:pt>
                <c:pt idx="10">
                  <c:v>#N/A</c:v>
                </c:pt>
                <c:pt idx="11">
                  <c:v>#N/A</c:v>
                </c:pt>
                <c:pt idx="12">
                  <c:v>#N/A</c:v>
                </c:pt>
                <c:pt idx="13">
                  <c:v>100</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B9-4C95-B09A-4A27F63D7AA1}"/>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B9-4C95-B09A-4A27F63D7AA1}"/>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3B9-4C95-B09A-4A27F63D7A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3B9-4C95-B09A-4A27F63D7A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04-4960-B29B-EEB33E4C0A5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9F-4E51-8E79-90EFC236FD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9F-4E51-8E79-90EFC236FD65}"/>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69F-4E51-8E79-90EFC236FD65}"/>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BD-412D-94B7-35BFDE33D628}"/>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BD-412D-94B7-35BFDE33D62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30-4CED-A32B-22EA23386718}"/>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3A-469B-B1B3-A1CDD9363EC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1-4D36-997A-E320E5DBD3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C-43B9-4C95-B09A-4A27F63D7AA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3B9-4C95-B09A-4A27F63D7AA1}"/>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3B9-4C95-B09A-4A27F63D7AA1}"/>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3B9-4C95-B09A-4A27F63D7AA1}"/>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3B9-4C95-B09A-4A27F63D7AA1}"/>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3B9-4C95-B09A-4A27F63D7A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3B9-4C95-B09A-4A27F63D7A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04-4960-B29B-EEB33E4C0A5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9F-4E51-8E79-90EFC236FD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9F-4E51-8E79-90EFC236FD65}"/>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9F-4E51-8E79-90EFC236FD65}"/>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BD-412D-94B7-35BFDE33D628}"/>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BD-412D-94B7-35BFDE33D62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30-4CED-A32B-22EA23386718}"/>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3A-469B-B1B3-A1CDD9363EC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1-4D36-997A-E320E5DBD3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43B9-4C95-B09A-4A27F63D7AA1}"/>
            </c:ext>
          </c:extLst>
        </c:ser>
        <c:dLbls>
          <c:showLegendKey val="0"/>
          <c:showVal val="0"/>
          <c:showCatName val="0"/>
          <c:showSerName val="0"/>
          <c:showPercent val="0"/>
          <c:showBubbleSize val="0"/>
        </c:dLbls>
        <c:axId val="86474112"/>
        <c:axId val="86488192"/>
      </c:scatterChart>
      <c:valAx>
        <c:axId val="86474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8192"/>
        <c:crosses val="autoZero"/>
        <c:crossBetween val="midCat"/>
        <c:majorUnit val="5"/>
      </c:valAx>
      <c:valAx>
        <c:axId val="864881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41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03-4E88-91FA-13F1FFBAB48A}"/>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03-4E88-91FA-13F1FFBAB48A}"/>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03-4E88-91FA-13F1FFBAB48A}"/>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03-4E88-91FA-13F1FFBAB48A}"/>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03-4E88-91FA-13F1FFBAB4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B7-4693-A714-C403D0684EE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39-45F1-943E-F0026630D03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39-45F1-943E-F0026630D034}"/>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39-45F1-943E-F0026630D034}"/>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62-4746-8240-CE97D184FFCA}"/>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62-4746-8240-CE97D184FFC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CE-41F5-B759-97D7084DF585}"/>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82-4C85-8277-6484F7D9909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23-4E49-B56A-62A7477202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403-4E88-91FA-13F1FFBAB48A}"/>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403-4E88-91FA-13F1FFBAB48A}"/>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403-4E88-91FA-13F1FFBAB48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403-4E88-91FA-13F1FFBAB4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B7-4693-A714-C403D0684EE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039-45F1-943E-F0026630D03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039-45F1-943E-F0026630D034}"/>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039-45F1-943E-F0026630D034}"/>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C62-4746-8240-CE97D184FFCA}"/>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C62-4746-8240-CE97D184FFC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CE-41F5-B759-97D7084DF585}"/>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82-4C85-8277-6484F7D9909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23-4E49-B56A-62A7477202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C-B403-4E88-91FA-13F1FFBAB48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403-4E88-91FA-13F1FFBAB48A}"/>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403-4E88-91FA-13F1FFBAB48A}"/>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403-4E88-91FA-13F1FFBAB48A}"/>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403-4E88-91FA-13F1FFBAB48A}"/>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403-4E88-91FA-13F1FFBAB48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403-4E88-91FA-13F1FFBAB4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B7-4693-A714-C403D0684EE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39-45F1-943E-F0026630D03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39-45F1-943E-F0026630D034}"/>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39-45F1-943E-F0026630D034}"/>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62-4746-8240-CE97D184FFCA}"/>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62-4746-8240-CE97D184FFC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CE-41F5-B759-97D7084DF585}"/>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82-4C85-8277-6484F7D9909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23-4E49-B56A-62A7477202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B403-4E88-91FA-13F1FFBAB48A}"/>
            </c:ext>
          </c:extLst>
        </c:ser>
        <c:dLbls>
          <c:showLegendKey val="0"/>
          <c:showVal val="0"/>
          <c:showCatName val="0"/>
          <c:showSerName val="0"/>
          <c:showPercent val="0"/>
          <c:showBubbleSize val="0"/>
        </c:dLbls>
        <c:axId val="86560768"/>
        <c:axId val="86562304"/>
      </c:scatterChart>
      <c:valAx>
        <c:axId val="86560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2304"/>
        <c:crosses val="autoZero"/>
        <c:crossBetween val="midCat"/>
        <c:majorUnit val="5"/>
      </c:valAx>
      <c:valAx>
        <c:axId val="865623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07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A0-48BC-8102-595FB72DE0CA}"/>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A0-48BC-8102-595FB72DE0CA}"/>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A0-48BC-8102-595FB72DE0CA}"/>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A0-48BC-8102-595FB72DE0CA}"/>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A0-48BC-8102-595FB72DE0C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A0-48BC-8102-595FB72DE0C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C2-44CB-BB59-C00DBA712F9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05-415A-8DE5-5A4FA5313D1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05-415A-8DE5-5A4FA5313D12}"/>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05-415A-8DE5-5A4FA5313D12}"/>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B5-4423-9A54-6F855E1FFD8C}"/>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B5-4423-9A54-6F855E1FFD8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CD-42FA-A05D-9DC657674269}"/>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6D-492D-A82B-0ABB07C05A62}"/>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90-446F-9FF9-8D740AFE24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#N/A</c:v>
                </c:pt>
                <c:pt idx="2">
                  <c:v>100</c:v>
                </c:pt>
                <c:pt idx="3">
                  <c:v>100</c:v>
                </c:pt>
                <c:pt idx="4">
                  <c:v>#N/A</c:v>
                </c:pt>
                <c:pt idx="5">
                  <c:v>100</c:v>
                </c:pt>
                <c:pt idx="6">
                  <c:v>100</c:v>
                </c:pt>
                <c:pt idx="7">
                  <c:v>100</c:v>
                </c:pt>
                <c:pt idx="8">
                  <c:v>100</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A0-48BC-8102-595FB72DE0CA}"/>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A0-48BC-8102-595FB72DE0CA}"/>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A0-48BC-8102-595FB72DE0CA}"/>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EA0-48BC-8102-595FB72DE0CA}"/>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EA0-48BC-8102-595FB72DE0C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EA0-48BC-8102-595FB72DE0C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C2-44CB-BB59-C00DBA712F9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05-415A-8DE5-5A4FA5313D1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05-415A-8DE5-5A4FA5313D12}"/>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05-415A-8DE5-5A4FA5313D12}"/>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B5-4423-9A54-6F855E1FFD8C}"/>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B5-4423-9A54-6F855E1FFD8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CD-42FA-A05D-9DC657674269}"/>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6D-492D-A82B-0ABB07C05A62}"/>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290-446F-9FF9-8D740AFE24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#N/A</c:v>
                </c:pt>
                <c:pt idx="2">
                  <c:v>100</c:v>
                </c:pt>
                <c:pt idx="3">
                  <c:v>100</c:v>
                </c:pt>
                <c:pt idx="4">
                  <c:v>#N/A</c:v>
                </c:pt>
                <c:pt idx="5">
                  <c:v>100</c:v>
                </c:pt>
                <c:pt idx="6">
                  <c:v>100</c:v>
                </c:pt>
                <c:pt idx="7">
                  <c:v>100</c:v>
                </c:pt>
                <c:pt idx="8">
                  <c:v>100</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EA0-48BC-8102-595FB72DE0CA}"/>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EA0-48BC-8102-595FB72DE0CA}"/>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EA0-48BC-8102-595FB72DE0CA}"/>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EA0-48BC-8102-595FB72DE0CA}"/>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EA0-48BC-8102-595FB72DE0C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EA0-48BC-8102-595FB72DE0C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C2-44CB-BB59-C00DBA712F9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05-415A-8DE5-5A4FA5313D1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05-415A-8DE5-5A4FA5313D12}"/>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05-415A-8DE5-5A4FA5313D12}"/>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B5-4423-9A54-6F855E1FFD8C}"/>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B5-4423-9A54-6F855E1FFD8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CD-42FA-A05D-9DC657674269}"/>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6D-492D-A82B-0ABB07C05A62}"/>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90-446F-9FF9-8D740AFE24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0471040"/>
        <c:axId val="90706304"/>
      </c:scatterChart>
      <c:valAx>
        <c:axId val="90471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6304"/>
        <c:crosses val="autoZero"/>
        <c:crossBetween val="midCat"/>
        <c:majorUnit val="5"/>
      </c:valAx>
      <c:valAx>
        <c:axId val="907063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7104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D7-479A-942A-139AA900C47A}"/>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D7-479A-942A-139AA900C47A}"/>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D7-479A-942A-139AA900C47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D7-479A-942A-139AA900C47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29-4F6F-BED9-41BBB614181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59-4EAD-8A64-92A371B7911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559-4EAD-8A64-92A371B7911D}"/>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559-4EAD-8A64-92A371B7911D}"/>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FF-42EE-9FF9-4BE7959CF2FB}"/>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FF-42EE-9FF9-4BE7959CF2F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F5-422F-B2E1-BEE0DC144C78}"/>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BF-46C0-90B1-ED32ECC144B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30-4BCB-B21E-E79B8A209C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D7-479A-942A-139AA900C47A}"/>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D7-479A-942A-139AA900C47A}"/>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D7-479A-942A-139AA900C47A}"/>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2D7-479A-942A-139AA900C47A}"/>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2D7-479A-942A-139AA900C47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2D7-479A-942A-139AA900C47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29-4F6F-BED9-41BBB614181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59-4EAD-8A64-92A371B7911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59-4EAD-8A64-92A371B7911D}"/>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59-4EAD-8A64-92A371B7911D}"/>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FF-42EE-9FF9-4BE7959CF2FB}"/>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FF-42EE-9FF9-4BE7959CF2F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F5-422F-B2E1-BEE0DC144C78}"/>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BF-46C0-90B1-ED32ECC144B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30-4BCB-B21E-E79B8A209C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2D7-479A-942A-139AA900C47A}"/>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2D7-479A-942A-139AA900C47A}"/>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2D7-479A-942A-139AA900C47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2D7-479A-942A-139AA900C47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29-4F6F-BED9-41BBB614181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59-4EAD-8A64-92A371B7911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59-4EAD-8A64-92A371B7911D}"/>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59-4EAD-8A64-92A371B7911D}"/>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FF-42EE-9FF9-4BE7959CF2FB}"/>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FF-42EE-9FF9-4BE7959CF2F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F5-422F-B2E1-BEE0DC144C78}"/>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BF-46C0-90B1-ED32ECC144B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30-4BCB-B21E-E79B8A209C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1414528"/>
        <c:axId val="91416064"/>
      </c:scatterChart>
      <c:valAx>
        <c:axId val="91414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6064"/>
        <c:crosses val="autoZero"/>
        <c:crossBetween val="midCat"/>
        <c:majorUnit val="5"/>
      </c:valAx>
      <c:valAx>
        <c:axId val="91416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45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E6-4751-A42E-99E84F482F20}"/>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E6-4751-A42E-99E84F482F20}"/>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E6-4751-A42E-99E84F482F2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E6-4751-A42E-99E84F482F2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98-4AC9-A99F-F94CC4811EF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3BA-476E-9111-568B9560FDB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3BA-476E-9111-568B9560FDBA}"/>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3BA-476E-9111-568B9560FDBA}"/>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90-47EA-9D8D-9E0BC87EBD92}"/>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90-47EA-9D8D-9E0BC87EBD9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5E-4BE7-B5EF-8EA304085641}"/>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F5-43EF-A202-E6373EEEED5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B90-49EC-BA28-823184AFE2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E6-4751-A42E-99E84F482F20}"/>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E6-4751-A42E-99E84F482F20}"/>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E6-4751-A42E-99E84F482F20}"/>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2E6-4751-A42E-99E84F482F20}"/>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2E6-4751-A42E-99E84F482F2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2E6-4751-A42E-99E84F482F2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98-4AC9-A99F-F94CC4811EF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BA-476E-9111-568B9560FDB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BA-476E-9111-568B9560FDBA}"/>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BA-476E-9111-568B9560FDBA}"/>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90-47EA-9D8D-9E0BC87EBD92}"/>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90-47EA-9D8D-9E0BC87EBD9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5E-4BE7-B5EF-8EA304085641}"/>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F5-43EF-A202-E6373EEEED5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90-49EC-BA28-823184AFE2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2E6-4751-A42E-99E84F482F20}"/>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2E6-4751-A42E-99E84F482F20}"/>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2E6-4751-A42E-99E84F482F2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2E6-4751-A42E-99E84F482F2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98-4AC9-A99F-F94CC4811EF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BA-476E-9111-568B9560FDB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BA-476E-9111-568B9560FDBA}"/>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BA-476E-9111-568B9560FDBA}"/>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90-47EA-9D8D-9E0BC87EBD92}"/>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90-47EA-9D8D-9E0BC87EBD9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5E-4BE7-B5EF-8EA304085641}"/>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F5-43EF-A202-E6373EEEED5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90-49EC-BA28-823184AFE2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2918528"/>
        <c:axId val="92920064"/>
      </c:scatterChart>
      <c:valAx>
        <c:axId val="92918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20064"/>
        <c:crosses val="autoZero"/>
        <c:crossBetween val="midCat"/>
        <c:majorUnit val="5"/>
      </c:valAx>
      <c:valAx>
        <c:axId val="92920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185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7A-4581-8C0D-C6C26AB7911E}"/>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7A-4581-8C0D-C6C26AB7911E}"/>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7A-4581-8C0D-C6C26AB7911E}"/>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7A-4581-8C0D-C6C26AB791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7A-4581-8C0D-C6C26AB7911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8A-4CA3-A3D6-15801365448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39-4416-B2F9-AC3AB7E00A0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39-4416-B2F9-AC3AB7E00A04}"/>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339-4416-B2F9-AC3AB7E00A04}"/>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6D-4223-B4B0-9A89944D3559}"/>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6D-4223-B4B0-9A89944D355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1F-4BE5-A2B9-A82D87F1FCD7}"/>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84-48DA-885E-84FDF516716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42-4BB6-99B1-B265EF479C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7A-4581-8C0D-C6C26AB7911E}"/>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27A-4581-8C0D-C6C26AB7911E}"/>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27A-4581-8C0D-C6C26AB7911E}"/>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27A-4581-8C0D-C6C26AB7911E}"/>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27A-4581-8C0D-C6C26AB791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27A-4581-8C0D-C6C26AB7911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8A-4CA3-A3D6-15801365448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39-4416-B2F9-AC3AB7E00A0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39-4416-B2F9-AC3AB7E00A04}"/>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39-4416-B2F9-AC3AB7E00A04}"/>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6D-4223-B4B0-9A89944D3559}"/>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6D-4223-B4B0-9A89944D355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1F-4BE5-A2B9-A82D87F1FCD7}"/>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84-48DA-885E-84FDF516716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42-4BB6-99B1-B265EF479C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27A-4581-8C0D-C6C26AB7911E}"/>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27A-4581-8C0D-C6C26AB7911E}"/>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27A-4581-8C0D-C6C26AB7911E}"/>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27A-4581-8C0D-C6C26AB791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27A-4581-8C0D-C6C26AB7911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8A-4CA3-A3D6-15801365448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39-4416-B2F9-AC3AB7E00A0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39-4416-B2F9-AC3AB7E00A04}"/>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39-4416-B2F9-AC3AB7E00A04}"/>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6D-4223-B4B0-9A89944D3559}"/>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6D-4223-B4B0-9A89944D355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1F-4BE5-A2B9-A82D87F1FCD7}"/>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84-48DA-885E-84FDF516716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42-4BB6-99B1-B265EF479C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3639424"/>
        <c:axId val="93640960"/>
      </c:scatterChart>
      <c:valAx>
        <c:axId val="93639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40960"/>
        <c:crosses val="autoZero"/>
        <c:crossBetween val="midCat"/>
        <c:majorUnit val="5"/>
      </c:valAx>
      <c:valAx>
        <c:axId val="93640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39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4180-418E-A461-8522F057BB6B}"/>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4180-418E-A461-8522F057BB6B}"/>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4180-418E-A461-8522F057BB6B}"/>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4180-418E-A461-8522F057BB6B}"/>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0</c:v>
                </c:pt>
                <c:pt idx="4">
                  <c:v>0</c:v>
                </c:pt>
                <c:pt idx="5">
                  <c:v>0</c:v>
                </c:pt>
              </c:numCache>
            </c:numRef>
          </c:val>
          <c:extLst>
            <c:ext xmlns:c16="http://schemas.microsoft.com/office/drawing/2014/chart" uri="{C3380CC4-5D6E-409C-BE32-E72D297353CC}">
              <c16:uniqueId val="{00000005-4180-418E-A461-8522F057BB6B}"/>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100</c:v>
                </c:pt>
                <c:pt idx="1">
                  <c:v>100</c:v>
                </c:pt>
                <c:pt idx="2">
                  <c:v>100</c:v>
                </c:pt>
                <c:pt idx="3">
                  <c:v>100</c:v>
                </c:pt>
                <c:pt idx="4">
                  <c:v>99.6</c:v>
                </c:pt>
                <c:pt idx="5">
                  <c:v>99.2</c:v>
                </c:pt>
                <c:pt idx="6">
                  <c:v>98.8</c:v>
                </c:pt>
                <c:pt idx="7">
                  <c:v>98.4</c:v>
                </c:pt>
                <c:pt idx="8">
                  <c:v>98.1</c:v>
                </c:pt>
                <c:pt idx="9">
                  <c:v>97.7</c:v>
                </c:pt>
                <c:pt idx="10">
                  <c:v>97.3</c:v>
                </c:pt>
                <c:pt idx="11">
                  <c:v>96.9</c:v>
                </c:pt>
                <c:pt idx="12">
                  <c:v>96.5</c:v>
                </c:pt>
                <c:pt idx="13">
                  <c:v>96.1</c:v>
                </c:pt>
                <c:pt idx="14">
                  <c:v>95.7</c:v>
                </c:pt>
                <c:pt idx="15">
                  <c:v>95.3</c:v>
                </c:pt>
                <c:pt idx="16">
                  <c:v>94.9</c:v>
                </c:pt>
                <c:pt idx="17">
                  <c:v>94.6</c:v>
                </c:pt>
                <c:pt idx="18">
                  <c:v>94.2</c:v>
                </c:pt>
                <c:pt idx="19">
                  <c:v>93.8</c:v>
                </c:pt>
                <c:pt idx="20">
                  <c:v>93.4</c:v>
                </c:pt>
                <c:pt idx="21">
                  <c:v>93</c:v>
                </c:pt>
                <c:pt idx="22">
                  <c:v>92.6</c:v>
                </c:pt>
                <c:pt idx="23">
                  <c:v>92.2</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92.6</c:v>
                </c:pt>
                <c:pt idx="18">
                  <c:v>92.6</c:v>
                </c:pt>
                <c:pt idx="19">
                  <c:v>92.6</c:v>
                </c:pt>
                <c:pt idx="20">
                  <c:v>92.6</c:v>
                </c:pt>
                <c:pt idx="21">
                  <c:v>92.6</c:v>
                </c:pt>
                <c:pt idx="22">
                  <c:v>92.6</c:v>
                </c:pt>
                <c:pt idx="23">
                  <c:v>92.2</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86-46EB-B6D0-7A0A5E8D77E5}"/>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86-46EB-B6D0-7A0A5E8D77E5}"/>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86-46EB-B6D0-7A0A5E8D77E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86-46EB-B6D0-7A0A5E8D77E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14-4DFF-B813-E193D204CA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EF4-4872-A7E3-B42451E51B0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EF4-4872-A7E3-B42451E51B09}"/>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EF4-4872-A7E3-B42451E51B09}"/>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44D-4E47-9E9F-7FE910DE43FC}"/>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44D-4E47-9E9F-7FE910DE43F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F9-4D47-B0A4-FA6E61500765}"/>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F2D-42C1-92F1-762ED23A6212}"/>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E39-4C5F-AF24-0F9CE46A8D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93</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86-46EB-B6D0-7A0A5E8D77E5}"/>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86-46EB-B6D0-7A0A5E8D77E5}"/>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586-46EB-B6D0-7A0A5E8D77E5}"/>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586-46EB-B6D0-7A0A5E8D77E5}"/>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586-46EB-B6D0-7A0A5E8D77E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586-46EB-B6D0-7A0A5E8D77E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14-4DFF-B813-E193D204CA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F4-4872-A7E3-B42451E51B0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EF4-4872-A7E3-B42451E51B09}"/>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EF4-4872-A7E3-B42451E51B09}"/>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4D-4E47-9E9F-7FE910DE43FC}"/>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44D-4E47-9E9F-7FE910DE43F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F9-4D47-B0A4-FA6E61500765}"/>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2D-42C1-92F1-762ED23A6212}"/>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39-4C5F-AF24-0F9CE46A8D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92.627999999999986</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586-46EB-B6D0-7A0A5E8D77E5}"/>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586-46EB-B6D0-7A0A5E8D77E5}"/>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586-46EB-B6D0-7A0A5E8D77E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586-46EB-B6D0-7A0A5E8D77E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14-4DFF-B813-E193D204CA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F4-4872-A7E3-B42451E51B0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F4-4872-A7E3-B42451E51B09}"/>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F4-4872-A7E3-B42451E51B09}"/>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4D-4E47-9E9F-7FE910DE43FC}"/>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4D-4E47-9E9F-7FE910DE43F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F9-4D47-B0A4-FA6E61500765}"/>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2D-42C1-92F1-762ED23A6212}"/>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E39-4C5F-AF24-0F9CE46A8D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100</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3906816"/>
        <c:axId val="93908352"/>
      </c:scatterChart>
      <c:valAx>
        <c:axId val="939068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908352"/>
        <c:crosses val="autoZero"/>
        <c:crossBetween val="midCat"/>
        <c:majorUnit val="5"/>
      </c:valAx>
      <c:valAx>
        <c:axId val="93908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9068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32-45F3-A9E6-C90C20BCB2DF}"/>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32-45F3-A9E6-C90C20BCB2DF}"/>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32-45F3-A9E6-C90C20BCB2D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32-45F3-A9E6-C90C20BCB2D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D6-45CD-B299-91C88E17D26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7A-4130-BA7B-96B4E23B6BB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7A-4130-BA7B-96B4E23B6BBC}"/>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07A-4130-BA7B-96B4E23B6BBC}"/>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40-438F-BDE1-42F85A27C294}"/>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40-438F-BDE1-42F85A27C29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99-4B86-923E-F71A78E66748}"/>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D3-4CDB-A44A-F41ACA632F5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441-49D6-9919-A20A7B2CE9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32-45F3-A9E6-C90C20BCB2DF}"/>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32-45F3-A9E6-C90C20BCB2DF}"/>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32-45F3-A9E6-C90C20BCB2DF}"/>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32-45F3-A9E6-C90C20BCB2DF}"/>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32-45F3-A9E6-C90C20BCB2D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732-45F3-A9E6-C90C20BCB2D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D6-45CD-B299-91C88E17D26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7A-4130-BA7B-96B4E23B6BB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7A-4130-BA7B-96B4E23B6BBC}"/>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7A-4130-BA7B-96B4E23B6BBC}"/>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40-438F-BDE1-42F85A27C294}"/>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40-438F-BDE1-42F85A27C29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99-4B86-923E-F71A78E66748}"/>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D3-4CDB-A44A-F41ACA632F5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41-49D6-9919-A20A7B2CE9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732-45F3-A9E6-C90C20BCB2DF}"/>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732-45F3-A9E6-C90C20BCB2DF}"/>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732-45F3-A9E6-C90C20BCB2DF}"/>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732-45F3-A9E6-C90C20BCB2D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732-45F3-A9E6-C90C20BCB2D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D6-45CD-B299-91C88E17D26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7A-4130-BA7B-96B4E23B6BB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7A-4130-BA7B-96B4E23B6BBC}"/>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7A-4130-BA7B-96B4E23B6BBC}"/>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40-438F-BDE1-42F85A27C294}"/>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40-438F-BDE1-42F85A27C29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99-4B86-923E-F71A78E66748}"/>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D3-4CDB-A44A-F41ACA632F5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41-49D6-9919-A20A7B2CE9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4370432"/>
        <c:axId val="94384512"/>
      </c:scatterChart>
      <c:valAx>
        <c:axId val="943704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84512"/>
        <c:crosses val="autoZero"/>
        <c:crossBetween val="midCat"/>
        <c:majorUnit val="5"/>
      </c:valAx>
      <c:valAx>
        <c:axId val="943845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704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100</c:v>
                </c:pt>
                <c:pt idx="4">
                  <c:v>100</c:v>
                </c:pt>
                <c:pt idx="5">
                  <c:v>100</c:v>
                </c:pt>
              </c:numCache>
            </c:numRef>
          </c:val>
          <c:extLst>
            <c:ext xmlns:c16="http://schemas.microsoft.com/office/drawing/2014/chart" uri="{C3380CC4-5D6E-409C-BE32-E72D297353CC}">
              <c16:uniqueId val="{00000000-8546-44F7-A378-9AF5E3AC78E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0</c:v>
                </c:pt>
                <c:pt idx="4">
                  <c:v>0</c:v>
                </c:pt>
                <c:pt idx="5">
                  <c:v>0</c:v>
                </c:pt>
              </c:numCache>
            </c:numRef>
          </c:val>
          <c:extLst>
            <c:ext xmlns:c16="http://schemas.microsoft.com/office/drawing/2014/chart" uri="{C3380CC4-5D6E-409C-BE32-E72D297353CC}">
              <c16:uniqueId val="{00000001-8546-44F7-A378-9AF5E3AC78E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2-8546-44F7-A378-9AF5E3AC78E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0</c:v>
                </c:pt>
                <c:pt idx="4">
                  <c:v>0</c:v>
                </c:pt>
                <c:pt idx="5">
                  <c:v>0</c:v>
                </c:pt>
              </c:numCache>
            </c:numRef>
          </c:val>
          <c:extLst>
            <c:ext xmlns:c16="http://schemas.microsoft.com/office/drawing/2014/chart" uri="{C3380CC4-5D6E-409C-BE32-E72D297353CC}">
              <c16:uniqueId val="{00000003-8546-44F7-A378-9AF5E3AC78E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79F0-47AE-A09C-36DEBE43F69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F0-47AE-A09C-36DEBE43F69C}"/>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F0-47AE-A09C-36DEBE43F69C}"/>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F0-47AE-A09C-36DEBE43F69C}"/>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F0-47AE-A09C-36DEBE43F69C}"/>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F0-47AE-A09C-36DEBE43F69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F0-47AE-A09C-36DEBE43F69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5F-4DE8-934E-A2DA26E5DED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EC-40C1-9FC7-25129E27FEE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EC-40C1-9FC7-25129E27FEE5}"/>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EC-40C1-9FC7-25129E27FEE5}"/>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641-4412-A38A-C836C2D3FEA0}"/>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41-4412-A38A-C836C2D3FEA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E3-4C90-A9AF-D3EEC6AEB425}"/>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B4C-4332-AAB8-2E5E564CECAB}"/>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94-40E1-85CB-BA521C61E1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79F0-47AE-A09C-36DEBE43F69C}"/>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EC-40C1-9FC7-25129E27FEE5}"/>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EC-40C1-9FC7-25129E27FEE5}"/>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EC-40C1-9FC7-25129E27FEE5}"/>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41-4412-A38A-C836C2D3FEA0}"/>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41-4412-A38A-C836C2D3FEA0}"/>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E3-4C90-A9AF-D3EEC6AEB425}"/>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4C-4332-AAB8-2E5E564CECAB}"/>
                </c:ext>
              </c:extLst>
            </c:dLbl>
            <c:dLbl>
              <c:idx val="14"/>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4A94-40E1-85CB-BA521C61E199}"/>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#N/A</c:v>
                </c:pt>
                <c:pt idx="2">
                  <c:v>100</c:v>
                </c:pt>
                <c:pt idx="3">
                  <c:v>100</c:v>
                </c:pt>
                <c:pt idx="4">
                  <c:v>#N/A</c:v>
                </c:pt>
                <c:pt idx="5">
                  <c:v>100</c:v>
                </c:pt>
                <c:pt idx="6">
                  <c:v>100</c:v>
                </c:pt>
                <c:pt idx="7">
                  <c:v>100</c:v>
                </c:pt>
                <c:pt idx="8">
                  <c:v>100</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9F0-47AE-A09C-36DEBE43F69C}"/>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9F0-47AE-A09C-36DEBE43F69C}"/>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9F0-47AE-A09C-36DEBE43F69C}"/>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9F0-47AE-A09C-36DEBE43F69C}"/>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9F0-47AE-A09C-36DEBE43F69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9F0-47AE-A09C-36DEBE43F69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5F-4DE8-934E-A2DA26E5DED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EC-40C1-9FC7-25129E27FEE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9EC-40C1-9FC7-25129E27FEE5}"/>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9EC-40C1-9FC7-25129E27FEE5}"/>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41-4412-A38A-C836C2D3FEA0}"/>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41-4412-A38A-C836C2D3FEA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E3-4C90-A9AF-D3EEC6AEB425}"/>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4C-4332-AAB8-2E5E564CECAB}"/>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94-40E1-85CB-BA521C61E1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100</c:v>
                </c:pt>
                <c:pt idx="6">
                  <c:v>100</c:v>
                </c:pt>
                <c:pt idx="7">
                  <c:v>100</c:v>
                </c:pt>
                <c:pt idx="8">
                  <c:v>100</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9031680"/>
        <c:axId val="99037568"/>
      </c:scatterChart>
      <c:valAx>
        <c:axId val="99031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7568"/>
        <c:crosses val="autoZero"/>
        <c:crossBetween val="midCat"/>
        <c:majorUnit val="5"/>
      </c:valAx>
      <c:valAx>
        <c:axId val="990375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903168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4E-4C82-848F-CE7D44F4E129}"/>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4E-4C82-848F-CE7D44F4E129}"/>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4E-4C82-848F-CE7D44F4E129}"/>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4E-4C82-848F-CE7D44F4E129}"/>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4E-4C82-848F-CE7D44F4E12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4E-4C82-848F-CE7D44F4E12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B5-4DDE-807C-A7DD6E12F59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9B-4F6A-8C4D-1D3D764598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9B-4F6A-8C4D-1D3D76459865}"/>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9B-4F6A-8C4D-1D3D76459865}"/>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CF-40AB-B1E8-401D06386C0A}"/>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CF-40AB-B1E8-401D06386C0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5F-48F0-A0F3-C0672B767BC9}"/>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13-458B-815E-1B1F7CB7A62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4D-4F16-A3CD-6C3BE3C6D1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4E-4C82-848F-CE7D44F4E129}"/>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4E-4C82-848F-CE7D44F4E129}"/>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4E-4C82-848F-CE7D44F4E129}"/>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4E-4C82-848F-CE7D44F4E129}"/>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4E-4C82-848F-CE7D44F4E12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54E-4C82-848F-CE7D44F4E12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B5-4DDE-807C-A7DD6E12F59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9B-4F6A-8C4D-1D3D764598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49B-4F6A-8C4D-1D3D76459865}"/>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49B-4F6A-8C4D-1D3D76459865}"/>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CF-40AB-B1E8-401D06386C0A}"/>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CF-40AB-B1E8-401D06386C0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5F-48F0-A0F3-C0672B767BC9}"/>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13-458B-815E-1B1F7CB7A62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4D-4F16-A3CD-6C3BE3C6D1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F54E-4C82-848F-CE7D44F4E12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54E-4C82-848F-CE7D44F4E129}"/>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54E-4C82-848F-CE7D44F4E129}"/>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54E-4C82-848F-CE7D44F4E129}"/>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54E-4C82-848F-CE7D44F4E129}"/>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54E-4C82-848F-CE7D44F4E12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54E-4C82-848F-CE7D44F4E12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B5-4DDE-807C-A7DD6E12F59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49B-4F6A-8C4D-1D3D764598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9B-4F6A-8C4D-1D3D76459865}"/>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9B-4F6A-8C4D-1D3D76459865}"/>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CF-40AB-B1E8-401D06386C0A}"/>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CF-40AB-B1E8-401D06386C0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E5F-48F0-A0F3-C0672B767BC9}"/>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A13-458B-815E-1B1F7CB7A62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4D-4F16-A3CD-6C3BE3C6D1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F54E-4C82-848F-CE7D44F4E129}"/>
            </c:ext>
          </c:extLst>
        </c:ser>
        <c:dLbls>
          <c:showLegendKey val="0"/>
          <c:showVal val="0"/>
          <c:showCatName val="0"/>
          <c:showSerName val="0"/>
          <c:showPercent val="0"/>
          <c:showBubbleSize val="0"/>
        </c:dLbls>
        <c:axId val="137925760"/>
        <c:axId val="138367744"/>
      </c:scatterChart>
      <c:valAx>
        <c:axId val="137925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67744"/>
        <c:crosses val="autoZero"/>
        <c:crossBetween val="midCat"/>
        <c:majorUnit val="5"/>
      </c:valAx>
      <c:valAx>
        <c:axId val="1383677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5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215-4C98-86C6-EC929C3E8E9D}"/>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15-4C98-86C6-EC929C3E8E9D}"/>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15-4C98-86C6-EC929C3E8E9D}"/>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15-4C98-86C6-EC929C3E8E9D}"/>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15-4C98-86C6-EC929C3E8E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15-4C98-86C6-EC929C3E8E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410-4BB1-BA9A-A4A303B52A8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B9-41C4-A959-358C7C264CD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B9-41C4-A959-358C7C264CDB}"/>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B9-41C4-A959-358C7C264CDB}"/>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DB-4C19-92AC-54BDB6A5248A}"/>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DB-4C19-92AC-54BDB6A5248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63-498B-8CD5-0CF648AEC2E1}"/>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F2-4135-93BA-CBB4D01C5CC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38-4CE1-B78F-3FC4DE489B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15-4C98-86C6-EC929C3E8E9D}"/>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15-4C98-86C6-EC929C3E8E9D}"/>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15-4C98-86C6-EC929C3E8E9D}"/>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215-4C98-86C6-EC929C3E8E9D}"/>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15-4C98-86C6-EC929C3E8E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215-4C98-86C6-EC929C3E8E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10-4BB1-BA9A-A4A303B52A8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B9-41C4-A959-358C7C264CD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B9-41C4-A959-358C7C264CDB}"/>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1B9-41C4-A959-358C7C264CDB}"/>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DB-4C19-92AC-54BDB6A5248A}"/>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DB-4C19-92AC-54BDB6A5248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63-498B-8CD5-0CF648AEC2E1}"/>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F2-4135-93BA-CBB4D01C5CC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538-4CE1-B78F-3FC4DE489B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9215-4C98-86C6-EC929C3E8E9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215-4C98-86C6-EC929C3E8E9D}"/>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215-4C98-86C6-EC929C3E8E9D}"/>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215-4C98-86C6-EC929C3E8E9D}"/>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215-4C98-86C6-EC929C3E8E9D}"/>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215-4C98-86C6-EC929C3E8E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215-4C98-86C6-EC929C3E8E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10-4BB1-BA9A-A4A303B52A8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1B9-41C4-A959-358C7C264CD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B9-41C4-A959-358C7C264CDB}"/>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B9-41C4-A959-358C7C264CDB}"/>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BDB-4C19-92AC-54BDB6A5248A}"/>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DB-4C19-92AC-54BDB6A5248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63-498B-8CD5-0CF648AEC2E1}"/>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F2-4135-93BA-CBB4D01C5CC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38-4CE1-B78F-3FC4DE489B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9215-4C98-86C6-EC929C3E8E9D}"/>
            </c:ext>
          </c:extLst>
        </c:ser>
        <c:dLbls>
          <c:showLegendKey val="0"/>
          <c:showVal val="0"/>
          <c:showCatName val="0"/>
          <c:showSerName val="0"/>
          <c:showPercent val="0"/>
          <c:showBubbleSize val="0"/>
        </c:dLbls>
        <c:axId val="162352512"/>
        <c:axId val="162858112"/>
      </c:scatterChart>
      <c:valAx>
        <c:axId val="162352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112"/>
        <c:crosses val="autoZero"/>
        <c:crossBetween val="midCat"/>
        <c:majorUnit val="5"/>
      </c:valAx>
      <c:valAx>
        <c:axId val="162858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25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A61-4C18-A797-DD99D9CEAA5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61-4C18-A797-DD99D9CEAA5C}"/>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61-4C18-A797-DD99D9CEAA5C}"/>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61-4C18-A797-DD99D9CEAA5C}"/>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61-4C18-A797-DD99D9CEAA5C}"/>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61-4C18-A797-DD99D9CEAA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61-4C18-A797-DD99D9CEAA5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4EA-47D6-AA98-A8AC2AF6F4C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F4-4A2D-9004-4B8504F8562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F4-4A2D-9004-4B8504F85625}"/>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F4-4A2D-9004-4B8504F85625}"/>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BAA-4968-8EC3-79E16C1A8915}"/>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AA-4968-8EC3-79E16C1A891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70-424B-9A5F-D9C22A67B619}"/>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E6-47A7-91D0-917D6886BE6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8F-42CA-84AA-A43B64A1D2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100</c:v>
                </c:pt>
                <c:pt idx="4">
                  <c:v>#N/A</c:v>
                </c:pt>
                <c:pt idx="5">
                  <c:v>100</c:v>
                </c:pt>
                <c:pt idx="6">
                  <c:v>100</c:v>
                </c:pt>
                <c:pt idx="7">
                  <c:v>100</c:v>
                </c:pt>
                <c:pt idx="8">
                  <c:v>100</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0A61-4C18-A797-DD99D9CEAA5C}"/>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99.9</c:v>
                </c:pt>
                <c:pt idx="4">
                  <c:v>#N/A</c:v>
                </c:pt>
                <c:pt idx="5">
                  <c:v>100</c:v>
                </c:pt>
                <c:pt idx="6">
                  <c:v>100</c:v>
                </c:pt>
                <c:pt idx="7">
                  <c:v>100</c:v>
                </c:pt>
                <c:pt idx="8">
                  <c:v>100</c:v>
                </c:pt>
                <c:pt idx="9">
                  <c:v>100</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77.8</c:v>
                </c:pt>
                <c:pt idx="1">
                  <c:v>79.3</c:v>
                </c:pt>
                <c:pt idx="2">
                  <c:v>80.8</c:v>
                </c:pt>
                <c:pt idx="3">
                  <c:v>82.4</c:v>
                </c:pt>
                <c:pt idx="4">
                  <c:v>83.9</c:v>
                </c:pt>
                <c:pt idx="5">
                  <c:v>85.4</c:v>
                </c:pt>
                <c:pt idx="6">
                  <c:v>86.9</c:v>
                </c:pt>
                <c:pt idx="7">
                  <c:v>88.4</c:v>
                </c:pt>
                <c:pt idx="8">
                  <c:v>90</c:v>
                </c:pt>
                <c:pt idx="9">
                  <c:v>91.5</c:v>
                </c:pt>
                <c:pt idx="10">
                  <c:v>93</c:v>
                </c:pt>
                <c:pt idx="11">
                  <c:v>94.5</c:v>
                </c:pt>
                <c:pt idx="12">
                  <c:v>96</c:v>
                </c:pt>
                <c:pt idx="13">
                  <c:v>97.6</c:v>
                </c:pt>
                <c:pt idx="14">
                  <c:v>99.1</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A61-4C18-A797-DD99D9CEAA5C}"/>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A61-4C18-A797-DD99D9CEAA5C}"/>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A61-4C18-A797-DD99D9CEAA5C}"/>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A61-4C18-A797-DD99D9CEAA5C}"/>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A61-4C18-A797-DD99D9CEAA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A61-4C18-A797-DD99D9CEAA5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EA-47D6-AA98-A8AC2AF6F4C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F4-4A2D-9004-4B8504F8562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F4-4A2D-9004-4B8504F85625}"/>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F4-4A2D-9004-4B8504F85625}"/>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AA-4968-8EC3-79E16C1A8915}"/>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AA-4968-8EC3-79E16C1A891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70-424B-9A5F-D9C22A67B619}"/>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E6-47A7-91D0-917D6886BE6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8F-42CA-84AA-A43B64A1D2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71</c:v>
                </c:pt>
                <c:pt idx="1">
                  <c:v>#N/A</c:v>
                </c:pt>
                <c:pt idx="2">
                  <c:v>96</c:v>
                </c:pt>
                <c:pt idx="3">
                  <c:v>99.8</c:v>
                </c:pt>
                <c:pt idx="4">
                  <c:v>#N/A</c:v>
                </c:pt>
                <c:pt idx="5">
                  <c:v>100</c:v>
                </c:pt>
                <c:pt idx="6">
                  <c:v>100</c:v>
                </c:pt>
                <c:pt idx="7">
                  <c:v>100</c:v>
                </c:pt>
                <c:pt idx="8">
                  <c:v>100</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54269440"/>
        <c:axId val="362365312"/>
      </c:scatterChart>
      <c:valAx>
        <c:axId val="35426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5"/>
      </c:valAx>
      <c:valAx>
        <c:axId val="362365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944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85-465C-BBAF-F1674285CE75}"/>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85-465C-BBAF-F1674285CE75}"/>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85-465C-BBAF-F1674285CE75}"/>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85-465C-BBAF-F1674285CE75}"/>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85-465C-BBAF-F1674285CE7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85-465C-BBAF-F1674285CE7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1A-4921-9C26-5E888A61E36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C4-4763-99D8-A38D3D1784A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C4-4763-99D8-A38D3D1784AE}"/>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AC4-4763-99D8-A38D3D1784AE}"/>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C7-4125-AD0A-2F48B1FEB0A1}"/>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C7-4125-AD0A-2F48B1FEB0A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F2-4A68-A465-3712E86AC554}"/>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B5-4233-A5E6-A3DD1D4502D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30-40F4-A392-5E7FB0E9DA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85-465C-BBAF-F1674285CE75}"/>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485-465C-BBAF-F1674285CE7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485-465C-BBAF-F1674285CE7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1A-4921-9C26-5E888A61E36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C4-4763-99D8-A38D3D1784A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C4-4763-99D8-A38D3D1784AE}"/>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AC4-4763-99D8-A38D3D1784AE}"/>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C7-4125-AD0A-2F48B1FEB0A1}"/>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C7-4125-AD0A-2F48B1FEB0A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F2-4A68-A465-3712E86AC554}"/>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B5-4233-A5E6-A3DD1D4502D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30-40F4-A392-5E7FB0E9DA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1485-465C-BBAF-F1674285CE7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485-465C-BBAF-F1674285CE75}"/>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485-465C-BBAF-F1674285CE75}"/>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485-465C-BBAF-F1674285CE75}"/>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485-465C-BBAF-F1674285CE75}"/>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485-465C-BBAF-F1674285CE7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485-465C-BBAF-F1674285CE7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1A-4921-9C26-5E888A61E36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C4-4763-99D8-A38D3D1784A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C4-4763-99D8-A38D3D1784AE}"/>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C4-4763-99D8-A38D3D1784AE}"/>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C7-4125-AD0A-2F48B1FEB0A1}"/>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C7-4125-AD0A-2F48B1FEB0A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F2-4A68-A465-3712E86AC554}"/>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B5-4233-A5E6-A3DD1D4502D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30-40F4-A392-5E7FB0E9DA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1485-465C-BBAF-F1674285CE75}"/>
            </c:ext>
          </c:extLst>
        </c:ser>
        <c:dLbls>
          <c:showLegendKey val="0"/>
          <c:showVal val="0"/>
          <c:showCatName val="0"/>
          <c:showSerName val="0"/>
          <c:showPercent val="0"/>
          <c:showBubbleSize val="0"/>
        </c:dLbls>
        <c:axId val="75120000"/>
        <c:axId val="75125888"/>
      </c:scatterChart>
      <c:valAx>
        <c:axId val="75120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5888"/>
        <c:crosses val="autoZero"/>
        <c:crossBetween val="midCat"/>
        <c:majorUnit val="5"/>
      </c:valAx>
      <c:valAx>
        <c:axId val="75125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00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3B-4C3E-8288-4A9274E118A0}"/>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3B-4C3E-8288-4A9274E118A0}"/>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3B-4C3E-8288-4A9274E118A0}"/>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3B-4C3E-8288-4A9274E118A0}"/>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3B-4C3E-8288-4A9274E118A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3B-4C3E-8288-4A9274E118A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1A2-4AD4-AE0B-23683C44AAC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20-4020-9D2E-11D104D151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20-4020-9D2E-11D104D151F1}"/>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F20-4020-9D2E-11D104D151F1}"/>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DF-428C-B7C7-20169DA7C7D0}"/>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DF-428C-B7C7-20169DA7C7D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95-4C4E-9CBB-D4241EA8E72C}"/>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6C-48DE-B194-8DFD068E632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7E-49D9-AD3B-23715C93D3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3B-4C3E-8288-4A9274E118A0}"/>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3B-4C3E-8288-4A9274E118A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13B-4C3E-8288-4A9274E118A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A2-4AD4-AE0B-23683C44AAC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F20-4020-9D2E-11D104D151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F20-4020-9D2E-11D104D151F1}"/>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F20-4020-9D2E-11D104D151F1}"/>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DF-428C-B7C7-20169DA7C7D0}"/>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FDF-428C-B7C7-20169DA7C7D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95-4C4E-9CBB-D4241EA8E72C}"/>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6C-48DE-B194-8DFD068E632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7E-49D9-AD3B-23715C93D3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E13B-4C3E-8288-4A9274E118A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13B-4C3E-8288-4A9274E118A0}"/>
                </c:ext>
              </c:extLst>
            </c:dLbl>
            <c:dLbl>
              <c:idx val="1"/>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13B-4C3E-8288-4A9274E118A0}"/>
                </c:ext>
              </c:extLst>
            </c:dLbl>
            <c:dLbl>
              <c:idx val="2"/>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13B-4C3E-8288-4A9274E118A0}"/>
                </c:ext>
              </c:extLst>
            </c:dLbl>
            <c:dLbl>
              <c:idx val="3"/>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13B-4C3E-8288-4A9274E118A0}"/>
                </c:ext>
              </c:extLst>
            </c:dLbl>
            <c:dLbl>
              <c:idx val="4"/>
              <c:tx>
                <c:rich>
                  <a:bodyPr/>
                  <a:lstStyle/>
                  <a:p>
                    <a:pPr>
                      <a:defRPr sz="600" b="0" i="0">
                        <a:solidFill>
                          <a:srgbClr val="000000"/>
                        </a:solidFill>
                        <a:latin typeface="Arial"/>
                        <a:ea typeface="Arial"/>
                        <a:cs typeface="Arial"/>
                      </a:defRPr>
                    </a:pPr>
                    <a:r>
                      <a:rPr lang="en-US" sz="600"/>
                      <a:t>CYHS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13B-4C3E-8288-4A9274E118A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13B-4C3E-8288-4A9274E118A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A2-4AD4-AE0B-23683C44AAC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20-4020-9D2E-11D104D151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20-4020-9D2E-11D104D151F1}"/>
                </c:ext>
              </c:extLst>
            </c:dLbl>
            <c:dLbl>
              <c:idx val="9"/>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20-4020-9D2E-11D104D151F1}"/>
                </c:ext>
              </c:extLst>
            </c:dLbl>
            <c:dLbl>
              <c:idx val="10"/>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DF-428C-B7C7-20169DA7C7D0}"/>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DF-428C-B7C7-20169DA7C7D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95-4C4E-9CBB-D4241EA8E72C}"/>
                </c:ext>
              </c:extLst>
            </c:dLbl>
            <c:dLbl>
              <c:idx val="13"/>
              <c:tx>
                <c:rich>
                  <a:bodyPr/>
                  <a:lstStyle/>
                  <a:p>
                    <a:pPr>
                      <a:defRPr sz="600" b="0" i="0">
                        <a:solidFill>
                          <a:srgbClr val="000000"/>
                        </a:solidFill>
                        <a:latin typeface="Arial"/>
                        <a:ea typeface="Arial"/>
                        <a:cs typeface="Arial"/>
                      </a:defRPr>
                    </a:pPr>
                    <a:r>
                      <a:rPr lang="en-US" sz="600"/>
                      <a:t>CYHS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6C-48DE-B194-8DFD068E632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7E-49D9-AD3B-23715C93D3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2001</c:v>
                </c:pt>
                <c:pt idx="1">
                  <c:v>2003</c:v>
                </c:pt>
                <c:pt idx="2">
                  <c:v>2006</c:v>
                </c:pt>
                <c:pt idx="3">
                  <c:v>2012</c:v>
                </c:pt>
                <c:pt idx="4">
                  <c:v>2013</c:v>
                </c:pt>
                <c:pt idx="5">
                  <c:v>2013</c:v>
                </c:pt>
                <c:pt idx="6">
                  <c:v>2014</c:v>
                </c:pt>
                <c:pt idx="7">
                  <c:v>2015</c:v>
                </c:pt>
                <c:pt idx="8">
                  <c:v>2016</c:v>
                </c:pt>
                <c:pt idx="9">
                  <c:v>2017</c:v>
                </c:pt>
                <c:pt idx="10">
                  <c:v>2018</c:v>
                </c:pt>
                <c:pt idx="11">
                  <c:v>2018</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E13B-4C3E-8288-4A9274E118A0}"/>
            </c:ext>
          </c:extLst>
        </c:ser>
        <c:dLbls>
          <c:showLegendKey val="0"/>
          <c:showVal val="0"/>
          <c:showCatName val="0"/>
          <c:showSerName val="0"/>
          <c:showPercent val="0"/>
          <c:showBubbleSize val="0"/>
        </c:dLbls>
        <c:axId val="84439808"/>
        <c:axId val="84441344"/>
      </c:scatterChart>
      <c:valAx>
        <c:axId val="84439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1344"/>
        <c:crosses val="autoZero"/>
        <c:crossBetween val="midCat"/>
        <c:majorUnit val="5"/>
      </c:valAx>
      <c:valAx>
        <c:axId val="84441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8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ABC26570-42B8-4AB7-99E7-CE1F1B03B6A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D5B9DD07-EA82-49F3-9065-59ACCDDF56C8}"/>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25921529-CB8D-4CA7-8D05-70F3DAEF63E5}"/>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FFA84017-FBB2-443D-8F70-F4C2EEF8E61C}"/>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19EB9782-B0E5-4A8F-9264-1C6CFC6F6B80}"/>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9DC4DA99-B8E2-477C-99A5-2E2DFF68C6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1CB88985-4C04-4B0A-B2E8-CD5BE1D85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5CE563E4-32AE-4420-BFF3-33DD8CC2E6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04A76434-F8DE-4795-8F3C-2CF531F9807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515353F0-44B1-4E98-8532-527ED66E0AC2}"/>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4C26A18F-82DD-4214-8431-F95515BBCA0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58784330-6438-476D-A707-29A9F2F56CCF}"/>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4EEC86E3-B158-4025-BF9A-2450A149B986}"/>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FF31E13-E007-422D-B638-F506FED789E4}"/>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BC39AD18-F0C7-4271-9BFB-472C6B8EF059}"/>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9B117-D2B4-4CFC-96CC-5C43743DC496}">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2" customWidth="true"/>
    <col min="2" max="2" width="2.375" style="282" customWidth="true"/>
    <col min="3" max="3" width="58" style="282" customWidth="true"/>
    <col min="4" max="4" width="7.75" style="282" customWidth="true"/>
    <col min="5" max="16384" width="7.75" style="282"/>
  </cols>
  <sheetData>
    <row xmlns:x14ac="http://schemas.microsoft.com/office/spreadsheetml/2009/9/ac" r="1" ht="29.25" customHeight="true" x14ac:dyDescent="0.25">
      <c r="A1" s="279"/>
      <c r="B1" s="280"/>
      <c r="C1" s="280"/>
      <c r="D1" s="280"/>
      <c r="E1" s="281"/>
      <c r="F1" s="281"/>
      <c r="G1" s="281"/>
      <c r="H1" s="281"/>
      <c r="I1" s="281"/>
      <c r="J1" s="281"/>
      <c r="K1" s="281"/>
      <c r="L1" s="281"/>
      <c r="M1" s="281"/>
      <c r="N1" s="281"/>
      <c r="O1" s="281"/>
      <c r="P1" s="281"/>
      <c r="Q1" s="281"/>
      <c r="R1" s="281"/>
    </row>
    <row xmlns:x14ac="http://schemas.microsoft.com/office/spreadsheetml/2009/9/ac" r="2" ht="23.25" x14ac:dyDescent="0.35">
      <c r="A2" s="280"/>
      <c r="B2" s="280"/>
      <c r="C2" s="283"/>
      <c r="D2" s="280"/>
      <c r="E2" s="281"/>
      <c r="F2" s="281"/>
      <c r="G2" s="280"/>
      <c r="H2" s="281"/>
      <c r="I2" s="281"/>
      <c r="J2" s="281"/>
      <c r="K2" s="281"/>
      <c r="L2" s="281"/>
      <c r="M2" s="281"/>
      <c r="N2" s="281"/>
      <c r="O2" s="281"/>
      <c r="P2" s="281"/>
      <c r="Q2" s="281"/>
      <c r="R2" s="281"/>
    </row>
    <row xmlns:x14ac="http://schemas.microsoft.com/office/spreadsheetml/2009/9/ac" r="3" ht="15" x14ac:dyDescent="0.2">
      <c r="A3" s="280"/>
      <c r="B3" s="280"/>
      <c r="C3" s="280"/>
      <c r="D3" s="280"/>
      <c r="F3" s="280"/>
      <c r="G3" s="280"/>
      <c r="H3" s="284"/>
      <c r="I3" s="284"/>
      <c r="J3" s="284"/>
      <c r="K3" s="284"/>
      <c r="L3" s="281"/>
      <c r="M3" s="281"/>
      <c r="N3" s="281"/>
      <c r="O3" s="281"/>
      <c r="P3" s="281"/>
      <c r="Q3" s="281"/>
      <c r="R3" s="281"/>
    </row>
    <row xmlns:x14ac="http://schemas.microsoft.com/office/spreadsheetml/2009/9/ac" r="4" ht="40.5" x14ac:dyDescent="0.2">
      <c r="A4" s="280"/>
      <c r="B4" s="280"/>
      <c r="C4" s="285" t="s">
        <v>129</v>
      </c>
      <c r="D4" s="280"/>
      <c r="E4" s="286"/>
      <c r="F4" s="281"/>
      <c r="G4" s="280"/>
      <c r="H4" s="281"/>
      <c r="I4" s="281"/>
      <c r="J4" s="281"/>
      <c r="K4" s="281"/>
      <c r="L4" s="281"/>
      <c r="M4" s="281"/>
      <c r="N4" s="281"/>
      <c r="O4" s="281"/>
      <c r="P4" s="281"/>
      <c r="Q4" s="281"/>
      <c r="R4" s="281"/>
    </row>
    <row xmlns:x14ac="http://schemas.microsoft.com/office/spreadsheetml/2009/9/ac" r="5" ht="20.25" x14ac:dyDescent="0.2">
      <c r="A5" s="280"/>
      <c r="B5" s="280"/>
      <c r="C5" s="287"/>
      <c r="D5" s="280"/>
      <c r="E5" s="286"/>
      <c r="F5" s="281"/>
      <c r="G5" s="280"/>
      <c r="H5" s="281"/>
      <c r="I5" s="281"/>
      <c r="J5" s="281"/>
      <c r="K5" s="281"/>
      <c r="L5" s="281"/>
      <c r="M5" s="281"/>
      <c r="N5" s="281"/>
      <c r="O5" s="281"/>
      <c r="P5" s="281"/>
      <c r="Q5" s="281"/>
      <c r="R5" s="281"/>
    </row>
    <row xmlns:x14ac="http://schemas.microsoft.com/office/spreadsheetml/2009/9/ac" r="6" ht="15" x14ac:dyDescent="0.2">
      <c r="A6" s="280"/>
      <c r="B6" s="280"/>
      <c r="C6" s="288" t="s">
        <v>136</v>
      </c>
      <c r="D6" s="281"/>
      <c r="E6" s="281"/>
      <c r="F6" s="281"/>
      <c r="G6" s="281"/>
      <c r="H6" s="281"/>
      <c r="I6" s="281"/>
      <c r="J6" s="281"/>
      <c r="K6" s="281"/>
      <c r="L6" s="281"/>
      <c r="M6" s="281"/>
      <c r="N6" s="281"/>
      <c r="O6" s="281"/>
      <c r="P6" s="281"/>
      <c r="Q6" s="281"/>
      <c r="R6" s="281"/>
    </row>
    <row xmlns:x14ac="http://schemas.microsoft.com/office/spreadsheetml/2009/9/ac" r="7" ht="26.25" x14ac:dyDescent="0.4">
      <c r="A7" s="280"/>
      <c r="B7" s="280"/>
      <c r="C7" s="289" t="str">
        <f>+'Water Data'!D1</f>
        <v>Hungary</v>
      </c>
      <c r="D7" s="281"/>
      <c r="E7" s="281"/>
      <c r="F7" s="281"/>
      <c r="G7" s="281"/>
      <c r="H7" s="281"/>
      <c r="I7" s="281"/>
      <c r="J7" s="281"/>
      <c r="K7" s="281"/>
      <c r="L7" s="281"/>
      <c r="M7" s="281"/>
      <c r="N7" s="281"/>
      <c r="O7" s="281"/>
      <c r="P7" s="281"/>
      <c r="Q7" s="281"/>
      <c r="R7" s="281"/>
    </row>
    <row xmlns:x14ac="http://schemas.microsoft.com/office/spreadsheetml/2009/9/ac" r="8" ht="15" x14ac:dyDescent="0.2">
      <c r="A8" s="280"/>
      <c r="B8" s="280"/>
      <c r="C8" s="280"/>
      <c r="D8" s="281"/>
      <c r="E8" s="281"/>
      <c r="F8" s="281"/>
      <c r="G8" s="281"/>
      <c r="H8" s="281"/>
      <c r="I8" s="281"/>
      <c r="J8" s="281"/>
      <c r="K8" s="281"/>
      <c r="L8" s="281"/>
      <c r="M8" s="281"/>
      <c r="N8" s="281"/>
      <c r="O8" s="281"/>
      <c r="P8" s="281"/>
      <c r="Q8" s="281"/>
      <c r="R8" s="281"/>
    </row>
    <row xmlns:x14ac="http://schemas.microsoft.com/office/spreadsheetml/2009/9/ac" r="9" ht="15" x14ac:dyDescent="0.2">
      <c r="A9" s="280"/>
      <c r="B9" s="280"/>
      <c r="C9" s="290" t="s">
        <v>331</v>
      </c>
      <c r="D9" s="281"/>
      <c r="E9" s="281"/>
      <c r="F9" s="281"/>
      <c r="G9" s="281"/>
      <c r="H9" s="281"/>
      <c r="I9" s="281"/>
      <c r="J9" s="281"/>
      <c r="K9" s="281"/>
      <c r="L9" s="281"/>
      <c r="M9" s="281"/>
      <c r="N9" s="281"/>
      <c r="O9" s="281"/>
      <c r="P9" s="281"/>
      <c r="Q9" s="281"/>
      <c r="R9" s="281"/>
    </row>
    <row xmlns:x14ac="http://schemas.microsoft.com/office/spreadsheetml/2009/9/ac" r="10" ht="15" x14ac:dyDescent="0.2">
      <c r="A10" s="280"/>
      <c r="B10" s="280"/>
      <c r="C10" s="288"/>
      <c r="D10" s="281"/>
      <c r="E10" s="281"/>
      <c r="F10" s="281"/>
      <c r="G10" s="281"/>
      <c r="H10" s="281"/>
      <c r="I10" s="281"/>
      <c r="J10" s="281"/>
      <c r="K10" s="281"/>
      <c r="L10" s="281"/>
      <c r="M10" s="281"/>
      <c r="N10" s="281"/>
      <c r="O10" s="281"/>
      <c r="P10" s="281"/>
      <c r="Q10" s="281"/>
      <c r="R10" s="281"/>
    </row>
    <row xmlns:x14ac="http://schemas.microsoft.com/office/spreadsheetml/2009/9/ac" r="11" ht="15.95" customHeight="true" x14ac:dyDescent="0.2">
      <c r="A11" s="280"/>
      <c r="C11" s="314" t="s">
        <v>32</v>
      </c>
      <c r="D11" s="291"/>
      <c r="E11" s="292"/>
      <c r="F11" s="291"/>
      <c r="G11" s="291"/>
      <c r="H11" s="281"/>
      <c r="I11" s="281"/>
      <c r="J11" s="281"/>
      <c r="K11" s="281"/>
      <c r="L11" s="281"/>
      <c r="M11" s="281"/>
      <c r="N11" s="281"/>
      <c r="O11" s="281"/>
      <c r="P11" s="281"/>
      <c r="Q11" s="281"/>
      <c r="R11" s="281"/>
    </row>
    <row xmlns:x14ac="http://schemas.microsoft.com/office/spreadsheetml/2009/9/ac" r="12" ht="9" customHeight="true" x14ac:dyDescent="0.2">
      <c r="A12" s="280"/>
      <c r="B12" s="281"/>
      <c r="C12" s="293"/>
      <c r="D12" s="291"/>
      <c r="E12" s="292"/>
      <c r="F12" s="291"/>
      <c r="G12" s="291"/>
      <c r="H12" s="281"/>
      <c r="I12" s="281"/>
      <c r="J12" s="281"/>
      <c r="K12" s="281"/>
      <c r="L12" s="281"/>
      <c r="M12" s="281"/>
      <c r="N12" s="281"/>
      <c r="O12" s="281"/>
      <c r="P12" s="281"/>
      <c r="Q12" s="281"/>
      <c r="R12" s="281"/>
    </row>
    <row xmlns:x14ac="http://schemas.microsoft.com/office/spreadsheetml/2009/9/ac" r="13" ht="24.95" customHeight="true" x14ac:dyDescent="0.25">
      <c r="A13" s="280"/>
      <c r="B13" s="281"/>
      <c r="C13" s="294" t="s">
        <v>130</v>
      </c>
      <c r="D13" s="291"/>
      <c r="E13" s="292"/>
      <c r="F13" s="291"/>
      <c r="G13" s="291"/>
      <c r="H13" s="281"/>
      <c r="I13" s="281"/>
      <c r="J13" s="281"/>
      <c r="K13" s="281"/>
      <c r="L13" s="281"/>
      <c r="M13" s="281"/>
      <c r="N13" s="281"/>
      <c r="O13" s="281"/>
      <c r="P13" s="281"/>
      <c r="Q13" s="281"/>
      <c r="R13" s="281"/>
    </row>
    <row xmlns:x14ac="http://schemas.microsoft.com/office/spreadsheetml/2009/9/ac" r="14" ht="21.95" customHeight="true" x14ac:dyDescent="0.2">
      <c r="A14" s="280"/>
      <c r="B14" s="295"/>
      <c r="C14" s="296" t="s">
        <v>137</v>
      </c>
      <c r="D14" s="291"/>
      <c r="E14" s="292"/>
      <c r="F14" s="291"/>
      <c r="G14" s="291"/>
      <c r="H14" s="281"/>
      <c r="I14" s="281"/>
      <c r="J14" s="281"/>
      <c r="K14" s="281"/>
      <c r="L14" s="281"/>
      <c r="M14" s="281"/>
      <c r="N14" s="281"/>
      <c r="O14" s="281"/>
      <c r="P14" s="281"/>
      <c r="Q14" s="281"/>
      <c r="R14" s="281"/>
    </row>
    <row xmlns:x14ac="http://schemas.microsoft.com/office/spreadsheetml/2009/9/ac" r="15" ht="15" x14ac:dyDescent="0.2">
      <c r="A15" s="280"/>
      <c r="B15" s="295"/>
      <c r="C15" s="297" t="s">
        <v>138</v>
      </c>
      <c r="D15" s="291"/>
      <c r="E15" s="292"/>
      <c r="F15" s="291"/>
      <c r="G15" s="291"/>
      <c r="H15" s="281"/>
      <c r="I15" s="281"/>
      <c r="J15" s="281"/>
      <c r="K15" s="281"/>
      <c r="L15" s="281"/>
      <c r="M15" s="281"/>
      <c r="N15" s="281"/>
      <c r="O15" s="281"/>
      <c r="P15" s="281"/>
      <c r="Q15" s="281"/>
      <c r="R15" s="281"/>
    </row>
    <row xmlns:x14ac="http://schemas.microsoft.com/office/spreadsheetml/2009/9/ac" r="16" ht="15" x14ac:dyDescent="0.2">
      <c r="A16" s="280"/>
      <c r="B16" s="295"/>
      <c r="C16" s="296" t="s">
        <v>312</v>
      </c>
      <c r="D16" s="291"/>
      <c r="E16" s="292"/>
      <c r="F16" s="291"/>
      <c r="G16" s="291"/>
      <c r="H16" s="281"/>
      <c r="I16" s="281"/>
      <c r="J16" s="281"/>
      <c r="K16" s="281"/>
      <c r="L16" s="281"/>
      <c r="M16" s="281"/>
      <c r="N16" s="281"/>
      <c r="O16" s="281"/>
      <c r="P16" s="281"/>
      <c r="Q16" s="281"/>
      <c r="R16" s="281"/>
    </row>
    <row xmlns:x14ac="http://schemas.microsoft.com/office/spreadsheetml/2009/9/ac" r="17" ht="26.1" customHeight="true" x14ac:dyDescent="0.2">
      <c r="A17" s="280"/>
      <c r="B17" s="292"/>
      <c r="C17" s="298"/>
      <c r="D17" s="291"/>
      <c r="E17" s="295"/>
      <c r="F17" s="291"/>
      <c r="G17" s="291"/>
      <c r="H17" s="281"/>
      <c r="I17" s="281"/>
      <c r="J17" s="281"/>
      <c r="K17" s="281"/>
      <c r="L17" s="281"/>
      <c r="M17" s="281"/>
      <c r="N17" s="281"/>
      <c r="O17" s="281"/>
      <c r="P17" s="281"/>
      <c r="Q17" s="281"/>
      <c r="R17" s="281"/>
    </row>
    <row xmlns:x14ac="http://schemas.microsoft.com/office/spreadsheetml/2009/9/ac" r="18" ht="15.75" x14ac:dyDescent="0.25">
      <c r="A18" s="280"/>
      <c r="B18" s="292"/>
      <c r="C18" s="299" t="s">
        <v>33</v>
      </c>
      <c r="D18" s="291"/>
      <c r="E18" s="300"/>
      <c r="F18" s="291"/>
      <c r="G18" s="291"/>
      <c r="H18" s="281"/>
      <c r="I18" s="281"/>
      <c r="J18" s="281"/>
      <c r="K18" s="281"/>
      <c r="L18" s="281"/>
      <c r="M18" s="281"/>
      <c r="N18" s="281"/>
      <c r="O18" s="281"/>
      <c r="P18" s="281"/>
      <c r="Q18" s="281"/>
      <c r="R18" s="281"/>
    </row>
    <row xmlns:x14ac="http://schemas.microsoft.com/office/spreadsheetml/2009/9/ac" r="19" ht="15" x14ac:dyDescent="0.2">
      <c r="A19" s="280"/>
      <c r="B19" s="292"/>
      <c r="C19" s="301" t="s">
        <v>131</v>
      </c>
      <c r="D19" s="291"/>
      <c r="E19" s="302"/>
      <c r="F19" s="291"/>
      <c r="G19" s="291"/>
      <c r="H19" s="281"/>
      <c r="I19" s="281"/>
      <c r="J19" s="281"/>
      <c r="K19" s="281"/>
      <c r="L19" s="281"/>
      <c r="M19" s="281"/>
      <c r="N19" s="281"/>
      <c r="O19" s="281"/>
      <c r="P19" s="281"/>
      <c r="Q19" s="281"/>
      <c r="R19" s="281"/>
    </row>
    <row xmlns:x14ac="http://schemas.microsoft.com/office/spreadsheetml/2009/9/ac" r="20" ht="15" x14ac:dyDescent="0.2">
      <c r="A20" s="280"/>
      <c r="B20" s="292"/>
      <c r="C20" s="370" t="s">
        <v>132</v>
      </c>
      <c r="D20" s="291"/>
      <c r="E20" s="303"/>
      <c r="F20" s="291"/>
      <c r="G20" s="291"/>
      <c r="H20" s="281"/>
      <c r="I20" s="281"/>
      <c r="J20" s="281"/>
      <c r="K20" s="281"/>
      <c r="L20" s="281"/>
      <c r="M20" s="281"/>
      <c r="N20" s="281"/>
      <c r="O20" s="281"/>
      <c r="P20" s="281"/>
      <c r="Q20" s="281"/>
      <c r="R20" s="281"/>
    </row>
    <row xmlns:x14ac="http://schemas.microsoft.com/office/spreadsheetml/2009/9/ac" r="21" ht="15" x14ac:dyDescent="0.2">
      <c r="A21" s="280"/>
      <c r="B21" s="292"/>
      <c r="C21" s="371" t="s">
        <v>133</v>
      </c>
      <c r="D21" s="291"/>
      <c r="E21" s="304"/>
      <c r="F21" s="291"/>
      <c r="G21" s="291"/>
      <c r="H21" s="281"/>
      <c r="I21" s="281"/>
      <c r="J21" s="281"/>
      <c r="K21" s="281"/>
      <c r="L21" s="281"/>
      <c r="M21" s="281"/>
      <c r="N21" s="281"/>
      <c r="O21" s="281"/>
      <c r="P21" s="281"/>
      <c r="Q21" s="281"/>
      <c r="R21" s="281"/>
    </row>
    <row xmlns:x14ac="http://schemas.microsoft.com/office/spreadsheetml/2009/9/ac" r="22" ht="15" x14ac:dyDescent="0.2">
      <c r="A22" s="280"/>
      <c r="B22" s="292"/>
      <c r="C22" s="372" t="s">
        <v>134</v>
      </c>
      <c r="D22" s="291"/>
      <c r="E22" s="291"/>
      <c r="F22" s="291"/>
      <c r="G22" s="291"/>
      <c r="H22" s="281"/>
      <c r="I22" s="281"/>
      <c r="J22" s="281"/>
      <c r="K22" s="281"/>
      <c r="L22" s="281"/>
      <c r="M22" s="281"/>
      <c r="N22" s="281"/>
      <c r="O22" s="281"/>
      <c r="P22" s="281"/>
      <c r="Q22" s="281"/>
      <c r="R22" s="281"/>
    </row>
    <row xmlns:x14ac="http://schemas.microsoft.com/office/spreadsheetml/2009/9/ac" r="23" ht="15" x14ac:dyDescent="0.2">
      <c r="A23" s="280"/>
      <c r="B23" s="292"/>
      <c r="C23" s="301" t="s">
        <v>135</v>
      </c>
      <c r="D23" s="291"/>
      <c r="E23" s="291"/>
      <c r="F23" s="291"/>
      <c r="G23" s="291"/>
      <c r="H23" s="281"/>
      <c r="I23" s="281"/>
      <c r="J23" s="281"/>
      <c r="K23" s="281"/>
      <c r="L23" s="281"/>
      <c r="M23" s="281"/>
      <c r="N23" s="281"/>
      <c r="O23" s="281"/>
      <c r="P23" s="281"/>
      <c r="Q23" s="281"/>
      <c r="R23" s="281"/>
    </row>
    <row xmlns:x14ac="http://schemas.microsoft.com/office/spreadsheetml/2009/9/ac" r="24" ht="15" x14ac:dyDescent="0.2">
      <c r="A24" s="280"/>
      <c r="B24" s="292"/>
      <c r="C24" s="305"/>
      <c r="D24" s="291"/>
      <c r="E24" s="291"/>
      <c r="F24" s="291"/>
      <c r="G24" s="291"/>
      <c r="H24" s="281"/>
      <c r="I24" s="281"/>
      <c r="J24" s="281"/>
      <c r="K24" s="281"/>
      <c r="L24" s="281"/>
      <c r="M24" s="281"/>
      <c r="N24" s="281"/>
      <c r="O24" s="281"/>
      <c r="P24" s="281"/>
      <c r="Q24" s="281"/>
      <c r="R24" s="281"/>
    </row>
    <row xmlns:x14ac="http://schemas.microsoft.com/office/spreadsheetml/2009/9/ac" r="25" ht="15.95" customHeight="true" x14ac:dyDescent="0.2">
      <c r="A25" s="306"/>
      <c r="B25" s="306"/>
      <c r="C25" s="307"/>
      <c r="D25" s="280"/>
      <c r="E25" s="281"/>
      <c r="F25" s="281"/>
      <c r="G25" s="281"/>
      <c r="H25" s="281"/>
      <c r="I25" s="281"/>
      <c r="J25" s="281"/>
      <c r="K25" s="281"/>
      <c r="L25" s="281"/>
      <c r="M25" s="281"/>
      <c r="N25" s="281"/>
      <c r="O25" s="281"/>
      <c r="P25" s="281"/>
      <c r="Q25" s="281"/>
      <c r="R25" s="281"/>
    </row>
    <row xmlns:x14ac="http://schemas.microsoft.com/office/spreadsheetml/2009/9/ac" r="26" ht="23.25" x14ac:dyDescent="0.2">
      <c r="A26" s="306"/>
      <c r="B26" s="306"/>
      <c r="C26" s="306"/>
      <c r="D26" s="280"/>
      <c r="E26" s="281"/>
      <c r="F26" s="281"/>
      <c r="G26" s="281"/>
      <c r="H26" s="281"/>
      <c r="I26" s="281"/>
      <c r="J26" s="281"/>
      <c r="K26" s="281"/>
      <c r="L26" s="281"/>
      <c r="M26" s="281"/>
      <c r="N26" s="281"/>
      <c r="O26" s="281"/>
      <c r="P26" s="281"/>
      <c r="Q26" s="281"/>
      <c r="R26" s="281"/>
    </row>
    <row xmlns:x14ac="http://schemas.microsoft.com/office/spreadsheetml/2009/9/ac" r="27" ht="15" x14ac:dyDescent="0.2">
      <c r="A27" s="308"/>
      <c r="B27" s="309"/>
      <c r="C27" s="310"/>
      <c r="D27" s="280"/>
      <c r="E27" s="281"/>
      <c r="F27" s="281"/>
      <c r="G27" s="281"/>
      <c r="H27" s="281"/>
      <c r="I27" s="281"/>
      <c r="J27" s="281"/>
      <c r="K27" s="281"/>
      <c r="L27" s="281"/>
      <c r="M27" s="281"/>
      <c r="N27" s="281"/>
      <c r="O27" s="281"/>
      <c r="P27" s="281"/>
      <c r="Q27" s="281"/>
      <c r="R27" s="281"/>
    </row>
    <row xmlns:x14ac="http://schemas.microsoft.com/office/spreadsheetml/2009/9/ac" r="28" ht="15" x14ac:dyDescent="0.2">
      <c r="A28" s="308"/>
      <c r="B28" s="309"/>
      <c r="C28" s="311"/>
      <c r="D28" s="280"/>
      <c r="E28" s="281"/>
      <c r="F28" s="281"/>
      <c r="G28" s="281"/>
      <c r="H28" s="281"/>
      <c r="I28" s="281"/>
      <c r="J28" s="281"/>
      <c r="K28" s="281"/>
      <c r="L28" s="281"/>
      <c r="M28" s="281"/>
      <c r="N28" s="281"/>
      <c r="O28" s="281"/>
      <c r="P28" s="281"/>
      <c r="Q28" s="281"/>
      <c r="R28" s="281"/>
    </row>
    <row xmlns:x14ac="http://schemas.microsoft.com/office/spreadsheetml/2009/9/ac" r="29" ht="15" x14ac:dyDescent="0.2">
      <c r="A29" s="308"/>
      <c r="B29" s="309"/>
      <c r="C29" s="312"/>
      <c r="D29" s="280"/>
      <c r="E29" s="281"/>
      <c r="F29" s="281"/>
      <c r="G29" s="281"/>
      <c r="H29" s="281"/>
      <c r="I29" s="281"/>
      <c r="J29" s="281"/>
      <c r="K29" s="281"/>
      <c r="L29" s="281"/>
      <c r="M29" s="281"/>
      <c r="N29" s="281"/>
      <c r="O29" s="281"/>
      <c r="P29" s="281"/>
      <c r="Q29" s="281"/>
      <c r="R29" s="281"/>
    </row>
    <row xmlns:x14ac="http://schemas.microsoft.com/office/spreadsheetml/2009/9/ac" r="30" ht="15" x14ac:dyDescent="0.2">
      <c r="A30" s="308"/>
      <c r="B30" s="309"/>
      <c r="C30" s="312"/>
      <c r="D30" s="280"/>
      <c r="E30" s="281"/>
      <c r="F30" s="281"/>
      <c r="G30" s="281"/>
      <c r="H30" s="281"/>
      <c r="I30" s="281"/>
      <c r="J30" s="281"/>
      <c r="K30" s="281"/>
      <c r="L30" s="281"/>
      <c r="M30" s="281"/>
      <c r="N30" s="281"/>
      <c r="O30" s="281"/>
      <c r="P30" s="281"/>
      <c r="Q30" s="281"/>
      <c r="R30" s="281"/>
    </row>
    <row xmlns:x14ac="http://schemas.microsoft.com/office/spreadsheetml/2009/9/ac" r="31" ht="15" x14ac:dyDescent="0.2">
      <c r="A31" s="308"/>
      <c r="B31" s="309"/>
      <c r="C31" s="312"/>
      <c r="D31" s="280"/>
      <c r="E31" s="281"/>
      <c r="F31" s="281"/>
      <c r="G31" s="281"/>
      <c r="H31" s="281"/>
      <c r="I31" s="281"/>
      <c r="J31" s="281"/>
      <c r="K31" s="281"/>
      <c r="L31" s="281"/>
      <c r="M31" s="281"/>
      <c r="N31" s="281"/>
      <c r="O31" s="281"/>
      <c r="P31" s="281"/>
      <c r="Q31" s="281"/>
      <c r="R31" s="281"/>
    </row>
    <row xmlns:x14ac="http://schemas.microsoft.com/office/spreadsheetml/2009/9/ac" r="32" ht="15" x14ac:dyDescent="0.2">
      <c r="A32" s="308"/>
      <c r="B32" s="309"/>
      <c r="C32" s="312"/>
      <c r="D32" s="280"/>
      <c r="E32" s="281"/>
      <c r="F32" s="281"/>
      <c r="G32" s="281"/>
      <c r="H32" s="281"/>
      <c r="I32" s="281"/>
      <c r="J32" s="281"/>
      <c r="K32" s="281"/>
      <c r="L32" s="281"/>
      <c r="M32" s="281"/>
      <c r="N32" s="281"/>
      <c r="O32" s="281"/>
      <c r="P32" s="281"/>
      <c r="Q32" s="281"/>
      <c r="R32" s="281"/>
    </row>
    <row xmlns:x14ac="http://schemas.microsoft.com/office/spreadsheetml/2009/9/ac" r="33" ht="15" x14ac:dyDescent="0.2">
      <c r="A33" s="308"/>
      <c r="B33" s="309"/>
      <c r="C33" s="312"/>
      <c r="D33" s="280"/>
      <c r="E33" s="281"/>
      <c r="F33" s="281"/>
      <c r="G33" s="281"/>
      <c r="H33" s="281"/>
      <c r="I33" s="281"/>
      <c r="J33" s="281"/>
      <c r="K33" s="281"/>
      <c r="L33" s="281"/>
      <c r="M33" s="281"/>
      <c r="N33" s="281"/>
      <c r="O33" s="281"/>
      <c r="P33" s="281"/>
      <c r="Q33" s="281"/>
      <c r="R33" s="281"/>
    </row>
    <row xmlns:x14ac="http://schemas.microsoft.com/office/spreadsheetml/2009/9/ac" r="34" ht="15" x14ac:dyDescent="0.2">
      <c r="A34" s="308"/>
      <c r="B34" s="309"/>
      <c r="D34" s="280"/>
      <c r="E34" s="281"/>
      <c r="F34" s="281"/>
      <c r="G34" s="281"/>
      <c r="H34" s="281"/>
      <c r="I34" s="281"/>
      <c r="J34" s="281"/>
      <c r="K34" s="281"/>
      <c r="L34" s="281"/>
      <c r="M34" s="281"/>
      <c r="N34" s="281"/>
      <c r="O34" s="281"/>
      <c r="P34" s="281"/>
      <c r="Q34" s="281"/>
      <c r="R34" s="281"/>
    </row>
    <row xmlns:x14ac="http://schemas.microsoft.com/office/spreadsheetml/2009/9/ac" r="35" ht="15" x14ac:dyDescent="0.2">
      <c r="A35" s="280"/>
      <c r="B35" s="280"/>
      <c r="C35" s="280"/>
      <c r="D35" s="280"/>
      <c r="E35" s="281"/>
      <c r="F35" s="281"/>
      <c r="G35" s="281"/>
      <c r="H35" s="281"/>
      <c r="I35" s="281"/>
      <c r="J35" s="281"/>
      <c r="K35" s="281"/>
      <c r="L35" s="281"/>
      <c r="M35" s="281"/>
      <c r="N35" s="281"/>
      <c r="O35" s="281"/>
      <c r="P35" s="281"/>
      <c r="Q35" s="281"/>
      <c r="R35" s="281"/>
    </row>
    <row xmlns:x14ac="http://schemas.microsoft.com/office/spreadsheetml/2009/9/ac" r="36" ht="15" x14ac:dyDescent="0.2">
      <c r="A36" s="280"/>
      <c r="B36" s="280"/>
      <c r="C36" s="280"/>
      <c r="D36" s="280"/>
      <c r="E36" s="281"/>
      <c r="F36" s="281"/>
      <c r="G36" s="281"/>
      <c r="H36" s="281"/>
      <c r="I36" s="281"/>
      <c r="J36" s="281"/>
      <c r="K36" s="281"/>
      <c r="L36" s="281"/>
      <c r="M36" s="281"/>
      <c r="N36" s="281"/>
      <c r="O36" s="281"/>
      <c r="P36" s="281"/>
      <c r="Q36" s="281"/>
      <c r="R36" s="281"/>
    </row>
    <row xmlns:x14ac="http://schemas.microsoft.com/office/spreadsheetml/2009/9/ac" r="37" ht="15" x14ac:dyDescent="0.2">
      <c r="A37" s="280"/>
      <c r="B37" s="280"/>
      <c r="C37" s="280"/>
      <c r="D37" s="280"/>
    </row>
    <row xmlns:x14ac="http://schemas.microsoft.com/office/spreadsheetml/2009/9/ac" r="38" ht="15" x14ac:dyDescent="0.2">
      <c r="A38" s="280"/>
      <c r="B38" s="280"/>
      <c r="C38" s="280"/>
      <c r="D38" s="280"/>
    </row>
    <row xmlns:x14ac="http://schemas.microsoft.com/office/spreadsheetml/2009/9/ac" r="39" ht="15" x14ac:dyDescent="0.2">
      <c r="A39" s="280"/>
      <c r="B39" s="280"/>
      <c r="C39" s="280"/>
      <c r="D39" s="280"/>
    </row>
    <row xmlns:x14ac="http://schemas.microsoft.com/office/spreadsheetml/2009/9/ac" r="40" ht="15" x14ac:dyDescent="0.2">
      <c r="A40" s="280"/>
      <c r="B40" s="280"/>
      <c r="C40" s="280"/>
      <c r="D40" s="280"/>
    </row>
    <row xmlns:x14ac="http://schemas.microsoft.com/office/spreadsheetml/2009/9/ac" r="46" x14ac:dyDescent="0.2">
      <c r="L46" s="31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style="123" customWidth="true"/>
    <col min="54" max="59" width="7.875" customWidth="true"/>
    <col min="60" max="61" width="1.125" customWidth="true"/>
    <col min="62" max="62" width="24.625" style="123" customWidth="true"/>
    <col min="63" max="63" width="29.75"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s>
  <sheetData>
    <row xmlns:x14ac="http://schemas.microsoft.com/office/spreadsheetml/2009/9/ac" r="1" s="318" customFormat="true" ht="30" customHeight="true" x14ac:dyDescent="0.25">
      <c r="B1" s="337" t="s">
        <v>31</v>
      </c>
      <c r="C1" s="579">
        <v>2001</v>
      </c>
      <c r="D1" s="324" t="s">
        <v>145</v>
      </c>
      <c r="E1" s="324"/>
      <c r="F1" s="324"/>
      <c r="G1" s="324"/>
      <c r="H1" s="324"/>
      <c r="I1" s="335"/>
      <c r="J1" s="316"/>
      <c r="K1" s="316"/>
      <c r="L1" s="337" t="s">
        <v>31</v>
      </c>
      <c r="M1" s="579">
        <v>2003</v>
      </c>
      <c r="N1" s="324" t="s">
        <v>145</v>
      </c>
      <c r="O1" s="324"/>
      <c r="P1" s="324"/>
      <c r="Q1" s="324"/>
      <c r="R1" s="324"/>
      <c r="S1" s="335"/>
      <c r="T1" s="316"/>
      <c r="U1" s="316"/>
      <c r="V1" s="337" t="s">
        <v>31</v>
      </c>
      <c r="W1" s="579">
        <v>2006</v>
      </c>
      <c r="X1" s="324" t="s">
        <v>145</v>
      </c>
      <c r="Y1" s="324"/>
      <c r="Z1" s="324"/>
      <c r="AA1" s="324"/>
      <c r="AB1" s="324"/>
      <c r="AC1" s="335"/>
      <c r="AD1" s="316"/>
      <c r="AE1" s="316"/>
      <c r="AF1" s="337" t="s">
        <v>31</v>
      </c>
      <c r="AG1" s="579">
        <v>2012</v>
      </c>
      <c r="AH1" s="324" t="s">
        <v>145</v>
      </c>
      <c r="AI1" s="324"/>
      <c r="AJ1" s="324"/>
      <c r="AK1" s="324"/>
      <c r="AL1" s="324"/>
      <c r="AM1" s="335"/>
      <c r="AN1" s="316"/>
      <c r="AO1" s="316"/>
      <c r="AP1" s="337" t="s">
        <v>31</v>
      </c>
      <c r="AQ1" s="579">
        <v>2013</v>
      </c>
      <c r="AR1" s="324" t="s">
        <v>145</v>
      </c>
      <c r="AS1" s="324"/>
      <c r="AT1" s="324"/>
      <c r="AU1" s="324"/>
      <c r="AV1" s="324"/>
      <c r="AW1" s="335"/>
      <c r="AX1" s="316"/>
      <c r="AY1" s="316"/>
      <c r="AZ1" s="337" t="s">
        <v>31</v>
      </c>
      <c r="BA1" s="579" t="s">
        <v>202</v>
      </c>
      <c r="BB1" s="324" t="s">
        <v>145</v>
      </c>
      <c r="BC1" s="324"/>
      <c r="BD1" s="324"/>
      <c r="BE1" s="324"/>
      <c r="BF1" s="324"/>
      <c r="BG1" s="335"/>
      <c r="BH1" s="316"/>
      <c r="BI1" s="316"/>
      <c r="BJ1" s="337" t="s">
        <v>31</v>
      </c>
      <c r="BK1" s="579" t="s">
        <v>203</v>
      </c>
      <c r="BL1" s="324" t="s">
        <v>145</v>
      </c>
      <c r="BM1" s="324"/>
      <c r="BN1" s="324"/>
      <c r="BO1" s="324"/>
      <c r="BP1" s="324"/>
      <c r="BQ1" s="335"/>
      <c r="BR1" s="316"/>
      <c r="BS1" s="316"/>
      <c r="BT1" s="337" t="s">
        <v>31</v>
      </c>
      <c r="BU1" s="579" t="s">
        <v>204</v>
      </c>
      <c r="BV1" s="324" t="s">
        <v>145</v>
      </c>
      <c r="BW1" s="324"/>
      <c r="BX1" s="324"/>
      <c r="BY1" s="324"/>
      <c r="BZ1" s="324"/>
      <c r="CA1" s="335"/>
      <c r="CB1" s="316"/>
      <c r="CC1" s="316"/>
      <c r="CD1" s="337" t="s">
        <v>31</v>
      </c>
      <c r="CE1" s="579" t="s">
        <v>205</v>
      </c>
      <c r="CF1" s="324" t="s">
        <v>145</v>
      </c>
      <c r="CG1" s="324"/>
      <c r="CH1" s="324"/>
      <c r="CI1" s="324"/>
      <c r="CJ1" s="324"/>
      <c r="CK1" s="335"/>
      <c r="CL1" s="316"/>
      <c r="CM1" s="316"/>
      <c r="CN1" s="337" t="s">
        <v>31</v>
      </c>
      <c r="CO1" s="579">
        <v>2017</v>
      </c>
      <c r="CP1" s="324" t="s">
        <v>145</v>
      </c>
      <c r="CQ1" s="324"/>
      <c r="CR1" s="324"/>
      <c r="CS1" s="324"/>
      <c r="CT1" s="324"/>
      <c r="CU1" s="335"/>
      <c r="CV1" s="316"/>
      <c r="CW1" s="316"/>
      <c r="CX1" s="337" t="s">
        <v>31</v>
      </c>
      <c r="CY1" s="579">
        <v>2018</v>
      </c>
      <c r="CZ1" s="324" t="s">
        <v>145</v>
      </c>
      <c r="DA1" s="324"/>
      <c r="DB1" s="324"/>
      <c r="DC1" s="324"/>
      <c r="DD1" s="324"/>
      <c r="DE1" s="335"/>
      <c r="DF1" s="316"/>
      <c r="DG1" s="316"/>
      <c r="DH1" s="337" t="s">
        <v>31</v>
      </c>
      <c r="DI1" s="579">
        <v>2018</v>
      </c>
      <c r="DJ1" s="324" t="s">
        <v>145</v>
      </c>
      <c r="DK1" s="324"/>
      <c r="DL1" s="324"/>
      <c r="DM1" s="324"/>
      <c r="DN1" s="324"/>
      <c r="DO1" s="335"/>
      <c r="DP1" s="316"/>
      <c r="DQ1" s="316"/>
      <c r="DR1" s="337" t="s">
        <v>31</v>
      </c>
      <c r="DS1" s="579">
        <v>2019</v>
      </c>
      <c r="DT1" s="324" t="s">
        <v>145</v>
      </c>
      <c r="DU1" s="324"/>
      <c r="DV1" s="324"/>
      <c r="DW1" s="324"/>
      <c r="DX1" s="324"/>
      <c r="DY1" s="335"/>
      <c r="DZ1" s="316"/>
      <c r="EA1" s="316"/>
      <c r="EB1" s="337" t="s">
        <v>31</v>
      </c>
      <c r="EC1" s="579">
        <v>2018</v>
      </c>
      <c r="ED1" s="324" t="s">
        <v>145</v>
      </c>
      <c r="EE1" s="324"/>
      <c r="EF1" s="324"/>
      <c r="EG1" s="324"/>
      <c r="EH1" s="324"/>
      <c r="EI1" s="335"/>
      <c r="EJ1" s="316"/>
      <c r="EK1" s="316"/>
    </row>
    <row xmlns:x14ac="http://schemas.microsoft.com/office/spreadsheetml/2009/9/ac" r="2" s="318" customFormat="true" ht="30" customHeight="true" x14ac:dyDescent="0.25">
      <c r="A2" s="593" t="s">
        <v>311</v>
      </c>
      <c r="B2" s="325" t="s">
        <v>223</v>
      </c>
      <c r="C2" s="278" t="s">
        <v>143</v>
      </c>
      <c r="D2" s="278" t="s">
        <v>224</v>
      </c>
      <c r="E2" s="326"/>
      <c r="F2" s="326"/>
      <c r="G2" s="326"/>
      <c r="H2" s="326"/>
      <c r="I2" s="336"/>
      <c r="J2" s="319" t="s">
        <v>206</v>
      </c>
      <c r="K2" s="319"/>
      <c r="L2" s="325" t="s">
        <v>235</v>
      </c>
      <c r="M2" s="278" t="s">
        <v>143</v>
      </c>
      <c r="N2" s="278" t="s">
        <v>224</v>
      </c>
      <c r="O2" s="326"/>
      <c r="P2" s="326"/>
      <c r="Q2" s="326"/>
      <c r="R2" s="326"/>
      <c r="S2" s="336"/>
      <c r="T2" s="319" t="s">
        <v>206</v>
      </c>
      <c r="U2" s="319"/>
      <c r="V2" s="325" t="s">
        <v>245</v>
      </c>
      <c r="W2" s="278" t="s">
        <v>143</v>
      </c>
      <c r="X2" s="278" t="s">
        <v>224</v>
      </c>
      <c r="Y2" s="326"/>
      <c r="Z2" s="326"/>
      <c r="AA2" s="326"/>
      <c r="AB2" s="326"/>
      <c r="AC2" s="336"/>
      <c r="AD2" s="319" t="s">
        <v>206</v>
      </c>
      <c r="AE2" s="319"/>
      <c r="AF2" s="325" t="s">
        <v>255</v>
      </c>
      <c r="AG2" s="278" t="s">
        <v>143</v>
      </c>
      <c r="AH2" s="278" t="s">
        <v>224</v>
      </c>
      <c r="AI2" s="326"/>
      <c r="AJ2" s="326"/>
      <c r="AK2" s="326"/>
      <c r="AL2" s="326"/>
      <c r="AM2" s="336"/>
      <c r="AN2" s="319" t="s">
        <v>206</v>
      </c>
      <c r="AO2" s="319"/>
      <c r="AP2" s="325" t="s">
        <v>265</v>
      </c>
      <c r="AQ2" s="278" t="s">
        <v>143</v>
      </c>
      <c r="AR2" s="278" t="s">
        <v>224</v>
      </c>
      <c r="AS2" s="326"/>
      <c r="AT2" s="326"/>
      <c r="AU2" s="326"/>
      <c r="AV2" s="326"/>
      <c r="AW2" s="336"/>
      <c r="AX2" s="319" t="s">
        <v>206</v>
      </c>
      <c r="AY2" s="319"/>
      <c r="AZ2" s="325" t="s">
        <v>198</v>
      </c>
      <c r="BA2" s="278" t="s">
        <v>152</v>
      </c>
      <c r="BB2" s="278" t="s">
        <v>164</v>
      </c>
      <c r="BC2" s="326"/>
      <c r="BD2" s="326"/>
      <c r="BE2" s="326"/>
      <c r="BF2" s="326"/>
      <c r="BG2" s="336"/>
      <c r="BH2" s="319" t="s">
        <v>206</v>
      </c>
      <c r="BI2" s="319"/>
      <c r="BJ2" s="325" t="s">
        <v>199</v>
      </c>
      <c r="BK2" s="278" t="s">
        <v>152</v>
      </c>
      <c r="BL2" s="278" t="s">
        <v>164</v>
      </c>
      <c r="BM2" s="326"/>
      <c r="BN2" s="326"/>
      <c r="BO2" s="326"/>
      <c r="BP2" s="326"/>
      <c r="BQ2" s="336"/>
      <c r="BR2" s="319" t="s">
        <v>206</v>
      </c>
      <c r="BS2" s="319"/>
      <c r="BT2" s="325" t="s">
        <v>200</v>
      </c>
      <c r="BU2" s="278" t="s">
        <v>152</v>
      </c>
      <c r="BV2" s="278" t="s">
        <v>164</v>
      </c>
      <c r="BW2" s="326"/>
      <c r="BX2" s="326"/>
      <c r="BY2" s="326"/>
      <c r="BZ2" s="326"/>
      <c r="CA2" s="336"/>
      <c r="CB2" s="319" t="s">
        <v>206</v>
      </c>
      <c r="CC2" s="319"/>
      <c r="CD2" s="325" t="s">
        <v>201</v>
      </c>
      <c r="CE2" s="278" t="s">
        <v>152</v>
      </c>
      <c r="CF2" s="278" t="s">
        <v>164</v>
      </c>
      <c r="CG2" s="326"/>
      <c r="CH2" s="326"/>
      <c r="CI2" s="326"/>
      <c r="CJ2" s="326"/>
      <c r="CK2" s="336"/>
      <c r="CL2" s="319" t="s">
        <v>206</v>
      </c>
      <c r="CM2" s="319"/>
      <c r="CN2" s="325" t="s">
        <v>270</v>
      </c>
      <c r="CO2" s="278" t="s">
        <v>143</v>
      </c>
      <c r="CP2" s="278" t="s">
        <v>224</v>
      </c>
      <c r="CQ2" s="326"/>
      <c r="CR2" s="326"/>
      <c r="CS2" s="326"/>
      <c r="CT2" s="326"/>
      <c r="CU2" s="336"/>
      <c r="CV2" s="319" t="s">
        <v>206</v>
      </c>
      <c r="CW2" s="319"/>
      <c r="CX2" s="325" t="s">
        <v>275</v>
      </c>
      <c r="CY2" s="278" t="s">
        <v>143</v>
      </c>
      <c r="CZ2" s="278" t="s">
        <v>224</v>
      </c>
      <c r="DA2" s="326"/>
      <c r="DB2" s="326"/>
      <c r="DC2" s="326"/>
      <c r="DD2" s="326"/>
      <c r="DE2" s="336"/>
      <c r="DF2" s="319" t="s">
        <v>206</v>
      </c>
      <c r="DG2" s="319"/>
      <c r="DH2" s="325" t="s">
        <v>319</v>
      </c>
      <c r="DI2" s="278" t="s">
        <v>152</v>
      </c>
      <c r="DJ2" s="278" t="s">
        <v>320</v>
      </c>
      <c r="DK2" s="326"/>
      <c r="DL2" s="326"/>
      <c r="DM2" s="326"/>
      <c r="DN2" s="326"/>
      <c r="DO2" s="336"/>
      <c r="DP2" s="319" t="s">
        <v>206</v>
      </c>
      <c r="DQ2" s="319"/>
      <c r="DR2" s="325" t="s">
        <v>316</v>
      </c>
      <c r="DS2" s="278" t="s">
        <v>152</v>
      </c>
      <c r="DT2" s="278" t="s">
        <v>164</v>
      </c>
      <c r="DU2" s="326"/>
      <c r="DV2" s="326"/>
      <c r="DW2" s="326"/>
      <c r="DX2" s="326"/>
      <c r="DY2" s="336"/>
      <c r="DZ2" s="319" t="s">
        <v>206</v>
      </c>
      <c r="EA2" s="319"/>
      <c r="EB2" s="325" t="s">
        <v>325</v>
      </c>
      <c r="EC2" s="278" t="s">
        <v>143</v>
      </c>
      <c r="ED2" s="278" t="s">
        <v>224</v>
      </c>
      <c r="EE2" s="326"/>
      <c r="EF2" s="326"/>
      <c r="EG2" s="326"/>
      <c r="EH2" s="326"/>
      <c r="EI2" s="336"/>
      <c r="EJ2" s="319" t="s">
        <v>206</v>
      </c>
      <c r="EK2" s="319"/>
    </row>
    <row xmlns:x14ac="http://schemas.microsoft.com/office/spreadsheetml/2009/9/ac" r="3" s="256" customFormat="true" ht="18" customHeight="true" x14ac:dyDescent="0.25">
      <c r="A3" s="593"/>
      <c r="B3" s="366" t="s">
        <v>156</v>
      </c>
      <c r="C3" s="367" t="s">
        <v>54</v>
      </c>
      <c r="D3" s="368" t="s">
        <v>7</v>
      </c>
      <c r="E3" s="368" t="s">
        <v>1</v>
      </c>
      <c r="F3" s="368" t="s">
        <v>2</v>
      </c>
      <c r="G3" s="368" t="s">
        <v>16</v>
      </c>
      <c r="H3" s="368" t="s">
        <v>17</v>
      </c>
      <c r="I3" s="369" t="s">
        <v>18</v>
      </c>
      <c r="J3" s="254"/>
      <c r="K3" s="254"/>
      <c r="L3" s="366" t="s">
        <v>156</v>
      </c>
      <c r="M3" s="367" t="s">
        <v>54</v>
      </c>
      <c r="N3" s="368" t="s">
        <v>7</v>
      </c>
      <c r="O3" s="368" t="s">
        <v>1</v>
      </c>
      <c r="P3" s="368" t="s">
        <v>2</v>
      </c>
      <c r="Q3" s="368" t="s">
        <v>16</v>
      </c>
      <c r="R3" s="368" t="s">
        <v>17</v>
      </c>
      <c r="S3" s="369" t="s">
        <v>18</v>
      </c>
      <c r="T3" s="254"/>
      <c r="U3" s="254"/>
      <c r="V3" s="366" t="s">
        <v>156</v>
      </c>
      <c r="W3" s="367" t="s">
        <v>54</v>
      </c>
      <c r="X3" s="368" t="s">
        <v>7</v>
      </c>
      <c r="Y3" s="368" t="s">
        <v>1</v>
      </c>
      <c r="Z3" s="368" t="s">
        <v>2</v>
      </c>
      <c r="AA3" s="368" t="s">
        <v>16</v>
      </c>
      <c r="AB3" s="368" t="s">
        <v>17</v>
      </c>
      <c r="AC3" s="369" t="s">
        <v>18</v>
      </c>
      <c r="AD3" s="254"/>
      <c r="AE3" s="254"/>
      <c r="AF3" s="366" t="s">
        <v>156</v>
      </c>
      <c r="AG3" s="367" t="s">
        <v>54</v>
      </c>
      <c r="AH3" s="368" t="s">
        <v>7</v>
      </c>
      <c r="AI3" s="368" t="s">
        <v>1</v>
      </c>
      <c r="AJ3" s="368" t="s">
        <v>2</v>
      </c>
      <c r="AK3" s="368" t="s">
        <v>16</v>
      </c>
      <c r="AL3" s="368" t="s">
        <v>17</v>
      </c>
      <c r="AM3" s="369" t="s">
        <v>18</v>
      </c>
      <c r="AN3" s="254"/>
      <c r="AO3" s="254"/>
      <c r="AP3" s="366" t="s">
        <v>156</v>
      </c>
      <c r="AQ3" s="367" t="s">
        <v>54</v>
      </c>
      <c r="AR3" s="368" t="s">
        <v>7</v>
      </c>
      <c r="AS3" s="368" t="s">
        <v>1</v>
      </c>
      <c r="AT3" s="368" t="s">
        <v>2</v>
      </c>
      <c r="AU3" s="368" t="s">
        <v>16</v>
      </c>
      <c r="AV3" s="368" t="s">
        <v>17</v>
      </c>
      <c r="AW3" s="369" t="s">
        <v>18</v>
      </c>
      <c r="AX3" s="254"/>
      <c r="AY3" s="254"/>
      <c r="AZ3" s="366" t="s">
        <v>156</v>
      </c>
      <c r="BA3" s="367" t="s">
        <v>54</v>
      </c>
      <c r="BB3" s="368" t="s">
        <v>7</v>
      </c>
      <c r="BC3" s="368" t="s">
        <v>1</v>
      </c>
      <c r="BD3" s="368" t="s">
        <v>2</v>
      </c>
      <c r="BE3" s="368" t="s">
        <v>16</v>
      </c>
      <c r="BF3" s="368" t="s">
        <v>17</v>
      </c>
      <c r="BG3" s="369" t="s">
        <v>18</v>
      </c>
      <c r="BH3" s="254"/>
      <c r="BI3" s="254"/>
      <c r="BJ3" s="366" t="s">
        <v>156</v>
      </c>
      <c r="BK3" s="367" t="s">
        <v>54</v>
      </c>
      <c r="BL3" s="368" t="s">
        <v>7</v>
      </c>
      <c r="BM3" s="368" t="s">
        <v>1</v>
      </c>
      <c r="BN3" s="368" t="s">
        <v>2</v>
      </c>
      <c r="BO3" s="368" t="s">
        <v>16</v>
      </c>
      <c r="BP3" s="368" t="s">
        <v>17</v>
      </c>
      <c r="BQ3" s="369" t="s">
        <v>18</v>
      </c>
      <c r="BR3" s="254"/>
      <c r="BS3" s="254"/>
      <c r="BT3" s="366" t="s">
        <v>156</v>
      </c>
      <c r="BU3" s="367" t="s">
        <v>54</v>
      </c>
      <c r="BV3" s="368" t="s">
        <v>7</v>
      </c>
      <c r="BW3" s="368" t="s">
        <v>1</v>
      </c>
      <c r="BX3" s="368" t="s">
        <v>2</v>
      </c>
      <c r="BY3" s="368" t="s">
        <v>16</v>
      </c>
      <c r="BZ3" s="368" t="s">
        <v>17</v>
      </c>
      <c r="CA3" s="369" t="s">
        <v>18</v>
      </c>
      <c r="CB3" s="254"/>
      <c r="CC3" s="254"/>
      <c r="CD3" s="366" t="s">
        <v>156</v>
      </c>
      <c r="CE3" s="367" t="s">
        <v>54</v>
      </c>
      <c r="CF3" s="368" t="s">
        <v>7</v>
      </c>
      <c r="CG3" s="368" t="s">
        <v>1</v>
      </c>
      <c r="CH3" s="368" t="s">
        <v>2</v>
      </c>
      <c r="CI3" s="368" t="s">
        <v>16</v>
      </c>
      <c r="CJ3" s="368" t="s">
        <v>17</v>
      </c>
      <c r="CK3" s="369" t="s">
        <v>18</v>
      </c>
      <c r="CL3" s="254"/>
      <c r="CM3" s="254"/>
      <c r="CN3" s="366" t="s">
        <v>156</v>
      </c>
      <c r="CO3" s="367" t="s">
        <v>54</v>
      </c>
      <c r="CP3" s="368" t="s">
        <v>7</v>
      </c>
      <c r="CQ3" s="368" t="s">
        <v>1</v>
      </c>
      <c r="CR3" s="368" t="s">
        <v>2</v>
      </c>
      <c r="CS3" s="368" t="s">
        <v>16</v>
      </c>
      <c r="CT3" s="368" t="s">
        <v>17</v>
      </c>
      <c r="CU3" s="369" t="s">
        <v>18</v>
      </c>
      <c r="CV3" s="254"/>
      <c r="CW3" s="254"/>
      <c r="CX3" s="366" t="s">
        <v>156</v>
      </c>
      <c r="CY3" s="367" t="s">
        <v>54</v>
      </c>
      <c r="CZ3" s="368" t="s">
        <v>7</v>
      </c>
      <c r="DA3" s="368" t="s">
        <v>1</v>
      </c>
      <c r="DB3" s="368" t="s">
        <v>2</v>
      </c>
      <c r="DC3" s="368" t="s">
        <v>16</v>
      </c>
      <c r="DD3" s="368" t="s">
        <v>17</v>
      </c>
      <c r="DE3" s="369" t="s">
        <v>18</v>
      </c>
      <c r="DF3" s="254"/>
      <c r="DG3" s="254"/>
      <c r="DH3" s="366" t="s">
        <v>156</v>
      </c>
      <c r="DI3" s="367" t="s">
        <v>54</v>
      </c>
      <c r="DJ3" s="368" t="s">
        <v>7</v>
      </c>
      <c r="DK3" s="368" t="s">
        <v>1</v>
      </c>
      <c r="DL3" s="368" t="s">
        <v>2</v>
      </c>
      <c r="DM3" s="368" t="s">
        <v>16</v>
      </c>
      <c r="DN3" s="368" t="s">
        <v>17</v>
      </c>
      <c r="DO3" s="369" t="s">
        <v>18</v>
      </c>
      <c r="DP3" s="254"/>
      <c r="DQ3" s="254"/>
      <c r="DR3" s="366" t="s">
        <v>156</v>
      </c>
      <c r="DS3" s="367" t="s">
        <v>54</v>
      </c>
      <c r="DT3" s="368" t="s">
        <v>7</v>
      </c>
      <c r="DU3" s="368" t="s">
        <v>1</v>
      </c>
      <c r="DV3" s="368" t="s">
        <v>2</v>
      </c>
      <c r="DW3" s="368" t="s">
        <v>16</v>
      </c>
      <c r="DX3" s="368" t="s">
        <v>17</v>
      </c>
      <c r="DY3" s="369" t="s">
        <v>18</v>
      </c>
      <c r="DZ3" s="254"/>
      <c r="EA3" s="254"/>
      <c r="EB3" s="366" t="s">
        <v>156</v>
      </c>
      <c r="EC3" s="367" t="s">
        <v>54</v>
      </c>
      <c r="ED3" s="368" t="s">
        <v>7</v>
      </c>
      <c r="EE3" s="368" t="s">
        <v>1</v>
      </c>
      <c r="EF3" s="368" t="s">
        <v>2</v>
      </c>
      <c r="EG3" s="368" t="s">
        <v>16</v>
      </c>
      <c r="EH3" s="368" t="s">
        <v>17</v>
      </c>
      <c r="EI3" s="369" t="s">
        <v>18</v>
      </c>
      <c r="EJ3" s="254"/>
      <c r="EK3" s="254"/>
      <c r="EL3" s="255"/>
      <c r="EV3" s="255"/>
      <c r="FF3" s="255"/>
      <c r="FP3" s="255"/>
      <c r="FZ3" s="255"/>
      <c r="GJ3" s="255"/>
      <c r="GT3" s="255"/>
      <c r="HD3" s="255"/>
      <c r="HN3" s="255"/>
      <c r="HX3" s="255"/>
      <c r="IH3" s="255"/>
    </row>
    <row xmlns:x14ac="http://schemas.microsoft.com/office/spreadsheetml/2009/9/ac" r="4" s="4" customFormat="true" x14ac:dyDescent="0.25">
      <c r="A4" s="410" t="str">
        <f>IF(ISBLANK('Data Summary'!A6),"",'Data Summary'!A6)</f>
        <v>HUN_2001_CYHS</v>
      </c>
      <c r="B4" s="116"/>
      <c r="C4" s="87" t="s">
        <v>3</v>
      </c>
      <c r="D4" s="7">
        <v>0</v>
      </c>
      <c r="E4" s="7"/>
      <c r="F4" s="7"/>
      <c r="G4" s="7"/>
      <c r="H4" s="7"/>
      <c r="I4" s="25"/>
      <c r="J4" s="23"/>
      <c r="K4" s="23"/>
      <c r="L4" s="128"/>
      <c r="M4" s="87" t="s">
        <v>3</v>
      </c>
      <c r="N4" s="386"/>
      <c r="O4" s="386"/>
      <c r="P4" s="386"/>
      <c r="Q4" s="386">
        <v>0</v>
      </c>
      <c r="R4" s="386"/>
      <c r="S4" s="25"/>
      <c r="T4" s="23"/>
      <c r="U4" s="23"/>
      <c r="V4" s="116"/>
      <c r="W4" s="87" t="s">
        <v>3</v>
      </c>
      <c r="X4" s="7">
        <v>0</v>
      </c>
      <c r="Y4" s="7"/>
      <c r="Z4" s="7"/>
      <c r="AA4" s="7"/>
      <c r="AB4" s="7"/>
      <c r="AC4" s="25"/>
      <c r="AD4" s="23"/>
      <c r="AE4" s="23"/>
      <c r="AF4" s="128"/>
      <c r="AG4" s="87" t="s">
        <v>3</v>
      </c>
      <c r="AH4" s="386">
        <v>0</v>
      </c>
      <c r="AI4" s="386"/>
      <c r="AJ4" s="386"/>
      <c r="AK4" s="386"/>
      <c r="AL4" s="386"/>
      <c r="AM4" s="25"/>
      <c r="AN4" s="23"/>
      <c r="AO4" s="23"/>
      <c r="AP4" s="128"/>
      <c r="AQ4" s="87" t="s">
        <v>3</v>
      </c>
      <c r="AR4" s="386"/>
      <c r="AS4" s="386"/>
      <c r="AT4" s="386"/>
      <c r="AU4" s="386"/>
      <c r="AV4" s="386"/>
      <c r="AW4" s="25"/>
      <c r="AX4" s="23"/>
      <c r="AY4" s="23"/>
      <c r="AZ4" s="128"/>
      <c r="BA4" s="87" t="s">
        <v>3</v>
      </c>
      <c r="BB4" s="146">
        <v>0</v>
      </c>
      <c r="BC4" s="146"/>
      <c r="BD4" s="146"/>
      <c r="BE4" s="146"/>
      <c r="BF4" s="146">
        <v>0</v>
      </c>
      <c r="BG4" s="25">
        <v>0</v>
      </c>
      <c r="BH4" s="23"/>
      <c r="BI4" s="23"/>
      <c r="BJ4" s="128"/>
      <c r="BK4" s="87" t="s">
        <v>3</v>
      </c>
      <c r="BL4" s="146">
        <v>0</v>
      </c>
      <c r="BM4" s="146"/>
      <c r="BN4" s="146"/>
      <c r="BO4" s="146"/>
      <c r="BP4" s="146">
        <v>0</v>
      </c>
      <c r="BQ4" s="25">
        <v>0</v>
      </c>
      <c r="BR4" s="23"/>
      <c r="BS4" s="23"/>
      <c r="BT4" s="128"/>
      <c r="BU4" s="87" t="s">
        <v>3</v>
      </c>
      <c r="BV4" s="146">
        <v>0</v>
      </c>
      <c r="BW4" s="146"/>
      <c r="BX4" s="146"/>
      <c r="BY4" s="146"/>
      <c r="BZ4" s="146">
        <v>0</v>
      </c>
      <c r="CA4" s="25">
        <v>0</v>
      </c>
      <c r="CB4" s="23"/>
      <c r="CC4" s="23"/>
      <c r="CD4" s="128"/>
      <c r="CE4" s="87" t="s">
        <v>3</v>
      </c>
      <c r="CF4" s="146">
        <v>0</v>
      </c>
      <c r="CG4" s="146"/>
      <c r="CH4" s="146"/>
      <c r="CI4" s="146"/>
      <c r="CJ4" s="146">
        <v>0</v>
      </c>
      <c r="CK4" s="25">
        <v>0</v>
      </c>
      <c r="CL4" s="23"/>
      <c r="CM4" s="23"/>
      <c r="CN4" s="128"/>
      <c r="CO4" s="87" t="s">
        <v>3</v>
      </c>
      <c r="CP4" s="146"/>
      <c r="CQ4" s="146"/>
      <c r="CR4" s="146"/>
      <c r="CS4" s="146"/>
      <c r="CT4" s="146"/>
      <c r="CU4" s="25"/>
      <c r="CV4" s="23"/>
      <c r="CW4" s="23"/>
      <c r="CX4" s="128"/>
      <c r="CY4" s="87" t="s">
        <v>3</v>
      </c>
      <c r="CZ4" s="386"/>
      <c r="DA4" s="386"/>
      <c r="DB4" s="386"/>
      <c r="DC4" s="386"/>
      <c r="DD4" s="386"/>
      <c r="DE4" s="25"/>
      <c r="DF4" s="23"/>
      <c r="DG4" s="23"/>
      <c r="DH4" s="128"/>
      <c r="DI4" s="87" t="s">
        <v>3</v>
      </c>
      <c r="DJ4" s="146">
        <v>0</v>
      </c>
      <c r="DK4" s="146"/>
      <c r="DL4" s="146"/>
      <c r="DM4" s="146"/>
      <c r="DN4" s="146"/>
      <c r="DO4" s="25"/>
      <c r="DP4" s="23"/>
      <c r="DQ4" s="23"/>
      <c r="DR4" s="128"/>
      <c r="DS4" s="87" t="s">
        <v>3</v>
      </c>
      <c r="DT4" s="146"/>
      <c r="DU4" s="146"/>
      <c r="DV4" s="146"/>
      <c r="DW4" s="146"/>
      <c r="DX4" s="146"/>
      <c r="DY4" s="25"/>
      <c r="DZ4" s="23"/>
      <c r="EA4" s="23"/>
      <c r="EB4" s="128"/>
      <c r="EC4" s="87" t="s">
        <v>3</v>
      </c>
      <c r="ED4" s="386"/>
      <c r="EE4" s="386"/>
      <c r="EF4" s="386"/>
      <c r="EG4" s="386"/>
      <c r="EH4" s="386"/>
      <c r="EI4" s="25"/>
      <c r="EJ4" s="23"/>
      <c r="EK4" s="23"/>
      <c r="EL4" s="124"/>
      <c r="EV4" s="124"/>
      <c r="FF4" s="124"/>
      <c r="FP4" s="124"/>
      <c r="FZ4" s="124"/>
      <c r="GJ4" s="124"/>
      <c r="GT4" s="124"/>
      <c r="HD4" s="124"/>
      <c r="HN4" s="124"/>
      <c r="HX4" s="124"/>
      <c r="IH4" s="124"/>
    </row>
    <row xmlns:x14ac="http://schemas.microsoft.com/office/spreadsheetml/2009/9/ac" r="5" s="4" customFormat="true" x14ac:dyDescent="0.25">
      <c r="A5" s="410" t="str">
        <f ca="true">IF(ISBLANK('Data Summary'!A7),"",'Data Summary'!A7)</f>
        <v>HUN_2003_CYHS</v>
      </c>
      <c r="B5" s="116" t="s">
        <v>232</v>
      </c>
      <c r="C5" s="87" t="s">
        <v>25</v>
      </c>
      <c r="D5" s="7">
        <v>100</v>
      </c>
      <c r="E5" s="7"/>
      <c r="F5" s="7"/>
      <c r="G5" s="7"/>
      <c r="H5" s="7"/>
      <c r="I5" s="25"/>
      <c r="J5" s="23"/>
      <c r="K5" s="23"/>
      <c r="L5" s="116" t="s">
        <v>240</v>
      </c>
      <c r="M5" s="87" t="s">
        <v>25</v>
      </c>
      <c r="N5" s="386"/>
      <c r="O5" s="386"/>
      <c r="P5" s="386"/>
      <c r="Q5" s="386">
        <v>100</v>
      </c>
      <c r="R5" s="386"/>
      <c r="S5" s="25"/>
      <c r="T5" s="23"/>
      <c r="U5" s="23"/>
      <c r="V5" s="116" t="s">
        <v>253</v>
      </c>
      <c r="W5" s="87" t="s">
        <v>25</v>
      </c>
      <c r="X5" s="7">
        <v>100</v>
      </c>
      <c r="Y5" s="7"/>
      <c r="Z5" s="7"/>
      <c r="AA5" s="7"/>
      <c r="AB5" s="7"/>
      <c r="AC5" s="25"/>
      <c r="AD5" s="23"/>
      <c r="AE5" s="23"/>
      <c r="AF5" s="116" t="s">
        <v>253</v>
      </c>
      <c r="AG5" s="87" t="s">
        <v>25</v>
      </c>
      <c r="AH5" s="386">
        <v>100</v>
      </c>
      <c r="AI5" s="386"/>
      <c r="AJ5" s="386"/>
      <c r="AK5" s="386"/>
      <c r="AL5" s="386"/>
      <c r="AM5" s="25"/>
      <c r="AN5" s="23"/>
      <c r="AO5" s="23"/>
      <c r="AP5" s="116"/>
      <c r="AQ5" s="87" t="s">
        <v>25</v>
      </c>
      <c r="AR5" s="386"/>
      <c r="AS5" s="386"/>
      <c r="AT5" s="386"/>
      <c r="AU5" s="386"/>
      <c r="AV5" s="386"/>
      <c r="AW5" s="25"/>
      <c r="AX5" s="23"/>
      <c r="AY5" s="23"/>
      <c r="AZ5" s="116" t="s">
        <v>172</v>
      </c>
      <c r="BA5" s="87" t="s">
        <v>25</v>
      </c>
      <c r="BB5" s="146">
        <v>100</v>
      </c>
      <c r="BC5" s="146"/>
      <c r="BD5" s="146"/>
      <c r="BE5" s="146"/>
      <c r="BF5" s="146">
        <v>100</v>
      </c>
      <c r="BG5" s="25">
        <v>100</v>
      </c>
      <c r="BH5" s="23"/>
      <c r="BI5" s="23"/>
      <c r="BJ5" s="116" t="s">
        <v>172</v>
      </c>
      <c r="BK5" s="87" t="s">
        <v>25</v>
      </c>
      <c r="BL5" s="146">
        <v>100</v>
      </c>
      <c r="BM5" s="146"/>
      <c r="BN5" s="146"/>
      <c r="BO5" s="146"/>
      <c r="BP5" s="146">
        <v>100</v>
      </c>
      <c r="BQ5" s="25">
        <v>100</v>
      </c>
      <c r="BR5" s="23"/>
      <c r="BS5" s="23"/>
      <c r="BT5" s="116" t="s">
        <v>172</v>
      </c>
      <c r="BU5" s="87" t="s">
        <v>25</v>
      </c>
      <c r="BV5" s="146">
        <v>100</v>
      </c>
      <c r="BW5" s="146"/>
      <c r="BX5" s="146"/>
      <c r="BY5" s="146"/>
      <c r="BZ5" s="146">
        <v>100</v>
      </c>
      <c r="CA5" s="25">
        <v>100</v>
      </c>
      <c r="CB5" s="23"/>
      <c r="CC5" s="23"/>
      <c r="CD5" s="116" t="s">
        <v>172</v>
      </c>
      <c r="CE5" s="87" t="s">
        <v>25</v>
      </c>
      <c r="CF5" s="146">
        <v>100</v>
      </c>
      <c r="CG5" s="146"/>
      <c r="CH5" s="146"/>
      <c r="CI5" s="146"/>
      <c r="CJ5" s="146">
        <v>100</v>
      </c>
      <c r="CK5" s="25">
        <v>100</v>
      </c>
      <c r="CL5" s="23"/>
      <c r="CM5" s="23"/>
      <c r="CN5" s="116" t="s">
        <v>274</v>
      </c>
      <c r="CO5" s="87" t="s">
        <v>25</v>
      </c>
      <c r="CP5" s="146">
        <v>100</v>
      </c>
      <c r="CQ5" s="146"/>
      <c r="CR5" s="146"/>
      <c r="CS5" s="146"/>
      <c r="CT5" s="146">
        <v>100</v>
      </c>
      <c r="CU5" s="25"/>
      <c r="CV5" s="23"/>
      <c r="CW5" s="23"/>
      <c r="CX5" s="116" t="s">
        <v>274</v>
      </c>
      <c r="CY5" s="87" t="s">
        <v>25</v>
      </c>
      <c r="CZ5" s="386"/>
      <c r="DA5" s="386"/>
      <c r="DB5" s="386"/>
      <c r="DC5" s="386"/>
      <c r="DD5" s="386"/>
      <c r="DE5" s="25">
        <v>100</v>
      </c>
      <c r="DF5" s="23"/>
      <c r="DG5" s="23"/>
      <c r="DH5" s="116" t="s">
        <v>172</v>
      </c>
      <c r="DI5" s="87" t="s">
        <v>25</v>
      </c>
      <c r="DJ5" s="146">
        <v>100</v>
      </c>
      <c r="DK5" s="146"/>
      <c r="DL5" s="146"/>
      <c r="DM5" s="146"/>
      <c r="DN5" s="146"/>
      <c r="DO5" s="25"/>
      <c r="DP5" s="23"/>
      <c r="DQ5" s="23"/>
      <c r="DR5" s="116" t="s">
        <v>172</v>
      </c>
      <c r="DS5" s="87" t="s">
        <v>25</v>
      </c>
      <c r="DT5" s="146"/>
      <c r="DU5" s="146"/>
      <c r="DV5" s="146"/>
      <c r="DW5" s="146"/>
      <c r="DX5" s="146"/>
      <c r="DY5" s="25"/>
      <c r="DZ5" s="23"/>
      <c r="EA5" s="23"/>
      <c r="EB5" s="116" t="s">
        <v>274</v>
      </c>
      <c r="EC5" s="87" t="s">
        <v>25</v>
      </c>
      <c r="ED5" s="386"/>
      <c r="EE5" s="386"/>
      <c r="EF5" s="386"/>
      <c r="EG5" s="386">
        <v>100</v>
      </c>
      <c r="EH5" s="386"/>
      <c r="EI5" s="25"/>
      <c r="EJ5" s="23"/>
      <c r="EK5" s="23"/>
      <c r="EL5" s="124"/>
      <c r="EV5" s="124"/>
      <c r="FF5" s="124"/>
      <c r="FP5" s="124"/>
      <c r="FZ5" s="124"/>
      <c r="GJ5" s="124"/>
      <c r="GT5" s="124"/>
      <c r="HD5" s="124"/>
      <c r="HN5" s="124"/>
      <c r="HX5" s="124"/>
      <c r="IH5" s="124"/>
    </row>
    <row xmlns:x14ac="http://schemas.microsoft.com/office/spreadsheetml/2009/9/ac" r="6" s="4" customFormat="true" ht="15.75" customHeight="true" x14ac:dyDescent="0.25">
      <c r="A6" s="410" t="str">
        <f ca="true">IF(ISBLANK('Data Summary'!A8),"",'Data Summary'!A8)</f>
        <v>HUN_2006_CYHS</v>
      </c>
      <c r="B6" s="128"/>
      <c r="C6" s="88" t="s">
        <v>26</v>
      </c>
      <c r="D6" s="19"/>
      <c r="E6" s="7"/>
      <c r="F6" s="7"/>
      <c r="G6" s="7"/>
      <c r="H6" s="7"/>
      <c r="I6" s="25"/>
      <c r="J6" s="23"/>
      <c r="K6" s="23"/>
      <c r="L6" s="128"/>
      <c r="M6" s="88" t="s">
        <v>26</v>
      </c>
      <c r="N6" s="387"/>
      <c r="O6" s="386"/>
      <c r="P6" s="386"/>
      <c r="Q6" s="386"/>
      <c r="R6" s="386"/>
      <c r="S6" s="25"/>
      <c r="T6" s="23"/>
      <c r="U6" s="23"/>
      <c r="V6" s="128"/>
      <c r="W6" s="88" t="s">
        <v>26</v>
      </c>
      <c r="X6" s="19"/>
      <c r="Y6" s="7"/>
      <c r="Z6" s="7"/>
      <c r="AA6" s="7"/>
      <c r="AB6" s="7"/>
      <c r="AC6" s="25"/>
      <c r="AD6" s="23"/>
      <c r="AE6" s="23"/>
      <c r="AF6" s="128"/>
      <c r="AG6" s="88" t="s">
        <v>26</v>
      </c>
      <c r="AH6" s="387"/>
      <c r="AI6" s="386"/>
      <c r="AJ6" s="386"/>
      <c r="AK6" s="386"/>
      <c r="AL6" s="386"/>
      <c r="AM6" s="25"/>
      <c r="AN6" s="23"/>
      <c r="AO6" s="23"/>
      <c r="AP6" s="128"/>
      <c r="AQ6" s="88" t="s">
        <v>26</v>
      </c>
      <c r="AR6" s="387"/>
      <c r="AS6" s="386"/>
      <c r="AT6" s="386"/>
      <c r="AU6" s="386"/>
      <c r="AV6" s="386"/>
      <c r="AW6" s="25"/>
      <c r="AX6" s="23"/>
      <c r="AY6" s="23"/>
      <c r="AZ6" s="128"/>
      <c r="BA6" s="88" t="s">
        <v>26</v>
      </c>
      <c r="BB6" s="147"/>
      <c r="BC6" s="146"/>
      <c r="BD6" s="146"/>
      <c r="BE6" s="146"/>
      <c r="BF6" s="146"/>
      <c r="BG6" s="25"/>
      <c r="BH6" s="23"/>
      <c r="BI6" s="23"/>
      <c r="BJ6" s="128"/>
      <c r="BK6" s="88" t="s">
        <v>26</v>
      </c>
      <c r="BL6" s="147"/>
      <c r="BM6" s="146"/>
      <c r="BN6" s="146"/>
      <c r="BO6" s="146"/>
      <c r="BP6" s="146"/>
      <c r="BQ6" s="25"/>
      <c r="BR6" s="23"/>
      <c r="BS6" s="23"/>
      <c r="BT6" s="128"/>
      <c r="BU6" s="88" t="s">
        <v>26</v>
      </c>
      <c r="BV6" s="147"/>
      <c r="BW6" s="146"/>
      <c r="BX6" s="146"/>
      <c r="BY6" s="146"/>
      <c r="BZ6" s="146"/>
      <c r="CA6" s="25"/>
      <c r="CB6" s="23"/>
      <c r="CC6" s="23"/>
      <c r="CD6" s="128"/>
      <c r="CE6" s="88" t="s">
        <v>26</v>
      </c>
      <c r="CF6" s="147"/>
      <c r="CG6" s="146"/>
      <c r="CH6" s="146"/>
      <c r="CI6" s="146"/>
      <c r="CJ6" s="146"/>
      <c r="CK6" s="25"/>
      <c r="CL6" s="23"/>
      <c r="CM6" s="23"/>
      <c r="CN6" s="128"/>
      <c r="CO6" s="88" t="s">
        <v>26</v>
      </c>
      <c r="CP6" s="147"/>
      <c r="CQ6" s="146"/>
      <c r="CR6" s="146"/>
      <c r="CS6" s="146"/>
      <c r="CT6" s="146"/>
      <c r="CU6" s="25"/>
      <c r="CV6" s="23"/>
      <c r="CW6" s="23"/>
      <c r="CX6" s="128"/>
      <c r="CY6" s="88" t="s">
        <v>26</v>
      </c>
      <c r="CZ6" s="387"/>
      <c r="DA6" s="386"/>
      <c r="DB6" s="386"/>
      <c r="DC6" s="386"/>
      <c r="DD6" s="386"/>
      <c r="DE6" s="25"/>
      <c r="DF6" s="23"/>
      <c r="DG6" s="23"/>
      <c r="DH6" s="128"/>
      <c r="DI6" s="88" t="s">
        <v>26</v>
      </c>
      <c r="DJ6" s="147"/>
      <c r="DK6" s="146"/>
      <c r="DL6" s="146"/>
      <c r="DM6" s="146"/>
      <c r="DN6" s="146"/>
      <c r="DO6" s="25"/>
      <c r="DP6" s="23"/>
      <c r="DQ6" s="23"/>
      <c r="DR6" s="128"/>
      <c r="DS6" s="88" t="s">
        <v>26</v>
      </c>
      <c r="DT6" s="147"/>
      <c r="DU6" s="146"/>
      <c r="DV6" s="146"/>
      <c r="DW6" s="146"/>
      <c r="DX6" s="146"/>
      <c r="DY6" s="25"/>
      <c r="DZ6" s="23"/>
      <c r="EA6" s="23"/>
      <c r="EB6" s="128"/>
      <c r="EC6" s="88" t="s">
        <v>26</v>
      </c>
      <c r="ED6" s="387"/>
      <c r="EE6" s="386"/>
      <c r="EF6" s="386"/>
      <c r="EG6" s="386"/>
      <c r="EH6" s="386"/>
      <c r="EI6" s="25"/>
      <c r="EJ6" s="23"/>
      <c r="EK6" s="23"/>
      <c r="EL6" s="124"/>
      <c r="EV6" s="124"/>
      <c r="FF6" s="124"/>
      <c r="FP6" s="124"/>
      <c r="FZ6" s="124"/>
      <c r="GJ6" s="124"/>
      <c r="GT6" s="124"/>
      <c r="HD6" s="124"/>
      <c r="HN6" s="124"/>
      <c r="HX6" s="124"/>
      <c r="IH6" s="124"/>
    </row>
    <row xmlns:x14ac="http://schemas.microsoft.com/office/spreadsheetml/2009/9/ac" r="7" s="4" customFormat="true" x14ac:dyDescent="0.25">
      <c r="A7" s="410" t="str">
        <f ca="true">IF(ISBLANK('Data Summary'!A9),"",'Data Summary'!A9)</f>
        <v>HUN_2012_CYHS</v>
      </c>
      <c r="B7" s="116" t="s">
        <v>233</v>
      </c>
      <c r="C7" s="88" t="s">
        <v>167</v>
      </c>
      <c r="D7" s="77">
        <v>100</v>
      </c>
      <c r="E7" s="7"/>
      <c r="F7" s="7"/>
      <c r="G7" s="7"/>
      <c r="H7" s="7"/>
      <c r="I7" s="25"/>
      <c r="J7" s="23"/>
      <c r="K7" s="23"/>
      <c r="L7" s="116" t="s">
        <v>241</v>
      </c>
      <c r="M7" s="88" t="s">
        <v>167</v>
      </c>
      <c r="N7" s="386"/>
      <c r="O7" s="386"/>
      <c r="P7" s="386"/>
      <c r="Q7" s="386">
        <v>100</v>
      </c>
      <c r="R7" s="386"/>
      <c r="S7" s="25"/>
      <c r="T7" s="23"/>
      <c r="U7" s="23"/>
      <c r="V7" s="116" t="s">
        <v>241</v>
      </c>
      <c r="W7" s="88" t="s">
        <v>167</v>
      </c>
      <c r="X7" s="77">
        <v>100</v>
      </c>
      <c r="Y7" s="7"/>
      <c r="Z7" s="7"/>
      <c r="AA7" s="7"/>
      <c r="AB7" s="7"/>
      <c r="AC7" s="25"/>
      <c r="AD7" s="23"/>
      <c r="AE7" s="23"/>
      <c r="AF7" s="116" t="s">
        <v>241</v>
      </c>
      <c r="AG7" s="88" t="s">
        <v>167</v>
      </c>
      <c r="AH7" s="386">
        <v>100</v>
      </c>
      <c r="AI7" s="386"/>
      <c r="AJ7" s="386"/>
      <c r="AK7" s="386"/>
      <c r="AL7" s="386"/>
      <c r="AM7" s="25"/>
      <c r="AN7" s="23"/>
      <c r="AO7" s="23"/>
      <c r="AP7" s="116" t="s">
        <v>150</v>
      </c>
      <c r="AQ7" s="88" t="s">
        <v>167</v>
      </c>
      <c r="AR7" s="386"/>
      <c r="AS7" s="386"/>
      <c r="AT7" s="386"/>
      <c r="AU7" s="386">
        <v>90</v>
      </c>
      <c r="AV7" s="386"/>
      <c r="AW7" s="25"/>
      <c r="AX7" s="23"/>
      <c r="AY7" s="23"/>
      <c r="AZ7" s="116" t="s">
        <v>172</v>
      </c>
      <c r="BA7" s="88" t="s">
        <v>167</v>
      </c>
      <c r="BB7" s="146">
        <v>100</v>
      </c>
      <c r="BC7" s="146"/>
      <c r="BD7" s="146"/>
      <c r="BE7" s="146"/>
      <c r="BF7" s="146">
        <v>100</v>
      </c>
      <c r="BG7" s="25">
        <v>100</v>
      </c>
      <c r="BH7" s="23"/>
      <c r="BI7" s="23"/>
      <c r="BJ7" s="116" t="s">
        <v>172</v>
      </c>
      <c r="BK7" s="88" t="s">
        <v>167</v>
      </c>
      <c r="BL7" s="146">
        <v>100</v>
      </c>
      <c r="BM7" s="146"/>
      <c r="BN7" s="146"/>
      <c r="BO7" s="146"/>
      <c r="BP7" s="146">
        <v>100</v>
      </c>
      <c r="BQ7" s="25">
        <v>100</v>
      </c>
      <c r="BR7" s="23"/>
      <c r="BS7" s="23"/>
      <c r="BT7" s="116" t="s">
        <v>172</v>
      </c>
      <c r="BU7" s="88" t="s">
        <v>167</v>
      </c>
      <c r="BV7" s="146">
        <v>100</v>
      </c>
      <c r="BW7" s="146"/>
      <c r="BX7" s="146"/>
      <c r="BY7" s="146"/>
      <c r="BZ7" s="146">
        <v>100</v>
      </c>
      <c r="CA7" s="25">
        <v>100</v>
      </c>
      <c r="CB7" s="23"/>
      <c r="CC7" s="23"/>
      <c r="CD7" s="116" t="s">
        <v>172</v>
      </c>
      <c r="CE7" s="88" t="s">
        <v>167</v>
      </c>
      <c r="CF7" s="146">
        <v>100</v>
      </c>
      <c r="CG7" s="146"/>
      <c r="CH7" s="146"/>
      <c r="CI7" s="146"/>
      <c r="CJ7" s="146">
        <v>100</v>
      </c>
      <c r="CK7" s="25">
        <v>100</v>
      </c>
      <c r="CL7" s="23"/>
      <c r="CM7" s="23"/>
      <c r="CN7" s="116"/>
      <c r="CO7" s="88" t="s">
        <v>167</v>
      </c>
      <c r="CP7" s="146"/>
      <c r="CQ7" s="146"/>
      <c r="CR7" s="146"/>
      <c r="CS7" s="146"/>
      <c r="CT7" s="146"/>
      <c r="CU7" s="25"/>
      <c r="CV7" s="23"/>
      <c r="CW7" s="23"/>
      <c r="CX7" s="116"/>
      <c r="CY7" s="88" t="s">
        <v>167</v>
      </c>
      <c r="CZ7" s="386"/>
      <c r="DA7" s="386"/>
      <c r="DB7" s="386"/>
      <c r="DC7" s="386"/>
      <c r="DD7" s="386"/>
      <c r="DE7" s="25"/>
      <c r="DF7" s="23"/>
      <c r="DG7" s="23"/>
      <c r="DH7" s="116" t="s">
        <v>172</v>
      </c>
      <c r="DI7" s="88" t="s">
        <v>167</v>
      </c>
      <c r="DJ7" s="146">
        <v>100</v>
      </c>
      <c r="DK7" s="146"/>
      <c r="DL7" s="146"/>
      <c r="DM7" s="146"/>
      <c r="DN7" s="146"/>
      <c r="DO7" s="25"/>
      <c r="DP7" s="23"/>
      <c r="DQ7" s="23"/>
      <c r="DR7" s="116" t="s">
        <v>172</v>
      </c>
      <c r="DS7" s="88" t="s">
        <v>167</v>
      </c>
      <c r="DT7" s="146"/>
      <c r="DU7" s="146"/>
      <c r="DV7" s="146"/>
      <c r="DW7" s="146"/>
      <c r="DX7" s="146"/>
      <c r="DY7" s="25"/>
      <c r="DZ7" s="23"/>
      <c r="EA7" s="23"/>
      <c r="EB7" s="116"/>
      <c r="EC7" s="88" t="s">
        <v>167</v>
      </c>
      <c r="ED7" s="386"/>
      <c r="EE7" s="386"/>
      <c r="EF7" s="386"/>
      <c r="EG7" s="386">
        <v>93</v>
      </c>
      <c r="EH7" s="386"/>
      <c r="EI7" s="25"/>
      <c r="EJ7" s="23"/>
      <c r="EK7" s="23"/>
      <c r="EL7" s="124"/>
      <c r="EV7" s="124"/>
      <c r="FF7" s="124"/>
      <c r="FP7" s="124"/>
      <c r="FZ7" s="124"/>
      <c r="GJ7" s="124"/>
      <c r="GT7" s="124"/>
      <c r="HD7" s="124"/>
      <c r="HN7" s="124"/>
      <c r="HX7" s="124"/>
      <c r="IH7" s="124"/>
    </row>
    <row xmlns:x14ac="http://schemas.microsoft.com/office/spreadsheetml/2009/9/ac" r="8" s="4" customFormat="true" x14ac:dyDescent="0.25">
      <c r="A8" s="410" t="str">
        <f ca="true">IF(ISBLANK('Data Summary'!A10),"",'Data Summary'!A10)</f>
        <v>HUN_2013_CYHS</v>
      </c>
      <c r="B8" s="128"/>
      <c r="C8" s="88" t="s">
        <v>127</v>
      </c>
      <c r="D8" s="19"/>
      <c r="E8" s="7"/>
      <c r="F8" s="7"/>
      <c r="G8" s="7"/>
      <c r="H8" s="7"/>
      <c r="I8" s="25"/>
      <c r="J8" s="23"/>
      <c r="K8" s="23"/>
      <c r="L8" s="116" t="s">
        <v>242</v>
      </c>
      <c r="M8" s="88" t="s">
        <v>168</v>
      </c>
      <c r="N8" s="387"/>
      <c r="O8" s="386"/>
      <c r="P8" s="386"/>
      <c r="Q8" s="386">
        <v>100</v>
      </c>
      <c r="R8" s="386"/>
      <c r="S8" s="25"/>
      <c r="T8" s="23"/>
      <c r="U8" s="23"/>
      <c r="V8" s="116" t="s">
        <v>242</v>
      </c>
      <c r="W8" s="88" t="s">
        <v>168</v>
      </c>
      <c r="X8" s="19">
        <v>100</v>
      </c>
      <c r="Y8" s="7"/>
      <c r="Z8" s="7"/>
      <c r="AA8" s="7"/>
      <c r="AB8" s="7"/>
      <c r="AC8" s="25"/>
      <c r="AD8" s="23"/>
      <c r="AE8" s="23"/>
      <c r="AF8" s="116" t="s">
        <v>242</v>
      </c>
      <c r="AG8" s="88" t="s">
        <v>168</v>
      </c>
      <c r="AH8" s="387">
        <v>100</v>
      </c>
      <c r="AI8" s="386"/>
      <c r="AJ8" s="386"/>
      <c r="AK8" s="386"/>
      <c r="AL8" s="386"/>
      <c r="AM8" s="25"/>
      <c r="AN8" s="23"/>
      <c r="AO8" s="23"/>
      <c r="AP8" s="128"/>
      <c r="AQ8" s="88" t="s">
        <v>168</v>
      </c>
      <c r="AR8" s="387"/>
      <c r="AS8" s="386"/>
      <c r="AT8" s="386"/>
      <c r="AU8" s="386"/>
      <c r="AV8" s="386"/>
      <c r="AW8" s="25"/>
      <c r="AX8" s="23"/>
      <c r="AY8" s="23"/>
      <c r="AZ8" s="128"/>
      <c r="BA8" s="88" t="s">
        <v>168</v>
      </c>
      <c r="BB8" s="147"/>
      <c r="BC8" s="146"/>
      <c r="BD8" s="146"/>
      <c r="BE8" s="146"/>
      <c r="BF8" s="146"/>
      <c r="BG8" s="25"/>
      <c r="BH8" s="23"/>
      <c r="BI8" s="23"/>
      <c r="BJ8" s="128"/>
      <c r="BK8" s="88" t="s">
        <v>168</v>
      </c>
      <c r="BL8" s="147"/>
      <c r="BM8" s="146"/>
      <c r="BN8" s="146"/>
      <c r="BO8" s="146"/>
      <c r="BP8" s="146"/>
      <c r="BQ8" s="25"/>
      <c r="BR8" s="23"/>
      <c r="BS8" s="23"/>
      <c r="BT8" s="128"/>
      <c r="BU8" s="88" t="s">
        <v>168</v>
      </c>
      <c r="BV8" s="147"/>
      <c r="BW8" s="146"/>
      <c r="BX8" s="146"/>
      <c r="BY8" s="146"/>
      <c r="BZ8" s="146"/>
      <c r="CA8" s="25"/>
      <c r="CB8" s="23"/>
      <c r="CC8" s="23"/>
      <c r="CD8" s="128"/>
      <c r="CE8" s="88" t="s">
        <v>168</v>
      </c>
      <c r="CF8" s="147"/>
      <c r="CG8" s="146"/>
      <c r="CH8" s="146"/>
      <c r="CI8" s="146"/>
      <c r="CJ8" s="146"/>
      <c r="CK8" s="25"/>
      <c r="CL8" s="23"/>
      <c r="CM8" s="23"/>
      <c r="CN8" s="128"/>
      <c r="CO8" s="88" t="s">
        <v>168</v>
      </c>
      <c r="CP8" s="147"/>
      <c r="CQ8" s="146"/>
      <c r="CR8" s="146"/>
      <c r="CS8" s="146"/>
      <c r="CT8" s="146"/>
      <c r="CU8" s="25"/>
      <c r="CV8" s="23"/>
      <c r="CW8" s="23"/>
      <c r="CX8" s="128"/>
      <c r="CY8" s="88" t="s">
        <v>168</v>
      </c>
      <c r="CZ8" s="387"/>
      <c r="DA8" s="386"/>
      <c r="DB8" s="386"/>
      <c r="DC8" s="386"/>
      <c r="DD8" s="386"/>
      <c r="DE8" s="25"/>
      <c r="DF8" s="23"/>
      <c r="DG8" s="23"/>
      <c r="DH8" s="128"/>
      <c r="DI8" s="88" t="s">
        <v>168</v>
      </c>
      <c r="DJ8" s="147"/>
      <c r="DK8" s="146"/>
      <c r="DL8" s="146"/>
      <c r="DM8" s="146"/>
      <c r="DN8" s="146"/>
      <c r="DO8" s="25"/>
      <c r="DP8" s="23"/>
      <c r="DQ8" s="23"/>
      <c r="DR8" s="128"/>
      <c r="DS8" s="88" t="s">
        <v>168</v>
      </c>
      <c r="DT8" s="147"/>
      <c r="DU8" s="146"/>
      <c r="DV8" s="146"/>
      <c r="DW8" s="146"/>
      <c r="DX8" s="146"/>
      <c r="DY8" s="25"/>
      <c r="DZ8" s="23"/>
      <c r="EA8" s="23"/>
      <c r="EB8" s="128"/>
      <c r="EC8" s="88" t="s">
        <v>168</v>
      </c>
      <c r="ED8" s="387"/>
      <c r="EE8" s="386"/>
      <c r="EF8" s="386"/>
      <c r="EG8" s="386">
        <v>99.6</v>
      </c>
      <c r="EH8" s="386"/>
      <c r="EI8" s="25"/>
      <c r="EJ8" s="23"/>
      <c r="EK8" s="23"/>
      <c r="EL8" s="124"/>
      <c r="EV8" s="124"/>
      <c r="FF8" s="124"/>
      <c r="FP8" s="124"/>
      <c r="FZ8" s="124"/>
      <c r="GJ8" s="124"/>
      <c r="GT8" s="124"/>
      <c r="HD8" s="124"/>
      <c r="HN8" s="124"/>
      <c r="HX8" s="124"/>
      <c r="IH8" s="124"/>
    </row>
    <row xmlns:x14ac="http://schemas.microsoft.com/office/spreadsheetml/2009/9/ac" r="9" s="4" customFormat="true" x14ac:dyDescent="0.25">
      <c r="A9" s="410" t="str">
        <f ca="true">IF(ISBLANK('Data Summary'!A11),"",'Data Summary'!A11)</f>
        <v>HUN_2013_UIS</v>
      </c>
      <c r="B9" s="116"/>
      <c r="C9" s="88" t="s">
        <v>159</v>
      </c>
      <c r="D9" s="19"/>
      <c r="E9" s="7"/>
      <c r="F9" s="7"/>
      <c r="G9" s="7"/>
      <c r="H9" s="7"/>
      <c r="I9" s="25"/>
      <c r="J9" s="23"/>
      <c r="K9" s="23"/>
      <c r="L9" s="116" t="s">
        <v>243</v>
      </c>
      <c r="M9" s="88" t="s">
        <v>159</v>
      </c>
      <c r="N9" s="387"/>
      <c r="O9" s="386"/>
      <c r="P9" s="386"/>
      <c r="Q9" s="386">
        <v>100</v>
      </c>
      <c r="R9" s="386"/>
      <c r="S9" s="25"/>
      <c r="T9" s="23"/>
      <c r="U9" s="23"/>
      <c r="V9" s="116" t="s">
        <v>243</v>
      </c>
      <c r="W9" s="88" t="s">
        <v>159</v>
      </c>
      <c r="X9" s="19">
        <v>100</v>
      </c>
      <c r="Y9" s="7"/>
      <c r="Z9" s="7"/>
      <c r="AA9" s="7"/>
      <c r="AB9" s="7"/>
      <c r="AC9" s="25"/>
      <c r="AD9" s="23"/>
      <c r="AE9" s="23"/>
      <c r="AF9" s="116" t="s">
        <v>243</v>
      </c>
      <c r="AG9" s="88" t="s">
        <v>159</v>
      </c>
      <c r="AH9" s="387">
        <v>100</v>
      </c>
      <c r="AI9" s="386"/>
      <c r="AJ9" s="386"/>
      <c r="AK9" s="386"/>
      <c r="AL9" s="386"/>
      <c r="AM9" s="25"/>
      <c r="AN9" s="23"/>
      <c r="AO9" s="23"/>
      <c r="AP9" s="116"/>
      <c r="AQ9" s="88" t="s">
        <v>159</v>
      </c>
      <c r="AR9" s="387"/>
      <c r="AS9" s="386"/>
      <c r="AT9" s="386"/>
      <c r="AU9" s="386"/>
      <c r="AV9" s="386"/>
      <c r="AW9" s="25"/>
      <c r="AX9" s="23"/>
      <c r="AY9" s="23"/>
      <c r="AZ9" s="116" t="s">
        <v>169</v>
      </c>
      <c r="BA9" s="88" t="s">
        <v>159</v>
      </c>
      <c r="BB9" s="147">
        <v>100</v>
      </c>
      <c r="BC9" s="146"/>
      <c r="BD9" s="146"/>
      <c r="BE9" s="146"/>
      <c r="BF9" s="146">
        <v>100</v>
      </c>
      <c r="BG9" s="25">
        <v>100</v>
      </c>
      <c r="BH9" s="23"/>
      <c r="BI9" s="23"/>
      <c r="BJ9" s="116" t="s">
        <v>169</v>
      </c>
      <c r="BK9" s="88" t="s">
        <v>159</v>
      </c>
      <c r="BL9" s="147">
        <v>100</v>
      </c>
      <c r="BM9" s="146"/>
      <c r="BN9" s="146"/>
      <c r="BO9" s="146"/>
      <c r="BP9" s="146">
        <v>100</v>
      </c>
      <c r="BQ9" s="25">
        <v>100</v>
      </c>
      <c r="BR9" s="23"/>
      <c r="BS9" s="23"/>
      <c r="BT9" s="116" t="s">
        <v>169</v>
      </c>
      <c r="BU9" s="88" t="s">
        <v>159</v>
      </c>
      <c r="BV9" s="147">
        <v>100</v>
      </c>
      <c r="BW9" s="146"/>
      <c r="BX9" s="146"/>
      <c r="BY9" s="146"/>
      <c r="BZ9" s="146">
        <v>100</v>
      </c>
      <c r="CA9" s="25">
        <v>100</v>
      </c>
      <c r="CB9" s="23"/>
      <c r="CC9" s="23"/>
      <c r="CD9" s="116" t="s">
        <v>169</v>
      </c>
      <c r="CE9" s="88" t="s">
        <v>159</v>
      </c>
      <c r="CF9" s="147">
        <v>100</v>
      </c>
      <c r="CG9" s="146"/>
      <c r="CH9" s="146"/>
      <c r="CI9" s="146"/>
      <c r="CJ9" s="146">
        <v>100</v>
      </c>
      <c r="CK9" s="25">
        <v>100</v>
      </c>
      <c r="CL9" s="23"/>
      <c r="CM9" s="23"/>
      <c r="CN9" s="116"/>
      <c r="CO9" s="88" t="s">
        <v>159</v>
      </c>
      <c r="CP9" s="147"/>
      <c r="CQ9" s="146"/>
      <c r="CR9" s="146"/>
      <c r="CS9" s="146"/>
      <c r="CT9" s="146"/>
      <c r="CU9" s="25"/>
      <c r="CV9" s="23"/>
      <c r="CW9" s="23"/>
      <c r="CX9" s="116"/>
      <c r="CY9" s="88" t="s">
        <v>159</v>
      </c>
      <c r="CZ9" s="387"/>
      <c r="DA9" s="386"/>
      <c r="DB9" s="386"/>
      <c r="DC9" s="386"/>
      <c r="DD9" s="386"/>
      <c r="DE9" s="25"/>
      <c r="DF9" s="23"/>
      <c r="DG9" s="23"/>
      <c r="DH9" s="116" t="s">
        <v>169</v>
      </c>
      <c r="DI9" s="88" t="s">
        <v>159</v>
      </c>
      <c r="DJ9" s="147">
        <v>100</v>
      </c>
      <c r="DK9" s="146"/>
      <c r="DL9" s="146"/>
      <c r="DM9" s="146"/>
      <c r="DN9" s="146"/>
      <c r="DO9" s="25"/>
      <c r="DP9" s="23"/>
      <c r="DQ9" s="23"/>
      <c r="DR9" s="116" t="s">
        <v>169</v>
      </c>
      <c r="DS9" s="88" t="s">
        <v>159</v>
      </c>
      <c r="DT9" s="147"/>
      <c r="DU9" s="146"/>
      <c r="DV9" s="146"/>
      <c r="DW9" s="146"/>
      <c r="DX9" s="146"/>
      <c r="DY9" s="25"/>
      <c r="DZ9" s="23"/>
      <c r="EA9" s="23"/>
      <c r="EB9" s="116"/>
      <c r="EC9" s="88" t="s">
        <v>159</v>
      </c>
      <c r="ED9" s="387"/>
      <c r="EE9" s="386"/>
      <c r="EF9" s="386"/>
      <c r="EG9" s="386">
        <v>92.627999999999986</v>
      </c>
      <c r="EH9" s="386"/>
      <c r="EI9" s="25"/>
      <c r="EJ9" s="23"/>
      <c r="EK9" s="23"/>
      <c r="EL9" s="124"/>
      <c r="EV9" s="124"/>
      <c r="FF9" s="124"/>
      <c r="FP9" s="124"/>
      <c r="FZ9" s="124"/>
      <c r="GJ9" s="124"/>
      <c r="GT9" s="124"/>
      <c r="HD9" s="124"/>
      <c r="HN9" s="124"/>
      <c r="HX9" s="124"/>
      <c r="IH9" s="124"/>
    </row>
    <row xmlns:x14ac="http://schemas.microsoft.com/office/spreadsheetml/2009/9/ac" r="10" s="2" customFormat="true" ht="86.45" customHeight="true" x14ac:dyDescent="0.25">
      <c r="A10" s="410" t="str">
        <f ca="true">IF(ISBLANK('Data Summary'!A12),"",'Data Summary'!A12)</f>
        <v>HUN_2014_UIS</v>
      </c>
      <c r="B10" s="119" t="s">
        <v>12</v>
      </c>
      <c r="C10" s="591" t="s">
        <v>234</v>
      </c>
      <c r="D10" s="591"/>
      <c r="E10" s="591"/>
      <c r="F10" s="591"/>
      <c r="G10" s="591"/>
      <c r="H10" s="591"/>
      <c r="I10" s="592"/>
      <c r="J10" s="11"/>
      <c r="K10" s="11"/>
      <c r="L10" s="119" t="s">
        <v>12</v>
      </c>
      <c r="M10" s="590" t="s">
        <v>244</v>
      </c>
      <c r="N10" s="591"/>
      <c r="O10" s="591"/>
      <c r="P10" s="591"/>
      <c r="Q10" s="591"/>
      <c r="R10" s="591"/>
      <c r="S10" s="592"/>
      <c r="T10" s="11"/>
      <c r="U10" s="11"/>
      <c r="V10" s="119" t="s">
        <v>12</v>
      </c>
      <c r="W10" s="591" t="s">
        <v>254</v>
      </c>
      <c r="X10" s="591"/>
      <c r="Y10" s="591"/>
      <c r="Z10" s="591"/>
      <c r="AA10" s="591"/>
      <c r="AB10" s="591"/>
      <c r="AC10" s="592"/>
      <c r="AD10" s="11"/>
      <c r="AE10" s="11"/>
      <c r="AF10" s="119" t="s">
        <v>12</v>
      </c>
      <c r="AG10" s="590" t="s">
        <v>264</v>
      </c>
      <c r="AH10" s="591"/>
      <c r="AI10" s="591"/>
      <c r="AJ10" s="591"/>
      <c r="AK10" s="591"/>
      <c r="AL10" s="591"/>
      <c r="AM10" s="592"/>
      <c r="AN10" s="11"/>
      <c r="AO10" s="11"/>
      <c r="AP10" s="119" t="s">
        <v>12</v>
      </c>
      <c r="AQ10" s="590" t="s">
        <v>280</v>
      </c>
      <c r="AR10" s="591"/>
      <c r="AS10" s="591"/>
      <c r="AT10" s="591"/>
      <c r="AU10" s="591"/>
      <c r="AV10" s="591"/>
      <c r="AW10" s="592"/>
      <c r="AX10" s="11"/>
      <c r="AY10" s="11"/>
      <c r="AZ10" s="119" t="s">
        <v>12</v>
      </c>
      <c r="BA10" s="590" t="s">
        <v>247</v>
      </c>
      <c r="BB10" s="591"/>
      <c r="BC10" s="591"/>
      <c r="BD10" s="591"/>
      <c r="BE10" s="591"/>
      <c r="BF10" s="591"/>
      <c r="BG10" s="592"/>
      <c r="BH10" s="11"/>
      <c r="BI10" s="11"/>
      <c r="BJ10" s="119" t="s">
        <v>12</v>
      </c>
      <c r="BK10" s="590" t="s">
        <v>247</v>
      </c>
      <c r="BL10" s="591"/>
      <c r="BM10" s="591"/>
      <c r="BN10" s="591"/>
      <c r="BO10" s="591"/>
      <c r="BP10" s="591"/>
      <c r="BQ10" s="592"/>
      <c r="BR10" s="11"/>
      <c r="BS10" s="11"/>
      <c r="BT10" s="119" t="s">
        <v>12</v>
      </c>
      <c r="BU10" s="590" t="s">
        <v>247</v>
      </c>
      <c r="BV10" s="591"/>
      <c r="BW10" s="591"/>
      <c r="BX10" s="591"/>
      <c r="BY10" s="591"/>
      <c r="BZ10" s="591"/>
      <c r="CA10" s="592"/>
      <c r="CB10" s="11"/>
      <c r="CC10" s="11"/>
      <c r="CD10" s="119" t="s">
        <v>12</v>
      </c>
      <c r="CE10" s="590" t="s">
        <v>247</v>
      </c>
      <c r="CF10" s="591"/>
      <c r="CG10" s="591"/>
      <c r="CH10" s="591"/>
      <c r="CI10" s="591"/>
      <c r="CJ10" s="591"/>
      <c r="CK10" s="592"/>
      <c r="CL10" s="11"/>
      <c r="CM10" s="11"/>
      <c r="CN10" s="119" t="s">
        <v>12</v>
      </c>
      <c r="CO10" s="590" t="s">
        <v>321</v>
      </c>
      <c r="CP10" s="591"/>
      <c r="CQ10" s="591"/>
      <c r="CR10" s="591"/>
      <c r="CS10" s="591"/>
      <c r="CT10" s="591"/>
      <c r="CU10" s="592"/>
      <c r="CV10" s="11"/>
      <c r="CW10" s="11"/>
      <c r="CX10" s="119" t="s">
        <v>12</v>
      </c>
      <c r="CY10" s="590" t="s">
        <v>277</v>
      </c>
      <c r="CZ10" s="591"/>
      <c r="DA10" s="591"/>
      <c r="DB10" s="591"/>
      <c r="DC10" s="591"/>
      <c r="DD10" s="591"/>
      <c r="DE10" s="592"/>
      <c r="DF10" s="11"/>
      <c r="DG10" s="11"/>
      <c r="DH10" s="119" t="s">
        <v>12</v>
      </c>
      <c r="DI10" s="590" t="s">
        <v>318</v>
      </c>
      <c r="DJ10" s="591"/>
      <c r="DK10" s="591"/>
      <c r="DL10" s="591"/>
      <c r="DM10" s="591"/>
      <c r="DN10" s="591"/>
      <c r="DO10" s="592"/>
      <c r="DP10" s="11"/>
      <c r="DQ10" s="11"/>
      <c r="DR10" s="119" t="s">
        <v>12</v>
      </c>
      <c r="DS10" s="590" t="s">
        <v>317</v>
      </c>
      <c r="DT10" s="591"/>
      <c r="DU10" s="591"/>
      <c r="DV10" s="591"/>
      <c r="DW10" s="591"/>
      <c r="DX10" s="591"/>
      <c r="DY10" s="592"/>
      <c r="DZ10" s="11"/>
      <c r="EA10" s="11"/>
      <c r="EB10" s="119" t="s">
        <v>12</v>
      </c>
      <c r="EC10" s="590" t="s">
        <v>330</v>
      </c>
      <c r="ED10" s="591"/>
      <c r="EE10" s="591"/>
      <c r="EF10" s="591"/>
      <c r="EG10" s="591"/>
      <c r="EH10" s="591"/>
      <c r="EI10" s="592"/>
      <c r="EJ10" s="11"/>
      <c r="EK10" s="11"/>
      <c r="EL10" s="127"/>
      <c r="EV10" s="127"/>
      <c r="FF10" s="127"/>
      <c r="FP10" s="127"/>
      <c r="FZ10" s="127"/>
      <c r="GJ10" s="127"/>
      <c r="GT10" s="127"/>
      <c r="HD10" s="127"/>
      <c r="HN10" s="127"/>
      <c r="HX10" s="127"/>
      <c r="IH10" s="127"/>
    </row>
    <row xmlns:x14ac="http://schemas.microsoft.com/office/spreadsheetml/2009/9/ac" r="11" s="2" customFormat="true" ht="15.6" customHeight="true" x14ac:dyDescent="0.25">
      <c r="A11" s="410" t="str">
        <f ca="true">IF(ISBLANK('Data Summary'!A13),"",'Data Summary'!A13)</f>
        <v>HUN_2015_UIS</v>
      </c>
      <c r="B11" s="119"/>
      <c r="C11" s="97" t="s">
        <v>106</v>
      </c>
      <c r="D11" s="52" t="s">
        <v>147</v>
      </c>
      <c r="E11" s="52"/>
      <c r="F11" s="52"/>
      <c r="G11" s="52"/>
      <c r="H11" s="52"/>
      <c r="I11" s="96"/>
      <c r="J11" s="11"/>
      <c r="K11" s="11"/>
      <c r="L11" s="119"/>
      <c r="M11" s="97" t="s">
        <v>106</v>
      </c>
      <c r="N11" s="388"/>
      <c r="O11" s="388"/>
      <c r="P11" s="388"/>
      <c r="Q11" s="388" t="s">
        <v>147</v>
      </c>
      <c r="R11" s="388"/>
      <c r="S11" s="95"/>
      <c r="T11" s="11"/>
      <c r="U11" s="11"/>
      <c r="V11" s="119"/>
      <c r="W11" s="97" t="s">
        <v>106</v>
      </c>
      <c r="X11" s="52" t="s">
        <v>147</v>
      </c>
      <c r="Y11" s="52"/>
      <c r="Z11" s="52"/>
      <c r="AA11" s="52"/>
      <c r="AB11" s="52"/>
      <c r="AC11" s="114"/>
      <c r="AD11" s="11"/>
      <c r="AE11" s="11"/>
      <c r="AF11" s="119"/>
      <c r="AG11" s="97" t="s">
        <v>106</v>
      </c>
      <c r="AH11" s="388" t="s">
        <v>147</v>
      </c>
      <c r="AI11" s="388"/>
      <c r="AJ11" s="388"/>
      <c r="AK11" s="388"/>
      <c r="AL11" s="388"/>
      <c r="AM11" s="95"/>
      <c r="AN11" s="11"/>
      <c r="AO11" s="11"/>
      <c r="AP11" s="119"/>
      <c r="AQ11" s="97" t="s">
        <v>106</v>
      </c>
      <c r="AR11" s="388"/>
      <c r="AS11" s="388"/>
      <c r="AT11" s="388"/>
      <c r="AU11" s="388"/>
      <c r="AV11" s="388"/>
      <c r="AW11" s="95"/>
      <c r="AX11" s="11"/>
      <c r="AY11" s="11"/>
      <c r="AZ11" s="119"/>
      <c r="BA11" s="97" t="s">
        <v>106</v>
      </c>
      <c r="BB11" s="152" t="s">
        <v>147</v>
      </c>
      <c r="BC11" s="152"/>
      <c r="BD11" s="152"/>
      <c r="BE11" s="152"/>
      <c r="BF11" s="152" t="s">
        <v>147</v>
      </c>
      <c r="BG11" s="152" t="s">
        <v>147</v>
      </c>
      <c r="BH11" s="11"/>
      <c r="BI11" s="11"/>
      <c r="BJ11" s="119"/>
      <c r="BK11" s="97" t="s">
        <v>106</v>
      </c>
      <c r="BL11" s="152" t="s">
        <v>147</v>
      </c>
      <c r="BM11" s="152"/>
      <c r="BN11" s="152"/>
      <c r="BO11" s="152"/>
      <c r="BP11" s="152" t="s">
        <v>147</v>
      </c>
      <c r="BQ11" s="152" t="s">
        <v>147</v>
      </c>
      <c r="BR11" s="11"/>
      <c r="BS11" s="11"/>
      <c r="BT11" s="119"/>
      <c r="BU11" s="97" t="s">
        <v>106</v>
      </c>
      <c r="BV11" s="152" t="s">
        <v>147</v>
      </c>
      <c r="BW11" s="152"/>
      <c r="BX11" s="152"/>
      <c r="BY11" s="152"/>
      <c r="BZ11" s="152" t="s">
        <v>147</v>
      </c>
      <c r="CA11" s="152" t="s">
        <v>147</v>
      </c>
      <c r="CB11" s="11"/>
      <c r="CC11" s="11"/>
      <c r="CD11" s="119"/>
      <c r="CE11" s="97" t="s">
        <v>106</v>
      </c>
      <c r="CF11" s="152" t="s">
        <v>147</v>
      </c>
      <c r="CG11" s="152"/>
      <c r="CH11" s="152"/>
      <c r="CI11" s="152"/>
      <c r="CJ11" s="152" t="s">
        <v>147</v>
      </c>
      <c r="CK11" s="152" t="s">
        <v>147</v>
      </c>
      <c r="CL11" s="11"/>
      <c r="CM11" s="11"/>
      <c r="CN11" s="119"/>
      <c r="CO11" s="97" t="s">
        <v>106</v>
      </c>
      <c r="CP11" s="152" t="s">
        <v>146</v>
      </c>
      <c r="CQ11" s="152"/>
      <c r="CR11" s="152"/>
      <c r="CS11" s="152"/>
      <c r="CT11" s="152" t="s">
        <v>146</v>
      </c>
      <c r="CU11" s="152"/>
      <c r="CV11" s="11"/>
      <c r="CW11" s="11"/>
      <c r="CX11" s="119"/>
      <c r="CY11" s="97" t="s">
        <v>106</v>
      </c>
      <c r="CZ11" s="388"/>
      <c r="DA11" s="388"/>
      <c r="DB11" s="388"/>
      <c r="DC11" s="388"/>
      <c r="DD11" s="388"/>
      <c r="DE11" s="95" t="s">
        <v>146</v>
      </c>
      <c r="DF11" s="11"/>
      <c r="DG11" s="11"/>
      <c r="DH11" s="119"/>
      <c r="DI11" s="97" t="s">
        <v>106</v>
      </c>
      <c r="DJ11" s="152" t="s">
        <v>147</v>
      </c>
      <c r="DK11" s="152"/>
      <c r="DL11" s="152"/>
      <c r="DM11" s="152"/>
      <c r="DN11" s="152"/>
      <c r="DO11" s="152"/>
      <c r="DP11" s="11"/>
      <c r="DQ11" s="11"/>
      <c r="DR11" s="119"/>
      <c r="DS11" s="97" t="s">
        <v>106</v>
      </c>
      <c r="DT11" s="152"/>
      <c r="DU11" s="152"/>
      <c r="DV11" s="152"/>
      <c r="DW11" s="152"/>
      <c r="DX11" s="152"/>
      <c r="DY11" s="152"/>
      <c r="DZ11" s="11"/>
      <c r="EA11" s="11"/>
      <c r="EB11" s="119"/>
      <c r="EC11" s="97" t="s">
        <v>106</v>
      </c>
      <c r="ED11" s="388"/>
      <c r="EE11" s="388"/>
      <c r="EF11" s="388"/>
      <c r="EG11" s="388" t="s">
        <v>147</v>
      </c>
      <c r="EH11" s="388"/>
      <c r="EI11" s="95"/>
      <c r="EJ11" s="11"/>
      <c r="EK11" s="11"/>
      <c r="EL11" s="127"/>
      <c r="EV11" s="127"/>
      <c r="FF11" s="127"/>
      <c r="FP11" s="127"/>
      <c r="FZ11" s="127"/>
      <c r="GJ11" s="127"/>
      <c r="GT11" s="127"/>
      <c r="HD11" s="127"/>
      <c r="HN11" s="127"/>
      <c r="HX11" s="127"/>
      <c r="IH11" s="127"/>
    </row>
    <row xmlns:x14ac="http://schemas.microsoft.com/office/spreadsheetml/2009/9/ac" r="12" s="2" customFormat="true" ht="15" customHeight="true" x14ac:dyDescent="0.25">
      <c r="A12" s="410" t="str">
        <f ca="true">IF(ISBLANK('Data Summary'!A14),"",'Data Summary'!A14)</f>
        <v>HUN_2016_UIS</v>
      </c>
      <c r="B12" s="119"/>
      <c r="C12" s="97" t="s">
        <v>111</v>
      </c>
      <c r="D12" s="52" t="s">
        <v>147</v>
      </c>
      <c r="E12" s="52"/>
      <c r="F12" s="52"/>
      <c r="G12" s="52"/>
      <c r="H12" s="52"/>
      <c r="I12" s="95"/>
      <c r="J12" s="11"/>
      <c r="K12" s="11"/>
      <c r="L12" s="119"/>
      <c r="M12" s="97" t="s">
        <v>111</v>
      </c>
      <c r="N12" s="388"/>
      <c r="O12" s="388"/>
      <c r="P12" s="388"/>
      <c r="Q12" s="388" t="s">
        <v>147</v>
      </c>
      <c r="R12" s="388"/>
      <c r="S12" s="95"/>
      <c r="T12" s="11"/>
      <c r="U12" s="11"/>
      <c r="V12" s="119"/>
      <c r="W12" s="97" t="s">
        <v>111</v>
      </c>
      <c r="X12" s="52" t="s">
        <v>147</v>
      </c>
      <c r="Y12" s="52"/>
      <c r="Z12" s="52"/>
      <c r="AA12" s="52"/>
      <c r="AB12" s="52"/>
      <c r="AC12" s="95"/>
      <c r="AD12" s="11"/>
      <c r="AE12" s="11"/>
      <c r="AF12" s="119"/>
      <c r="AG12" s="97" t="s">
        <v>111</v>
      </c>
      <c r="AH12" s="388" t="s">
        <v>147</v>
      </c>
      <c r="AI12" s="388"/>
      <c r="AJ12" s="388"/>
      <c r="AK12" s="388"/>
      <c r="AL12" s="388"/>
      <c r="AM12" s="95"/>
      <c r="AN12" s="11"/>
      <c r="AO12" s="11"/>
      <c r="AP12" s="119"/>
      <c r="AQ12" s="97" t="s">
        <v>111</v>
      </c>
      <c r="AR12" s="388"/>
      <c r="AS12" s="388"/>
      <c r="AT12" s="388"/>
      <c r="AU12" s="388" t="s">
        <v>146</v>
      </c>
      <c r="AV12" s="388"/>
      <c r="AW12" s="95"/>
      <c r="AX12" s="11"/>
      <c r="AY12" s="11"/>
      <c r="AZ12" s="119"/>
      <c r="BA12" s="97" t="s">
        <v>111</v>
      </c>
      <c r="BB12" s="152" t="s">
        <v>147</v>
      </c>
      <c r="BC12" s="152"/>
      <c r="BD12" s="152"/>
      <c r="BE12" s="152"/>
      <c r="BF12" s="152" t="s">
        <v>147</v>
      </c>
      <c r="BG12" s="152" t="s">
        <v>147</v>
      </c>
      <c r="BH12" s="11"/>
      <c r="BI12" s="11"/>
      <c r="BJ12" s="119"/>
      <c r="BK12" s="97" t="s">
        <v>111</v>
      </c>
      <c r="BL12" s="152" t="s">
        <v>147</v>
      </c>
      <c r="BM12" s="152"/>
      <c r="BN12" s="152"/>
      <c r="BO12" s="152"/>
      <c r="BP12" s="152" t="s">
        <v>147</v>
      </c>
      <c r="BQ12" s="152" t="s">
        <v>147</v>
      </c>
      <c r="BR12" s="11"/>
      <c r="BS12" s="11"/>
      <c r="BT12" s="119"/>
      <c r="BU12" s="97" t="s">
        <v>111</v>
      </c>
      <c r="BV12" s="152" t="s">
        <v>147</v>
      </c>
      <c r="BW12" s="152"/>
      <c r="BX12" s="152"/>
      <c r="BY12" s="152"/>
      <c r="BZ12" s="152" t="s">
        <v>147</v>
      </c>
      <c r="CA12" s="152" t="s">
        <v>147</v>
      </c>
      <c r="CB12" s="11"/>
      <c r="CC12" s="11"/>
      <c r="CD12" s="119"/>
      <c r="CE12" s="97" t="s">
        <v>111</v>
      </c>
      <c r="CF12" s="152" t="s">
        <v>147</v>
      </c>
      <c r="CG12" s="152"/>
      <c r="CH12" s="152"/>
      <c r="CI12" s="152"/>
      <c r="CJ12" s="152" t="s">
        <v>147</v>
      </c>
      <c r="CK12" s="152" t="s">
        <v>147</v>
      </c>
      <c r="CL12" s="11"/>
      <c r="CM12" s="11"/>
      <c r="CN12" s="119"/>
      <c r="CO12" s="97" t="s">
        <v>111</v>
      </c>
      <c r="CP12" s="152"/>
      <c r="CQ12" s="152"/>
      <c r="CR12" s="152"/>
      <c r="CS12" s="152"/>
      <c r="CT12" s="152"/>
      <c r="CU12" s="152"/>
      <c r="CV12" s="11"/>
      <c r="CW12" s="11"/>
      <c r="CX12" s="119"/>
      <c r="CY12" s="97" t="s">
        <v>111</v>
      </c>
      <c r="CZ12" s="388"/>
      <c r="DA12" s="388"/>
      <c r="DB12" s="388"/>
      <c r="DC12" s="388"/>
      <c r="DD12" s="388"/>
      <c r="DE12" s="95"/>
      <c r="DF12" s="11"/>
      <c r="DG12" s="11"/>
      <c r="DH12" s="119"/>
      <c r="DI12" s="97" t="s">
        <v>111</v>
      </c>
      <c r="DJ12" s="152" t="s">
        <v>147</v>
      </c>
      <c r="DK12" s="152"/>
      <c r="DL12" s="152"/>
      <c r="DM12" s="152"/>
      <c r="DN12" s="152"/>
      <c r="DO12" s="152"/>
      <c r="DP12" s="11"/>
      <c r="DQ12" s="11"/>
      <c r="DR12" s="119"/>
      <c r="DS12" s="97" t="s">
        <v>111</v>
      </c>
      <c r="DT12" s="152"/>
      <c r="DU12" s="152"/>
      <c r="DV12" s="152"/>
      <c r="DW12" s="152"/>
      <c r="DX12" s="152"/>
      <c r="DY12" s="152"/>
      <c r="DZ12" s="11"/>
      <c r="EA12" s="11"/>
      <c r="EB12" s="119"/>
      <c r="EC12" s="97" t="s">
        <v>111</v>
      </c>
      <c r="ED12" s="388"/>
      <c r="EE12" s="388"/>
      <c r="EF12" s="388"/>
      <c r="EG12" s="388" t="s">
        <v>147</v>
      </c>
      <c r="EH12" s="388"/>
      <c r="EI12" s="95"/>
      <c r="EJ12" s="11"/>
      <c r="EK12" s="11"/>
      <c r="EL12" s="127"/>
      <c r="EV12" s="127"/>
      <c r="FF12" s="127"/>
      <c r="FP12" s="127"/>
      <c r="FZ12" s="127"/>
      <c r="GJ12" s="127"/>
      <c r="GT12" s="127"/>
      <c r="HD12" s="127"/>
      <c r="HN12" s="127"/>
      <c r="HX12" s="127"/>
      <c r="IH12" s="127"/>
    </row>
    <row xmlns:x14ac="http://schemas.microsoft.com/office/spreadsheetml/2009/9/ac" r="13" s="2" customFormat="true" ht="15" customHeight="true" x14ac:dyDescent="0.25">
      <c r="A13" s="410" t="str">
        <f ca="true">IF(ISBLANK('Data Summary'!A15),"",'Data Summary'!A15)</f>
        <v>HUN_2017_CYHS</v>
      </c>
      <c r="B13" s="119"/>
      <c r="C13" s="97" t="s">
        <v>89</v>
      </c>
      <c r="D13" s="52"/>
      <c r="E13" s="52"/>
      <c r="F13" s="52"/>
      <c r="G13" s="52"/>
      <c r="H13" s="52"/>
      <c r="I13" s="95"/>
      <c r="J13" s="11"/>
      <c r="K13" s="11"/>
      <c r="L13" s="119"/>
      <c r="M13" s="97" t="s">
        <v>89</v>
      </c>
      <c r="N13" s="388"/>
      <c r="O13" s="388"/>
      <c r="P13" s="388"/>
      <c r="Q13" s="388" t="s">
        <v>146</v>
      </c>
      <c r="R13" s="388"/>
      <c r="S13" s="95"/>
      <c r="T13" s="11"/>
      <c r="U13" s="11"/>
      <c r="V13" s="119"/>
      <c r="W13" s="97" t="s">
        <v>89</v>
      </c>
      <c r="X13" s="52" t="s">
        <v>146</v>
      </c>
      <c r="Y13" s="52"/>
      <c r="Z13" s="52"/>
      <c r="AA13" s="52"/>
      <c r="AB13" s="52"/>
      <c r="AC13" s="95"/>
      <c r="AD13" s="11"/>
      <c r="AE13" s="11"/>
      <c r="AF13" s="119"/>
      <c r="AG13" s="97" t="s">
        <v>89</v>
      </c>
      <c r="AH13" s="388" t="s">
        <v>146</v>
      </c>
      <c r="AI13" s="388"/>
      <c r="AJ13" s="388"/>
      <c r="AK13" s="388"/>
      <c r="AL13" s="388"/>
      <c r="AM13" s="95"/>
      <c r="AN13" s="11"/>
      <c r="AO13" s="11"/>
      <c r="AP13" s="119"/>
      <c r="AQ13" s="97" t="s">
        <v>89</v>
      </c>
      <c r="AR13" s="388"/>
      <c r="AS13" s="388"/>
      <c r="AT13" s="388"/>
      <c r="AU13" s="388"/>
      <c r="AV13" s="388"/>
      <c r="AW13" s="95"/>
      <c r="AX13" s="11"/>
      <c r="AY13" s="11"/>
      <c r="AZ13" s="119"/>
      <c r="BA13" s="97" t="s">
        <v>89</v>
      </c>
      <c r="BB13" s="152" t="s">
        <v>147</v>
      </c>
      <c r="BC13" s="152"/>
      <c r="BD13" s="152"/>
      <c r="BE13" s="152"/>
      <c r="BF13" s="152" t="s">
        <v>147</v>
      </c>
      <c r="BG13" s="152" t="s">
        <v>147</v>
      </c>
      <c r="BH13" s="11"/>
      <c r="BI13" s="11"/>
      <c r="BJ13" s="119"/>
      <c r="BK13" s="97" t="s">
        <v>89</v>
      </c>
      <c r="BL13" s="152" t="s">
        <v>147</v>
      </c>
      <c r="BM13" s="152"/>
      <c r="BN13" s="152"/>
      <c r="BO13" s="152"/>
      <c r="BP13" s="152" t="s">
        <v>147</v>
      </c>
      <c r="BQ13" s="152" t="s">
        <v>147</v>
      </c>
      <c r="BR13" s="11"/>
      <c r="BS13" s="11"/>
      <c r="BT13" s="119"/>
      <c r="BU13" s="97" t="s">
        <v>89</v>
      </c>
      <c r="BV13" s="152" t="s">
        <v>147</v>
      </c>
      <c r="BW13" s="152"/>
      <c r="BX13" s="152"/>
      <c r="BY13" s="152"/>
      <c r="BZ13" s="152" t="s">
        <v>147</v>
      </c>
      <c r="CA13" s="152" t="s">
        <v>147</v>
      </c>
      <c r="CB13" s="11"/>
      <c r="CC13" s="11"/>
      <c r="CD13" s="119"/>
      <c r="CE13" s="97" t="s">
        <v>89</v>
      </c>
      <c r="CF13" s="152" t="s">
        <v>147</v>
      </c>
      <c r="CG13" s="152"/>
      <c r="CH13" s="152"/>
      <c r="CI13" s="152"/>
      <c r="CJ13" s="152" t="s">
        <v>147</v>
      </c>
      <c r="CK13" s="152" t="s">
        <v>147</v>
      </c>
      <c r="CL13" s="11"/>
      <c r="CM13" s="11"/>
      <c r="CN13" s="119"/>
      <c r="CO13" s="97" t="s">
        <v>89</v>
      </c>
      <c r="CP13" s="152"/>
      <c r="CQ13" s="152"/>
      <c r="CR13" s="152"/>
      <c r="CS13" s="152"/>
      <c r="CT13" s="152"/>
      <c r="CU13" s="152"/>
      <c r="CV13" s="11"/>
      <c r="CW13" s="11"/>
      <c r="CX13" s="119"/>
      <c r="CY13" s="97" t="s">
        <v>89</v>
      </c>
      <c r="CZ13" s="388"/>
      <c r="DA13" s="388"/>
      <c r="DB13" s="388"/>
      <c r="DC13" s="388"/>
      <c r="DD13" s="388"/>
      <c r="DE13" s="95"/>
      <c r="DF13" s="11"/>
      <c r="DG13" s="11"/>
      <c r="DH13" s="119"/>
      <c r="DI13" s="97" t="s">
        <v>89</v>
      </c>
      <c r="DJ13" s="152" t="s">
        <v>147</v>
      </c>
      <c r="DK13" s="152"/>
      <c r="DL13" s="152"/>
      <c r="DM13" s="152"/>
      <c r="DN13" s="152"/>
      <c r="DO13" s="152"/>
      <c r="DP13" s="11"/>
      <c r="DQ13" s="11"/>
      <c r="DR13" s="119"/>
      <c r="DS13" s="97" t="s">
        <v>89</v>
      </c>
      <c r="DT13" s="152"/>
      <c r="DU13" s="152"/>
      <c r="DV13" s="152"/>
      <c r="DW13" s="152"/>
      <c r="DX13" s="152"/>
      <c r="DY13" s="152"/>
      <c r="DZ13" s="11"/>
      <c r="EA13" s="11"/>
      <c r="EB13" s="119"/>
      <c r="EC13" s="97" t="s">
        <v>89</v>
      </c>
      <c r="ED13" s="388"/>
      <c r="EE13" s="388"/>
      <c r="EF13" s="388"/>
      <c r="EG13" s="388" t="s">
        <v>147</v>
      </c>
      <c r="EH13" s="388"/>
      <c r="EI13" s="95"/>
      <c r="EJ13" s="11"/>
      <c r="EK13" s="11"/>
      <c r="EL13" s="127"/>
      <c r="EV13" s="127"/>
      <c r="FF13" s="127"/>
      <c r="FP13" s="127"/>
      <c r="FZ13" s="127"/>
      <c r="GJ13" s="127"/>
      <c r="GT13" s="127"/>
      <c r="HD13" s="127"/>
      <c r="HN13" s="127"/>
      <c r="HX13" s="127"/>
      <c r="IH13" s="127"/>
    </row>
    <row xmlns:x14ac="http://schemas.microsoft.com/office/spreadsheetml/2009/9/ac" r="14" ht="15.75" customHeight="true" x14ac:dyDescent="0.25">
      <c r="A14" s="410" t="str">
        <f ca="true">IF(ISBLANK('Data Summary'!A16),"",'Data Summary'!A16)</f>
        <v>HUN_2018_CYHS</v>
      </c>
      <c r="B14" s="120"/>
      <c r="C14" s="89" t="s">
        <v>23</v>
      </c>
      <c r="D14" s="10">
        <v>5350</v>
      </c>
      <c r="E14" s="10"/>
      <c r="F14" s="10"/>
      <c r="G14" s="70"/>
      <c r="H14" s="71"/>
      <c r="I14" s="72"/>
      <c r="J14" s="11"/>
      <c r="K14" s="11"/>
      <c r="L14" s="120"/>
      <c r="M14" s="97" t="s">
        <v>23</v>
      </c>
      <c r="N14" s="389" t="str">
        <f>IF(ISNUMBER(N$10),N$10,"")</f>
        <v/>
      </c>
      <c r="O14" s="389" t="str">
        <f t="shared" ref="O14:S14" si="0">IF(ISNUMBER(O$10),O$10,"")</f>
        <v/>
      </c>
      <c r="P14" s="389" t="str">
        <f t="shared" si="0"/>
        <v/>
      </c>
      <c r="Q14" s="389">
        <v>4705</v>
      </c>
      <c r="R14" s="389" t="str">
        <f t="shared" si="0"/>
        <v/>
      </c>
      <c r="S14" s="390" t="str">
        <f t="shared" si="0"/>
        <v/>
      </c>
      <c r="T14" s="11"/>
      <c r="U14" s="11"/>
      <c r="V14" s="120"/>
      <c r="W14" s="89" t="s">
        <v>23</v>
      </c>
      <c r="X14" s="10">
        <v>4984</v>
      </c>
      <c r="Y14" s="10"/>
      <c r="Z14" s="10"/>
      <c r="AA14" s="70"/>
      <c r="AB14" s="71"/>
      <c r="AC14" s="72"/>
      <c r="AD14" s="11"/>
      <c r="AE14" s="11"/>
      <c r="AF14" s="120"/>
      <c r="AG14" s="97" t="s">
        <v>23</v>
      </c>
      <c r="AH14" s="389">
        <v>4629</v>
      </c>
      <c r="AI14" s="389" t="str">
        <f t="shared" ref="AI14:AM14" si="1">IF(ISNUMBER(AI$10),AI$10,"")</f>
        <v/>
      </c>
      <c r="AJ14" s="389" t="str">
        <f t="shared" si="1"/>
        <v/>
      </c>
      <c r="AK14" s="389" t="str">
        <f t="shared" si="1"/>
        <v/>
      </c>
      <c r="AL14" s="389" t="str">
        <f t="shared" si="1"/>
        <v/>
      </c>
      <c r="AM14" s="390" t="str">
        <f t="shared" si="1"/>
        <v/>
      </c>
      <c r="AN14" s="11"/>
      <c r="AO14" s="11"/>
      <c r="AP14" s="120"/>
      <c r="AQ14" s="97" t="s">
        <v>23</v>
      </c>
      <c r="AR14" s="389" t="str">
        <f>IF(ISNUMBER(AR$10),AR$10,"")</f>
        <v/>
      </c>
      <c r="AS14" s="389" t="str">
        <f t="shared" ref="AS14:AW14" si="2">IF(ISNUMBER(AS$10),AS$10,"")</f>
        <v/>
      </c>
      <c r="AT14" s="389" t="str">
        <f t="shared" si="2"/>
        <v/>
      </c>
      <c r="AU14" s="389">
        <v>4607</v>
      </c>
      <c r="AV14" s="389" t="str">
        <f t="shared" si="2"/>
        <v/>
      </c>
      <c r="AW14" s="390" t="str">
        <f t="shared" si="2"/>
        <v/>
      </c>
      <c r="AX14" s="11"/>
      <c r="AY14" s="11"/>
      <c r="AZ14" s="120"/>
      <c r="BA14" s="89" t="s">
        <v>23</v>
      </c>
      <c r="BB14" s="10"/>
      <c r="BC14" s="10"/>
      <c r="BD14" s="10"/>
      <c r="BE14" s="70"/>
      <c r="BF14" s="71"/>
      <c r="BG14" s="72"/>
      <c r="BH14" s="11"/>
      <c r="BI14" s="11"/>
      <c r="BJ14" s="120"/>
      <c r="BK14" s="89" t="s">
        <v>23</v>
      </c>
      <c r="BL14" s="10"/>
      <c r="BM14" s="10"/>
      <c r="BN14" s="10"/>
      <c r="BO14" s="70"/>
      <c r="BP14" s="71"/>
      <c r="BQ14" s="72"/>
      <c r="BR14" s="11"/>
      <c r="BS14" s="11"/>
      <c r="BT14" s="120"/>
      <c r="BU14" s="89" t="s">
        <v>23</v>
      </c>
      <c r="BV14" s="10"/>
      <c r="BW14" s="10"/>
      <c r="BX14" s="10"/>
      <c r="BY14" s="70"/>
      <c r="BZ14" s="71"/>
      <c r="CA14" s="72"/>
      <c r="CB14" s="11"/>
      <c r="CC14" s="11"/>
      <c r="CD14" s="120"/>
      <c r="CE14" s="89" t="s">
        <v>23</v>
      </c>
      <c r="CF14" s="10"/>
      <c r="CG14" s="10"/>
      <c r="CH14" s="10"/>
      <c r="CI14" s="70"/>
      <c r="CJ14" s="71"/>
      <c r="CK14" s="72"/>
      <c r="CL14" s="11"/>
      <c r="CM14" s="11"/>
      <c r="CN14" s="120"/>
      <c r="CO14" s="89" t="s">
        <v>23</v>
      </c>
      <c r="CP14" s="10"/>
      <c r="CQ14" s="10" t="s">
        <v>251</v>
      </c>
      <c r="CR14" s="10" t="s">
        <v>251</v>
      </c>
      <c r="CS14" s="70" t="s">
        <v>251</v>
      </c>
      <c r="CT14" s="71">
        <v>3945</v>
      </c>
      <c r="CU14" s="72" t="s">
        <v>251</v>
      </c>
      <c r="CV14" s="11"/>
      <c r="CW14" s="11"/>
      <c r="CX14" s="120"/>
      <c r="CY14" s="89" t="s">
        <v>23</v>
      </c>
      <c r="CZ14" s="10" t="s">
        <v>251</v>
      </c>
      <c r="DA14" s="10" t="s">
        <v>251</v>
      </c>
      <c r="DB14" s="10" t="s">
        <v>251</v>
      </c>
      <c r="DC14" s="70" t="s">
        <v>251</v>
      </c>
      <c r="DD14" s="71" t="s">
        <v>251</v>
      </c>
      <c r="DE14" s="72">
        <v>1111</v>
      </c>
      <c r="DF14" s="11"/>
      <c r="DG14" s="11"/>
      <c r="DH14" s="120"/>
      <c r="DI14" s="89" t="s">
        <v>23</v>
      </c>
      <c r="DJ14" s="10"/>
      <c r="DK14" s="10"/>
      <c r="DL14" s="10"/>
      <c r="DM14" s="70"/>
      <c r="DN14" s="71"/>
      <c r="DO14" s="72"/>
      <c r="DP14" s="11"/>
      <c r="DQ14" s="11"/>
      <c r="DR14" s="120"/>
      <c r="DS14" s="89" t="s">
        <v>23</v>
      </c>
      <c r="DT14" s="10"/>
      <c r="DU14" s="10"/>
      <c r="DV14" s="10"/>
      <c r="DW14" s="70"/>
      <c r="DX14" s="71"/>
      <c r="DY14" s="72"/>
      <c r="DZ14" s="11"/>
      <c r="EA14" s="11"/>
      <c r="EB14" s="120"/>
      <c r="EC14" s="89" t="s">
        <v>23</v>
      </c>
      <c r="ED14" s="10" t="s">
        <v>251</v>
      </c>
      <c r="EE14" s="10" t="s">
        <v>251</v>
      </c>
      <c r="EF14" s="10" t="s">
        <v>251</v>
      </c>
      <c r="EG14" s="70" t="s">
        <v>251</v>
      </c>
      <c r="EH14" s="71" t="s">
        <v>251</v>
      </c>
      <c r="EI14" s="72"/>
      <c r="EJ14" s="11"/>
      <c r="EK14" s="11"/>
    </row>
    <row xmlns:x14ac="http://schemas.microsoft.com/office/spreadsheetml/2009/9/ac" r="15" ht="15.75" customHeight="true" thickBot="true" x14ac:dyDescent="0.3">
      <c r="A15" s="410" t="str">
        <f ca="true">IF(ISBLANK('Data Summary'!A17),"",'Data Summary'!A17)</f>
        <v>HUN_2018_PWH</v>
      </c>
      <c r="B15" s="121"/>
      <c r="C15" s="90" t="s">
        <v>20</v>
      </c>
      <c r="D15" s="74">
        <v>5350</v>
      </c>
      <c r="E15" s="74"/>
      <c r="F15" s="74"/>
      <c r="G15" s="74"/>
      <c r="H15" s="74"/>
      <c r="I15" s="75"/>
      <c r="J15" s="24"/>
      <c r="K15" s="24"/>
      <c r="L15" s="121"/>
      <c r="M15" s="391" t="s">
        <v>20</v>
      </c>
      <c r="N15" s="392" t="str">
        <f>IF(ISNUMBER(N$11),N$11,"")</f>
        <v/>
      </c>
      <c r="O15" s="392" t="str">
        <f t="shared" ref="O15:S15" si="3">IF(ISNUMBER(O$11),O$11,"")</f>
        <v/>
      </c>
      <c r="P15" s="392" t="str">
        <f t="shared" si="3"/>
        <v/>
      </c>
      <c r="Q15" s="392">
        <v>4705</v>
      </c>
      <c r="R15" s="392" t="str">
        <f t="shared" si="3"/>
        <v/>
      </c>
      <c r="S15" s="393" t="str">
        <f t="shared" si="3"/>
        <v/>
      </c>
      <c r="T15" s="24"/>
      <c r="U15" s="24"/>
      <c r="V15" s="121"/>
      <c r="W15" s="90" t="s">
        <v>20</v>
      </c>
      <c r="X15" s="74">
        <v>4984</v>
      </c>
      <c r="Y15" s="74"/>
      <c r="Z15" s="74"/>
      <c r="AA15" s="74"/>
      <c r="AB15" s="74"/>
      <c r="AC15" s="75"/>
      <c r="AD15" s="24"/>
      <c r="AE15" s="24"/>
      <c r="AF15" s="121"/>
      <c r="AG15" s="391" t="s">
        <v>20</v>
      </c>
      <c r="AH15" s="392">
        <v>4629</v>
      </c>
      <c r="AI15" s="392" t="str">
        <f t="shared" ref="AI15:AM15" si="4">IF(ISNUMBER(AI$11),AI$11,"")</f>
        <v/>
      </c>
      <c r="AJ15" s="392" t="str">
        <f t="shared" si="4"/>
        <v/>
      </c>
      <c r="AK15" s="392" t="str">
        <f t="shared" si="4"/>
        <v/>
      </c>
      <c r="AL15" s="392" t="str">
        <f t="shared" si="4"/>
        <v/>
      </c>
      <c r="AM15" s="393" t="str">
        <f t="shared" si="4"/>
        <v/>
      </c>
      <c r="AN15" s="24"/>
      <c r="AO15" s="24"/>
      <c r="AP15" s="121"/>
      <c r="AQ15" s="391" t="s">
        <v>20</v>
      </c>
      <c r="AR15" s="392" t="str">
        <f>IF(ISNUMBER(AR$11),AR$11,"")</f>
        <v/>
      </c>
      <c r="AS15" s="392" t="str">
        <f t="shared" ref="AS15:AW15" si="5">IF(ISNUMBER(AS$11),AS$11,"")</f>
        <v/>
      </c>
      <c r="AT15" s="392" t="str">
        <f t="shared" si="5"/>
        <v/>
      </c>
      <c r="AU15" s="392">
        <v>4607</v>
      </c>
      <c r="AV15" s="392" t="str">
        <f t="shared" si="5"/>
        <v/>
      </c>
      <c r="AW15" s="393" t="str">
        <f t="shared" si="5"/>
        <v/>
      </c>
      <c r="AX15" s="24"/>
      <c r="AY15" s="24"/>
      <c r="AZ15" s="121"/>
      <c r="BA15" s="90" t="s">
        <v>20</v>
      </c>
      <c r="BB15" s="74"/>
      <c r="BC15" s="74"/>
      <c r="BD15" s="74"/>
      <c r="BE15" s="74"/>
      <c r="BF15" s="74"/>
      <c r="BG15" s="143"/>
      <c r="BH15" s="24"/>
      <c r="BI15" s="24"/>
      <c r="BJ15" s="121"/>
      <c r="BK15" s="90" t="s">
        <v>20</v>
      </c>
      <c r="BL15" s="74"/>
      <c r="BM15" s="74"/>
      <c r="BN15" s="74"/>
      <c r="BO15" s="74"/>
      <c r="BP15" s="74"/>
      <c r="BQ15" s="143"/>
      <c r="BR15" s="24"/>
      <c r="BS15" s="24"/>
      <c r="BT15" s="121"/>
      <c r="BU15" s="90" t="s">
        <v>20</v>
      </c>
      <c r="BV15" s="74"/>
      <c r="BW15" s="74"/>
      <c r="BX15" s="74"/>
      <c r="BY15" s="74"/>
      <c r="BZ15" s="74"/>
      <c r="CA15" s="143"/>
      <c r="CB15" s="24"/>
      <c r="CC15" s="24"/>
      <c r="CD15" s="121"/>
      <c r="CE15" s="90" t="s">
        <v>20</v>
      </c>
      <c r="CF15" s="74"/>
      <c r="CG15" s="74"/>
      <c r="CH15" s="74"/>
      <c r="CI15" s="74"/>
      <c r="CJ15" s="74"/>
      <c r="CK15" s="143"/>
      <c r="CL15" s="24"/>
      <c r="CM15" s="24"/>
      <c r="CN15" s="121"/>
      <c r="CO15" s="90" t="s">
        <v>20</v>
      </c>
      <c r="CP15" s="74">
        <v>3945</v>
      </c>
      <c r="CQ15" s="74" t="s">
        <v>251</v>
      </c>
      <c r="CR15" s="74" t="s">
        <v>251</v>
      </c>
      <c r="CS15" s="74" t="s">
        <v>251</v>
      </c>
      <c r="CT15" s="74">
        <v>3945</v>
      </c>
      <c r="CU15" s="143" t="s">
        <v>251</v>
      </c>
      <c r="CV15" s="24"/>
      <c r="CW15" s="24"/>
      <c r="CX15" s="121"/>
      <c r="CY15" s="90" t="s">
        <v>20</v>
      </c>
      <c r="CZ15" s="74" t="s">
        <v>251</v>
      </c>
      <c r="DA15" s="74" t="s">
        <v>251</v>
      </c>
      <c r="DB15" s="74" t="s">
        <v>251</v>
      </c>
      <c r="DC15" s="74" t="s">
        <v>251</v>
      </c>
      <c r="DD15" s="74" t="s">
        <v>251</v>
      </c>
      <c r="DE15" s="143">
        <v>1111</v>
      </c>
      <c r="DF15" s="24"/>
      <c r="DG15" s="24"/>
      <c r="DH15" s="121"/>
      <c r="DI15" s="90" t="s">
        <v>20</v>
      </c>
      <c r="DJ15" s="74"/>
      <c r="DK15" s="74"/>
      <c r="DL15" s="74"/>
      <c r="DM15" s="74"/>
      <c r="DN15" s="74"/>
      <c r="DO15" s="143"/>
      <c r="DP15" s="24"/>
      <c r="DQ15" s="24"/>
      <c r="DR15" s="121"/>
      <c r="DS15" s="90" t="s">
        <v>20</v>
      </c>
      <c r="DT15" s="74"/>
      <c r="DU15" s="74"/>
      <c r="DV15" s="74"/>
      <c r="DW15" s="74"/>
      <c r="DX15" s="74"/>
      <c r="DY15" s="143"/>
      <c r="DZ15" s="24"/>
      <c r="EA15" s="24"/>
      <c r="EB15" s="121"/>
      <c r="EC15" s="90" t="s">
        <v>20</v>
      </c>
      <c r="ED15" s="74" t="s">
        <v>251</v>
      </c>
      <c r="EE15" s="74" t="s">
        <v>251</v>
      </c>
      <c r="EF15" s="74" t="s">
        <v>251</v>
      </c>
      <c r="EG15" s="74">
        <v>3400</v>
      </c>
      <c r="EH15" s="74" t="s">
        <v>251</v>
      </c>
      <c r="EI15" s="143"/>
      <c r="EJ15" s="24"/>
      <c r="EK15" s="24"/>
    </row>
    <row xmlns:x14ac="http://schemas.microsoft.com/office/spreadsheetml/2009/9/ac" r="16" s="3" customFormat="true" x14ac:dyDescent="0.25">
      <c r="A16" s="410" t="str">
        <f ca="true">IF(ISBLANK('Data Summary'!A18),"",'Data Summary'!A18)</f>
        <v>HUN_2019_UIS</v>
      </c>
      <c r="B16" s="122"/>
      <c r="L16" s="122"/>
      <c r="V16" s="122"/>
      <c r="AF16" s="122"/>
      <c r="AP16" s="122"/>
      <c r="AZ16" s="122"/>
      <c r="BA16" s="122"/>
      <c r="BJ16" s="122"/>
      <c r="BT16" s="122"/>
      <c r="CD16" s="122"/>
      <c r="CN16" s="122"/>
      <c r="CX16" s="122"/>
      <c r="DH16" s="122"/>
      <c r="DR16" s="122"/>
      <c r="EB16" s="122"/>
      <c r="EL16" s="122"/>
      <c r="EV16" s="122"/>
      <c r="FF16" s="122"/>
      <c r="FP16" s="122"/>
      <c r="FZ16" s="122"/>
      <c r="GJ16" s="122"/>
      <c r="GT16" s="122"/>
      <c r="HD16" s="122"/>
      <c r="HN16" s="122"/>
      <c r="HX16" s="122"/>
      <c r="IH16" s="122"/>
    </row>
    <row xmlns:x14ac="http://schemas.microsoft.com/office/spreadsheetml/2009/9/ac" r="17" s="3" customFormat="true" x14ac:dyDescent="0.25">
      <c r="A17" s="410" t="str">
        <f ca="true">IF(ISBLANK('Data Summary'!A19),"",'Data Summary'!A19)</f>
        <v>HUN_2021_CYHS</v>
      </c>
      <c r="B17" s="122"/>
      <c r="L17" s="122"/>
      <c r="V17" s="122"/>
      <c r="AF17" s="122"/>
      <c r="AP17" s="122"/>
      <c r="AZ17" s="122"/>
      <c r="BA17" s="122"/>
      <c r="BJ17" s="122"/>
      <c r="BT17" s="122"/>
      <c r="CD17" s="122"/>
      <c r="CN17" s="122"/>
      <c r="CX17" s="122"/>
      <c r="DH17" s="122"/>
      <c r="DR17" s="122"/>
      <c r="EB17" s="122"/>
      <c r="EL17" s="122"/>
      <c r="EV17" s="122"/>
      <c r="FF17" s="122"/>
      <c r="FP17" s="122"/>
      <c r="FZ17" s="122"/>
      <c r="GJ17" s="122"/>
      <c r="GT17" s="122"/>
      <c r="HD17" s="122"/>
      <c r="HN17" s="122"/>
      <c r="HX17" s="122"/>
      <c r="IH17" s="122"/>
    </row>
    <row xmlns:x14ac="http://schemas.microsoft.com/office/spreadsheetml/2009/9/ac" r="18" s="3" customFormat="true" x14ac:dyDescent="0.25">
      <c r="A18" s="411" t="str">
        <f ca="true">IF(ISBLANK('Data Summary'!A20),"",'Data Summary'!A20)</f>
        <v/>
      </c>
      <c r="B18" s="122"/>
      <c r="L18" s="122"/>
      <c r="V18" s="122"/>
      <c r="AF18" s="122"/>
      <c r="AP18" s="122"/>
      <c r="AZ18" s="122"/>
      <c r="BA18" s="122"/>
      <c r="BJ18" s="122"/>
      <c r="BT18" s="122"/>
      <c r="CD18" s="122"/>
      <c r="CN18" s="122"/>
      <c r="CX18" s="122"/>
      <c r="DH18" s="122"/>
      <c r="DR18" s="122"/>
      <c r="EB18" s="122"/>
      <c r="EL18" s="122"/>
      <c r="EV18" s="122"/>
      <c r="FF18" s="122"/>
      <c r="FP18" s="122"/>
      <c r="FZ18" s="122"/>
      <c r="GJ18" s="122"/>
      <c r="GT18" s="122"/>
      <c r="HD18" s="122"/>
      <c r="HN18" s="122"/>
      <c r="HX18" s="122"/>
      <c r="IH18" s="122"/>
    </row>
    <row xmlns:x14ac="http://schemas.microsoft.com/office/spreadsheetml/2009/9/ac" r="19" s="3" customFormat="true" x14ac:dyDescent="0.25">
      <c r="A19" s="411" t="str">
        <f ca="true">IF(ISBLANK('Data Summary'!A21),"",'Data Summary'!A21)</f>
        <v/>
      </c>
      <c r="B19" s="122"/>
      <c r="L19" s="122"/>
      <c r="V19" s="122"/>
      <c r="AF19" s="122"/>
      <c r="AP19" s="122"/>
      <c r="AZ19" s="122"/>
      <c r="BA19" s="122"/>
      <c r="BJ19" s="122"/>
      <c r="BT19" s="122"/>
      <c r="CD19" s="122"/>
      <c r="CN19" s="122"/>
      <c r="CX19" s="122"/>
      <c r="DH19" s="122"/>
      <c r="DR19" s="122"/>
      <c r="EB19" s="122"/>
      <c r="EL19" s="122"/>
      <c r="EV19" s="122"/>
      <c r="FF19" s="122"/>
      <c r="FP19" s="122"/>
      <c r="FZ19" s="122"/>
      <c r="GJ19" s="122"/>
      <c r="GT19" s="122"/>
      <c r="HD19" s="122"/>
      <c r="HN19" s="122"/>
      <c r="HX19" s="122"/>
      <c r="IH19" s="122"/>
    </row>
    <row xmlns:x14ac="http://schemas.microsoft.com/office/spreadsheetml/2009/9/ac" r="20" s="3" customFormat="true" x14ac:dyDescent="0.25">
      <c r="A20" s="411" t="str">
        <f ca="true">IF(ISBLANK('Data Summary'!A22),"",'Data Summary'!A22)</f>
        <v/>
      </c>
      <c r="B20" s="122"/>
      <c r="L20" s="122"/>
      <c r="V20" s="122"/>
      <c r="AF20" s="122"/>
      <c r="AP20" s="122"/>
      <c r="AZ20" s="122"/>
      <c r="BA20" s="122"/>
      <c r="BJ20" s="122"/>
      <c r="BT20" s="122"/>
      <c r="CD20" s="122"/>
      <c r="CN20" s="122"/>
      <c r="CX20" s="122"/>
      <c r="DH20" s="122"/>
      <c r="DR20" s="122"/>
      <c r="EB20" s="122"/>
      <c r="EL20" s="122"/>
      <c r="EV20" s="122"/>
      <c r="FF20" s="122"/>
      <c r="FP20" s="122"/>
      <c r="FZ20" s="122"/>
      <c r="GJ20" s="122"/>
      <c r="GT20" s="122"/>
      <c r="HD20" s="122"/>
      <c r="HN20" s="122"/>
      <c r="HX20" s="122"/>
      <c r="IH20" s="122"/>
    </row>
    <row xmlns:x14ac="http://schemas.microsoft.com/office/spreadsheetml/2009/9/ac" r="21" s="3" customFormat="true" x14ac:dyDescent="0.25">
      <c r="A21" s="411" t="str">
        <f ca="true">IF(ISBLANK('Data Summary'!A23),"",'Data Summary'!A23)</f>
        <v/>
      </c>
      <c r="B21" s="122"/>
      <c r="L21" s="122"/>
      <c r="V21" s="122"/>
      <c r="AF21" s="122"/>
      <c r="AP21" s="122"/>
      <c r="AZ21" s="122"/>
      <c r="BA21" s="122"/>
      <c r="BJ21" s="122"/>
      <c r="BT21" s="122"/>
      <c r="CD21" s="122"/>
      <c r="CN21" s="122"/>
      <c r="CX21" s="122"/>
      <c r="DH21" s="122"/>
      <c r="DR21" s="122"/>
      <c r="EB21" s="122"/>
      <c r="EL21" s="122"/>
      <c r="EV21" s="122"/>
      <c r="FF21" s="122"/>
      <c r="FP21" s="122"/>
      <c r="FZ21" s="122"/>
      <c r="GJ21" s="122"/>
      <c r="GT21" s="122"/>
      <c r="HD21" s="122"/>
      <c r="HN21" s="122"/>
      <c r="HX21" s="122"/>
      <c r="IH21" s="122"/>
    </row>
    <row xmlns:x14ac="http://schemas.microsoft.com/office/spreadsheetml/2009/9/ac" r="22" s="3" customFormat="true" x14ac:dyDescent="0.25">
      <c r="A22" s="411" t="str">
        <f ca="true">IF(ISBLANK('Data Summary'!A24),"",'Data Summary'!A24)</f>
        <v/>
      </c>
      <c r="B22" s="122"/>
      <c r="L22" s="122"/>
      <c r="V22" s="122"/>
      <c r="AF22" s="122"/>
      <c r="AP22" s="122"/>
      <c r="AZ22" s="122"/>
      <c r="BA22" s="122"/>
      <c r="BJ22" s="122"/>
      <c r="BT22" s="122"/>
      <c r="CD22" s="122"/>
      <c r="CN22" s="122"/>
      <c r="CX22" s="122"/>
      <c r="DH22" s="122"/>
      <c r="DR22" s="122"/>
      <c r="EB22" s="122"/>
      <c r="EL22" s="122"/>
      <c r="EV22" s="122"/>
      <c r="FF22" s="122"/>
      <c r="FP22" s="122"/>
      <c r="FZ22" s="122"/>
      <c r="GJ22" s="122"/>
      <c r="GT22" s="122"/>
      <c r="HD22" s="122"/>
      <c r="HN22" s="122"/>
      <c r="HX22" s="122"/>
      <c r="IH22" s="122"/>
    </row>
    <row xmlns:x14ac="http://schemas.microsoft.com/office/spreadsheetml/2009/9/ac" r="23" s="3" customFormat="true" x14ac:dyDescent="0.25">
      <c r="A23" s="411" t="str">
        <f ca="true">IF(ISBLANK('Data Summary'!A25),"",'Data Summary'!A25)</f>
        <v/>
      </c>
      <c r="B23" s="122"/>
      <c r="L23" s="122"/>
      <c r="V23" s="122"/>
      <c r="AF23" s="122"/>
      <c r="AP23" s="122"/>
      <c r="AZ23" s="122"/>
      <c r="BA23" s="122"/>
      <c r="BJ23" s="122"/>
      <c r="BT23" s="122"/>
      <c r="CD23" s="122"/>
      <c r="CN23" s="122"/>
      <c r="CX23" s="122"/>
      <c r="DH23" s="122"/>
      <c r="DR23" s="122"/>
      <c r="EB23" s="122"/>
      <c r="EL23" s="122"/>
      <c r="EV23" s="122"/>
      <c r="FF23" s="122"/>
      <c r="FP23" s="122"/>
      <c r="FZ23" s="122"/>
      <c r="GJ23" s="122"/>
      <c r="GT23" s="122"/>
      <c r="HD23" s="122"/>
      <c r="HN23" s="122"/>
      <c r="HX23" s="122"/>
      <c r="IH23" s="122"/>
    </row>
    <row xmlns:x14ac="http://schemas.microsoft.com/office/spreadsheetml/2009/9/ac" r="24" s="3" customFormat="true" x14ac:dyDescent="0.25">
      <c r="A24" s="411" t="str">
        <f ca="true">IF(ISBLANK('Data Summary'!A26),"",'Data Summary'!A26)</f>
        <v/>
      </c>
      <c r="B24" s="122"/>
      <c r="L24" s="122"/>
      <c r="V24" s="122"/>
      <c r="AF24" s="122"/>
      <c r="AP24" s="122"/>
      <c r="AZ24" s="122"/>
      <c r="BA24" s="122"/>
      <c r="BJ24" s="122"/>
      <c r="BT24" s="122"/>
      <c r="CD24" s="122"/>
      <c r="CN24" s="122"/>
      <c r="CX24" s="122"/>
      <c r="DH24" s="122"/>
      <c r="DR24" s="122"/>
      <c r="EB24" s="122"/>
      <c r="EL24" s="122"/>
      <c r="EV24" s="122"/>
      <c r="FF24" s="122"/>
      <c r="FP24" s="122"/>
      <c r="FZ24" s="122"/>
      <c r="GJ24" s="122"/>
      <c r="GT24" s="122"/>
      <c r="HD24" s="122"/>
      <c r="HN24" s="122"/>
      <c r="HX24" s="122"/>
      <c r="IH24" s="122"/>
    </row>
    <row xmlns:x14ac="http://schemas.microsoft.com/office/spreadsheetml/2009/9/ac" r="25" s="3" customFormat="true" x14ac:dyDescent="0.25">
      <c r="A25" s="411" t="str">
        <f ca="true">IF(ISBLANK('Data Summary'!A27),"",'Data Summary'!A27)</f>
        <v/>
      </c>
      <c r="B25" s="122"/>
      <c r="L25" s="122"/>
      <c r="V25" s="122"/>
      <c r="AF25" s="122"/>
      <c r="AP25" s="122"/>
      <c r="AZ25" s="122"/>
      <c r="BA25" s="122"/>
      <c r="BJ25" s="122"/>
      <c r="BT25" s="122"/>
      <c r="CD25" s="122"/>
      <c r="CN25" s="122"/>
      <c r="CX25" s="122"/>
      <c r="DH25" s="122"/>
      <c r="DR25" s="122"/>
      <c r="EB25" s="122"/>
      <c r="EL25" s="122"/>
      <c r="EV25" s="122"/>
      <c r="FF25" s="122"/>
      <c r="FP25" s="122"/>
      <c r="FZ25" s="122"/>
      <c r="GJ25" s="122"/>
      <c r="GT25" s="122"/>
      <c r="HD25" s="122"/>
      <c r="HN25" s="122"/>
      <c r="HX25" s="122"/>
      <c r="IH25" s="122"/>
    </row>
    <row xmlns:x14ac="http://schemas.microsoft.com/office/spreadsheetml/2009/9/ac" r="26" s="3" customFormat="true" x14ac:dyDescent="0.25">
      <c r="A26" s="411" t="str">
        <f ca="true">IF(ISBLANK('Data Summary'!A28),"",'Data Summary'!A28)</f>
        <v/>
      </c>
      <c r="B26" s="122"/>
      <c r="L26" s="122"/>
      <c r="V26" s="122"/>
      <c r="AF26" s="122"/>
      <c r="AP26" s="122"/>
      <c r="AZ26" s="122"/>
      <c r="BA26" s="122"/>
      <c r="BJ26" s="122"/>
      <c r="BT26" s="122"/>
      <c r="CD26" s="122"/>
      <c r="CN26" s="122"/>
      <c r="CX26" s="122"/>
      <c r="DH26" s="122"/>
      <c r="DR26" s="122"/>
      <c r="EB26" s="122"/>
      <c r="EL26" s="122"/>
      <c r="EV26" s="122"/>
      <c r="FF26" s="122"/>
      <c r="FP26" s="122"/>
      <c r="FZ26" s="122"/>
      <c r="GJ26" s="122"/>
      <c r="GT26" s="122"/>
      <c r="HD26" s="122"/>
      <c r="HN26" s="122"/>
      <c r="HX26" s="122"/>
      <c r="IH26" s="122"/>
    </row>
    <row xmlns:x14ac="http://schemas.microsoft.com/office/spreadsheetml/2009/9/ac" r="27" s="3" customFormat="true" x14ac:dyDescent="0.25">
      <c r="A27" s="411" t="str">
        <f ca="true">IF(ISBLANK('Data Summary'!A29),"",'Data Summary'!A29)</f>
        <v/>
      </c>
      <c r="B27" s="122"/>
      <c r="L27" s="122"/>
      <c r="V27" s="122"/>
      <c r="AF27" s="122"/>
      <c r="AP27" s="122"/>
      <c r="AZ27" s="122"/>
      <c r="BA27" s="122"/>
      <c r="BJ27" s="122"/>
      <c r="BT27" s="122"/>
      <c r="CD27" s="122"/>
      <c r="CN27" s="122"/>
      <c r="CX27" s="122"/>
      <c r="DH27" s="122"/>
      <c r="DR27" s="122"/>
      <c r="EB27" s="122"/>
      <c r="EL27" s="122"/>
      <c r="EV27" s="122"/>
      <c r="FF27" s="122"/>
      <c r="FP27" s="122"/>
      <c r="FZ27" s="122"/>
      <c r="GJ27" s="122"/>
      <c r="GT27" s="122"/>
      <c r="HD27" s="122"/>
      <c r="HN27" s="122"/>
      <c r="HX27" s="122"/>
      <c r="IH27" s="122"/>
    </row>
    <row xmlns:x14ac="http://schemas.microsoft.com/office/spreadsheetml/2009/9/ac" r="28" s="3" customFormat="true" x14ac:dyDescent="0.25">
      <c r="A28" s="411" t="str">
        <f ca="true">IF(ISBLANK('Data Summary'!A30),"",'Data Summary'!A30)</f>
        <v/>
      </c>
      <c r="B28" s="122"/>
      <c r="L28" s="122"/>
      <c r="V28" s="122"/>
      <c r="AF28" s="122"/>
      <c r="AP28" s="122"/>
      <c r="AZ28" s="122"/>
      <c r="BA28" s="122"/>
      <c r="BJ28" s="122"/>
      <c r="BT28" s="122"/>
      <c r="CD28" s="122"/>
      <c r="CN28" s="122"/>
      <c r="CX28" s="122"/>
      <c r="DH28" s="122"/>
      <c r="DR28" s="122"/>
      <c r="EB28" s="122"/>
      <c r="EL28" s="122"/>
      <c r="EV28" s="122"/>
      <c r="FF28" s="122"/>
      <c r="FP28" s="122"/>
      <c r="FZ28" s="122"/>
      <c r="GJ28" s="122"/>
      <c r="GT28" s="122"/>
      <c r="HD28" s="122"/>
      <c r="HN28" s="122"/>
      <c r="HX28" s="122"/>
      <c r="IH28" s="122"/>
    </row>
    <row xmlns:x14ac="http://schemas.microsoft.com/office/spreadsheetml/2009/9/ac" r="29" s="3" customFormat="true" x14ac:dyDescent="0.25">
      <c r="A29" s="411" t="str">
        <f ca="true">IF(ISBLANK('Data Summary'!A31),"",'Data Summary'!A31)</f>
        <v/>
      </c>
      <c r="B29" s="122"/>
      <c r="L29" s="122"/>
      <c r="V29" s="122"/>
      <c r="AF29" s="122"/>
      <c r="AP29" s="122"/>
      <c r="AZ29" s="122"/>
      <c r="BA29" s="122"/>
      <c r="BJ29" s="122"/>
      <c r="BT29" s="122"/>
      <c r="CD29" s="122"/>
      <c r="CN29" s="122"/>
      <c r="CX29" s="122"/>
      <c r="DH29" s="122"/>
      <c r="DR29" s="122"/>
      <c r="EB29" s="122"/>
      <c r="EL29" s="122"/>
      <c r="EV29" s="122"/>
      <c r="FF29" s="122"/>
      <c r="FP29" s="122"/>
      <c r="FZ29" s="122"/>
      <c r="GJ29" s="122"/>
      <c r="GT29" s="122"/>
      <c r="HD29" s="122"/>
      <c r="HN29" s="122"/>
      <c r="HX29" s="122"/>
      <c r="IH29" s="122"/>
    </row>
    <row xmlns:x14ac="http://schemas.microsoft.com/office/spreadsheetml/2009/9/ac" r="30" s="3" customFormat="true" x14ac:dyDescent="0.25">
      <c r="A30" s="411" t="str">
        <f ca="true">IF(ISBLANK('Data Summary'!A32),"",'Data Summary'!A32)</f>
        <v/>
      </c>
      <c r="B30" s="122"/>
      <c r="L30" s="122"/>
      <c r="V30" s="122"/>
      <c r="AF30" s="122"/>
      <c r="AP30" s="122"/>
      <c r="AZ30" s="122"/>
      <c r="BA30" s="122"/>
      <c r="BJ30" s="122"/>
      <c r="BT30" s="122"/>
      <c r="CD30" s="122"/>
      <c r="CN30" s="122"/>
      <c r="CX30" s="122"/>
      <c r="DH30" s="122"/>
      <c r="DR30" s="122"/>
      <c r="EB30" s="122"/>
      <c r="EL30" s="122"/>
      <c r="EV30" s="122"/>
      <c r="FF30" s="122"/>
      <c r="FP30" s="122"/>
      <c r="FZ30" s="122"/>
      <c r="GJ30" s="122"/>
      <c r="GT30" s="122"/>
      <c r="HD30" s="122"/>
      <c r="HN30" s="122"/>
      <c r="HX30" s="122"/>
      <c r="IH30" s="122"/>
    </row>
    <row xmlns:x14ac="http://schemas.microsoft.com/office/spreadsheetml/2009/9/ac" r="31" s="3" customFormat="true" x14ac:dyDescent="0.25">
      <c r="A31" s="411" t="str">
        <f ca="true">IF(ISBLANK('Data Summary'!A33),"",'Data Summary'!A33)</f>
        <v/>
      </c>
      <c r="B31" s="122"/>
      <c r="L31" s="122"/>
      <c r="V31" s="122"/>
      <c r="AF31" s="122"/>
      <c r="AP31" s="122"/>
      <c r="AZ31" s="122"/>
      <c r="BA31" s="122"/>
      <c r="BJ31" s="122"/>
      <c r="BT31" s="122"/>
      <c r="CD31" s="122"/>
      <c r="CN31" s="122"/>
      <c r="CX31" s="122"/>
      <c r="DH31" s="122"/>
      <c r="DR31" s="122"/>
      <c r="EB31" s="122"/>
      <c r="EL31" s="122"/>
      <c r="EV31" s="122"/>
      <c r="FF31" s="122"/>
      <c r="FP31" s="122"/>
      <c r="FZ31" s="122"/>
      <c r="GJ31" s="122"/>
      <c r="GT31" s="122"/>
      <c r="HD31" s="122"/>
      <c r="HN31" s="122"/>
      <c r="HX31" s="122"/>
      <c r="IH31" s="122"/>
    </row>
    <row xmlns:x14ac="http://schemas.microsoft.com/office/spreadsheetml/2009/9/ac" r="32" s="3" customFormat="true" x14ac:dyDescent="0.25">
      <c r="A32" s="411" t="str">
        <f ca="true">IF(ISBLANK('Data Summary'!A34),"",'Data Summary'!A34)</f>
        <v/>
      </c>
      <c r="B32" s="122"/>
      <c r="L32" s="122"/>
      <c r="V32" s="122"/>
      <c r="AF32" s="122"/>
      <c r="AP32" s="122"/>
      <c r="AZ32" s="122"/>
      <c r="BA32" s="122"/>
      <c r="BJ32" s="122"/>
      <c r="BT32" s="122"/>
      <c r="CD32" s="122"/>
      <c r="CN32" s="122"/>
      <c r="CX32" s="122"/>
      <c r="DH32" s="122"/>
      <c r="DR32" s="122"/>
      <c r="EB32" s="122"/>
      <c r="EL32" s="122"/>
      <c r="EV32" s="122"/>
      <c r="FF32" s="122"/>
      <c r="FP32" s="122"/>
      <c r="FZ32" s="122"/>
      <c r="GJ32" s="122"/>
      <c r="GT32" s="122"/>
      <c r="HD32" s="122"/>
      <c r="HN32" s="122"/>
      <c r="HX32" s="122"/>
      <c r="IH32" s="122"/>
    </row>
    <row xmlns:x14ac="http://schemas.microsoft.com/office/spreadsheetml/2009/9/ac" r="33" s="3" customFormat="true" x14ac:dyDescent="0.25">
      <c r="A33" s="411" t="str">
        <f ca="true">IF(ISBLANK('Data Summary'!A35),"",'Data Summary'!A35)</f>
        <v/>
      </c>
      <c r="B33" s="122"/>
      <c r="L33" s="122"/>
      <c r="V33" s="122"/>
      <c r="AF33" s="122"/>
      <c r="AP33" s="122"/>
      <c r="AZ33" s="122"/>
      <c r="BA33" s="122"/>
      <c r="BJ33" s="122"/>
      <c r="BT33" s="122"/>
      <c r="CD33" s="122"/>
      <c r="CN33" s="122"/>
      <c r="CX33" s="122"/>
      <c r="DH33" s="122"/>
      <c r="DR33" s="122"/>
      <c r="EB33" s="122"/>
      <c r="EL33" s="122"/>
      <c r="EV33" s="122"/>
      <c r="FF33" s="122"/>
      <c r="FP33" s="122"/>
      <c r="FZ33" s="122"/>
      <c r="GJ33" s="122"/>
      <c r="GT33" s="122"/>
      <c r="HD33" s="122"/>
      <c r="HN33" s="122"/>
      <c r="HX33" s="122"/>
      <c r="IH33" s="122"/>
    </row>
    <row xmlns:x14ac="http://schemas.microsoft.com/office/spreadsheetml/2009/9/ac" r="34" s="3" customFormat="true" x14ac:dyDescent="0.25">
      <c r="A34" s="411" t="str">
        <f ca="true">IF(ISBLANK('Data Summary'!A36),"",'Data Summary'!A36)</f>
        <v/>
      </c>
      <c r="B34" s="122"/>
      <c r="L34" s="122"/>
      <c r="V34" s="122"/>
      <c r="AF34" s="122"/>
      <c r="AP34" s="122"/>
      <c r="AZ34" s="122"/>
      <c r="BA34" s="122"/>
      <c r="BJ34" s="122"/>
      <c r="BT34" s="122"/>
      <c r="CD34" s="122"/>
      <c r="CN34" s="122"/>
      <c r="CX34" s="122"/>
      <c r="DH34" s="122"/>
      <c r="DR34" s="122"/>
      <c r="EB34" s="122"/>
      <c r="EL34" s="122"/>
      <c r="EV34" s="122"/>
      <c r="FF34" s="122"/>
      <c r="FP34" s="122"/>
      <c r="FZ34" s="122"/>
      <c r="GJ34" s="122"/>
      <c r="GT34" s="122"/>
      <c r="HD34" s="122"/>
      <c r="HN34" s="122"/>
      <c r="HX34" s="122"/>
      <c r="IH34" s="122"/>
    </row>
    <row xmlns:x14ac="http://schemas.microsoft.com/office/spreadsheetml/2009/9/ac" r="35" s="3" customFormat="true" x14ac:dyDescent="0.25">
      <c r="A35" s="411" t="str">
        <f ca="true">IF(ISBLANK('Data Summary'!A37),"",'Data Summary'!A37)</f>
        <v/>
      </c>
      <c r="B35" s="122"/>
      <c r="L35" s="122"/>
      <c r="V35" s="122"/>
      <c r="AF35" s="122"/>
      <c r="AP35" s="122"/>
      <c r="AZ35" s="122"/>
      <c r="BA35" s="122"/>
      <c r="BJ35" s="122"/>
      <c r="BT35" s="122"/>
      <c r="CD35" s="122"/>
      <c r="CN35" s="122"/>
      <c r="CX35" s="122"/>
      <c r="DH35" s="122"/>
      <c r="DR35" s="122"/>
      <c r="EB35" s="122"/>
      <c r="EL35" s="122"/>
      <c r="EV35" s="122"/>
      <c r="FF35" s="122"/>
      <c r="FP35" s="122"/>
      <c r="FZ35" s="122"/>
      <c r="GJ35" s="122"/>
      <c r="GT35" s="122"/>
      <c r="HD35" s="122"/>
      <c r="HN35" s="122"/>
      <c r="HX35" s="122"/>
      <c r="IH35" s="122"/>
    </row>
    <row xmlns:x14ac="http://schemas.microsoft.com/office/spreadsheetml/2009/9/ac" r="36" s="3" customFormat="true" x14ac:dyDescent="0.25">
      <c r="A36" s="411" t="str">
        <f ca="true">IF(ISBLANK('Data Summary'!A38),"",'Data Summary'!A38)</f>
        <v/>
      </c>
      <c r="B36" s="122"/>
      <c r="L36" s="122"/>
      <c r="V36" s="122"/>
      <c r="AF36" s="122"/>
      <c r="AP36" s="122"/>
      <c r="AZ36" s="122"/>
      <c r="BA36" s="122"/>
      <c r="BJ36" s="122"/>
      <c r="BT36" s="122"/>
      <c r="CD36" s="122"/>
      <c r="CN36" s="122"/>
      <c r="CX36" s="122"/>
      <c r="DH36" s="122"/>
      <c r="DR36" s="122"/>
      <c r="EB36" s="122"/>
      <c r="EL36" s="122"/>
      <c r="EV36" s="122"/>
      <c r="FF36" s="122"/>
      <c r="FP36" s="122"/>
      <c r="FZ36" s="122"/>
      <c r="GJ36" s="122"/>
      <c r="GT36" s="122"/>
      <c r="HD36" s="122"/>
      <c r="HN36" s="122"/>
      <c r="HX36" s="122"/>
      <c r="IH36" s="122"/>
    </row>
    <row xmlns:x14ac="http://schemas.microsoft.com/office/spreadsheetml/2009/9/ac" r="37" s="3" customFormat="true" x14ac:dyDescent="0.25">
      <c r="A37" s="411" t="str">
        <f ca="true">IF(ISBLANK('Data Summary'!A39),"",'Data Summary'!A39)</f>
        <v/>
      </c>
      <c r="B37" s="122"/>
      <c r="L37" s="122"/>
      <c r="V37" s="122"/>
      <c r="AF37" s="122"/>
      <c r="AP37" s="122"/>
      <c r="AZ37" s="122"/>
      <c r="BA37" s="122"/>
      <c r="BJ37" s="122"/>
      <c r="BT37" s="122"/>
      <c r="CD37" s="122"/>
      <c r="CN37" s="122"/>
      <c r="CX37" s="122"/>
      <c r="DH37" s="122"/>
      <c r="DR37" s="122"/>
      <c r="EB37" s="122"/>
      <c r="EL37" s="122"/>
      <c r="EV37" s="122"/>
      <c r="FF37" s="122"/>
      <c r="FP37" s="122"/>
      <c r="FZ37" s="122"/>
      <c r="GJ37" s="122"/>
      <c r="GT37" s="122"/>
      <c r="HD37" s="122"/>
      <c r="HN37" s="122"/>
      <c r="HX37" s="122"/>
      <c r="IH37" s="122"/>
    </row>
    <row xmlns:x14ac="http://schemas.microsoft.com/office/spreadsheetml/2009/9/ac" r="38" s="3" customFormat="true" x14ac:dyDescent="0.25">
      <c r="A38" s="411" t="str">
        <f ca="true">IF(ISBLANK('Data Summary'!A40),"",'Data Summary'!A40)</f>
        <v/>
      </c>
      <c r="B38" s="122"/>
      <c r="L38" s="122"/>
      <c r="V38" s="122"/>
      <c r="AF38" s="122"/>
      <c r="AP38" s="122"/>
      <c r="AZ38" s="122"/>
      <c r="BA38" s="122"/>
      <c r="BJ38" s="122"/>
      <c r="BT38" s="122"/>
      <c r="CD38" s="122"/>
      <c r="CN38" s="122"/>
      <c r="CX38" s="122"/>
      <c r="DH38" s="122"/>
      <c r="DR38" s="122"/>
      <c r="EB38" s="122"/>
      <c r="EL38" s="122"/>
      <c r="EV38" s="122"/>
      <c r="FF38" s="122"/>
      <c r="FP38" s="122"/>
      <c r="FZ38" s="122"/>
      <c r="GJ38" s="122"/>
      <c r="GT38" s="122"/>
      <c r="HD38" s="122"/>
      <c r="HN38" s="122"/>
      <c r="HX38" s="122"/>
      <c r="IH38" s="122"/>
    </row>
    <row xmlns:x14ac="http://schemas.microsoft.com/office/spreadsheetml/2009/9/ac" r="39" s="3" customFormat="true" x14ac:dyDescent="0.25">
      <c r="A39" s="411" t="str">
        <f ca="true">IF(ISBLANK('Data Summary'!A41),"",'Data Summary'!A41)</f>
        <v/>
      </c>
      <c r="B39" s="122"/>
      <c r="L39" s="122"/>
      <c r="V39" s="122"/>
      <c r="AF39" s="122"/>
      <c r="AP39" s="122"/>
      <c r="AZ39" s="122"/>
      <c r="BA39" s="122"/>
      <c r="BJ39" s="122"/>
      <c r="BT39" s="122"/>
      <c r="CD39" s="122"/>
      <c r="CN39" s="122"/>
      <c r="CX39" s="122"/>
      <c r="DH39" s="122"/>
      <c r="DR39" s="122"/>
      <c r="EB39" s="122"/>
      <c r="EL39" s="122"/>
      <c r="EV39" s="122"/>
      <c r="FF39" s="122"/>
      <c r="FP39" s="122"/>
      <c r="FZ39" s="122"/>
      <c r="GJ39" s="122"/>
      <c r="GT39" s="122"/>
      <c r="HD39" s="122"/>
      <c r="HN39" s="122"/>
      <c r="HX39" s="122"/>
      <c r="IH39" s="122"/>
    </row>
    <row xmlns:x14ac="http://schemas.microsoft.com/office/spreadsheetml/2009/9/ac" r="40" s="3" customFormat="true" x14ac:dyDescent="0.25">
      <c r="A40" s="411" t="str">
        <f ca="true">IF(ISBLANK('Data Summary'!A42),"",'Data Summary'!A42)</f>
        <v/>
      </c>
      <c r="B40" s="122"/>
      <c r="L40" s="122"/>
      <c r="V40" s="122"/>
      <c r="AF40" s="122"/>
      <c r="AP40" s="122"/>
      <c r="AZ40" s="122"/>
      <c r="BA40" s="122"/>
      <c r="BJ40" s="122"/>
      <c r="BT40" s="122"/>
      <c r="CD40" s="122"/>
      <c r="CN40" s="122"/>
      <c r="CX40" s="122"/>
      <c r="DH40" s="122"/>
      <c r="DR40" s="122"/>
      <c r="EB40" s="122"/>
      <c r="EL40" s="122"/>
      <c r="EV40" s="122"/>
      <c r="FF40" s="122"/>
      <c r="FP40" s="122"/>
      <c r="FZ40" s="122"/>
      <c r="GJ40" s="122"/>
      <c r="GT40" s="122"/>
      <c r="HD40" s="122"/>
      <c r="HN40" s="122"/>
      <c r="HX40" s="122"/>
      <c r="IH40" s="122"/>
    </row>
    <row xmlns:x14ac="http://schemas.microsoft.com/office/spreadsheetml/2009/9/ac" r="41" s="3" customFormat="true" x14ac:dyDescent="0.25">
      <c r="A41" s="411" t="str">
        <f ca="true">IF(ISBLANK('Data Summary'!A43),"",'Data Summary'!A43)</f>
        <v/>
      </c>
      <c r="B41" s="122"/>
      <c r="L41" s="122"/>
      <c r="V41" s="122"/>
      <c r="AF41" s="122"/>
      <c r="AP41" s="122"/>
      <c r="AZ41" s="122"/>
      <c r="BA41" s="122"/>
      <c r="BJ41" s="122"/>
      <c r="BT41" s="122"/>
      <c r="CD41" s="122"/>
      <c r="CN41" s="122"/>
      <c r="CX41" s="122"/>
      <c r="DH41" s="122"/>
      <c r="DR41" s="122"/>
      <c r="EB41" s="122"/>
      <c r="EL41" s="122"/>
      <c r="EV41" s="122"/>
      <c r="FF41" s="122"/>
      <c r="FP41" s="122"/>
      <c r="FZ41" s="122"/>
      <c r="GJ41" s="122"/>
      <c r="GT41" s="122"/>
      <c r="HD41" s="122"/>
      <c r="HN41" s="122"/>
      <c r="HX41" s="122"/>
      <c r="IH41" s="122"/>
    </row>
    <row xmlns:x14ac="http://schemas.microsoft.com/office/spreadsheetml/2009/9/ac" r="42" s="3" customFormat="true" x14ac:dyDescent="0.25">
      <c r="A42" s="411" t="str">
        <f ca="true">IF(ISBLANK('Data Summary'!A44),"",'Data Summary'!A44)</f>
        <v/>
      </c>
      <c r="B42" s="122"/>
      <c r="L42" s="122"/>
      <c r="V42" s="122"/>
      <c r="AF42" s="122"/>
      <c r="AP42" s="122"/>
      <c r="AZ42" s="122"/>
      <c r="BA42" s="122"/>
      <c r="BJ42" s="122"/>
      <c r="BT42" s="122"/>
      <c r="CD42" s="122"/>
      <c r="CN42" s="122"/>
      <c r="CX42" s="122"/>
      <c r="DH42" s="122"/>
      <c r="DR42" s="122"/>
      <c r="EB42" s="122"/>
      <c r="EL42" s="122"/>
      <c r="EV42" s="122"/>
      <c r="FF42" s="122"/>
      <c r="FP42" s="122"/>
      <c r="FZ42" s="122"/>
      <c r="GJ42" s="122"/>
      <c r="GT42" s="122"/>
      <c r="HD42" s="122"/>
      <c r="HN42" s="122"/>
      <c r="HX42" s="122"/>
      <c r="IH42" s="122"/>
    </row>
    <row xmlns:x14ac="http://schemas.microsoft.com/office/spreadsheetml/2009/9/ac" r="43" s="3" customFormat="true" x14ac:dyDescent="0.25">
      <c r="A43" s="411" t="str">
        <f ca="true">IF(ISBLANK('Data Summary'!A45),"",'Data Summary'!A45)</f>
        <v/>
      </c>
      <c r="B43" s="122"/>
      <c r="L43" s="122"/>
      <c r="V43" s="122"/>
      <c r="AF43" s="122"/>
      <c r="AP43" s="122"/>
      <c r="AZ43" s="122"/>
      <c r="BA43" s="122"/>
      <c r="BJ43" s="122"/>
      <c r="BT43" s="122"/>
      <c r="CD43" s="122"/>
      <c r="CN43" s="122"/>
      <c r="CX43" s="122"/>
      <c r="DH43" s="122"/>
      <c r="DR43" s="122"/>
      <c r="EB43" s="122"/>
      <c r="EL43" s="122"/>
      <c r="EV43" s="122"/>
      <c r="FF43" s="122"/>
      <c r="FP43" s="122"/>
      <c r="FZ43" s="122"/>
      <c r="GJ43" s="122"/>
      <c r="GT43" s="122"/>
      <c r="HD43" s="122"/>
      <c r="HN43" s="122"/>
      <c r="HX43" s="122"/>
      <c r="IH43" s="122"/>
    </row>
    <row xmlns:x14ac="http://schemas.microsoft.com/office/spreadsheetml/2009/9/ac" r="44" s="3" customFormat="true" x14ac:dyDescent="0.25">
      <c r="A44" s="411" t="str">
        <f ca="true">IF(ISBLANK('Data Summary'!A46),"",'Data Summary'!A46)</f>
        <v/>
      </c>
      <c r="B44" s="122"/>
      <c r="L44" s="122"/>
      <c r="V44" s="122"/>
      <c r="AF44" s="122"/>
      <c r="AP44" s="122"/>
      <c r="AZ44" s="122"/>
      <c r="BA44" s="122"/>
      <c r="BJ44" s="122"/>
      <c r="BT44" s="122"/>
      <c r="CD44" s="122"/>
      <c r="CN44" s="122"/>
      <c r="CX44" s="122"/>
      <c r="DH44" s="122"/>
      <c r="DR44" s="122"/>
      <c r="EB44" s="122"/>
      <c r="EL44" s="122"/>
      <c r="EV44" s="122"/>
      <c r="FF44" s="122"/>
      <c r="FP44" s="122"/>
      <c r="FZ44" s="122"/>
      <c r="GJ44" s="122"/>
      <c r="GT44" s="122"/>
      <c r="HD44" s="122"/>
      <c r="HN44" s="122"/>
      <c r="HX44" s="122"/>
      <c r="IH44" s="122"/>
    </row>
    <row xmlns:x14ac="http://schemas.microsoft.com/office/spreadsheetml/2009/9/ac" r="45" s="3" customFormat="true" x14ac:dyDescent="0.25">
      <c r="A45" s="411" t="str">
        <f ca="true">IF(ISBLANK('Data Summary'!A47),"",'Data Summary'!A47)</f>
        <v/>
      </c>
      <c r="B45" s="122"/>
      <c r="L45" s="122"/>
      <c r="V45" s="122"/>
      <c r="AF45" s="122"/>
      <c r="AP45" s="122"/>
      <c r="AZ45" s="122"/>
      <c r="BA45" s="122"/>
      <c r="BJ45" s="122"/>
      <c r="BT45" s="122"/>
      <c r="CD45" s="122"/>
      <c r="CN45" s="122"/>
      <c r="CX45" s="122"/>
      <c r="DH45" s="122"/>
      <c r="DR45" s="122"/>
      <c r="EB45" s="122"/>
      <c r="EL45" s="122"/>
      <c r="EV45" s="122"/>
      <c r="FF45" s="122"/>
      <c r="FP45" s="122"/>
      <c r="FZ45" s="122"/>
      <c r="GJ45" s="122"/>
      <c r="GT45" s="122"/>
      <c r="HD45" s="122"/>
      <c r="HN45" s="122"/>
      <c r="HX45" s="122"/>
      <c r="IH45" s="122"/>
    </row>
    <row xmlns:x14ac="http://schemas.microsoft.com/office/spreadsheetml/2009/9/ac" r="46" s="3" customFormat="true" x14ac:dyDescent="0.25">
      <c r="A46" s="411" t="str">
        <f ca="true">IF(ISBLANK('Data Summary'!A48),"",'Data Summary'!A48)</f>
        <v/>
      </c>
      <c r="B46" s="122"/>
      <c r="L46" s="122"/>
      <c r="V46" s="122"/>
      <c r="AF46" s="122"/>
      <c r="AP46" s="122"/>
      <c r="AZ46" s="122"/>
      <c r="BA46" s="122"/>
      <c r="BJ46" s="122"/>
      <c r="BT46" s="122"/>
      <c r="CD46" s="122"/>
      <c r="CN46" s="122"/>
      <c r="CX46" s="122"/>
      <c r="DH46" s="122"/>
      <c r="DR46" s="122"/>
      <c r="EB46" s="122"/>
      <c r="EL46" s="122"/>
      <c r="EV46" s="122"/>
      <c r="FF46" s="122"/>
      <c r="FP46" s="122"/>
      <c r="FZ46" s="122"/>
      <c r="GJ46" s="122"/>
      <c r="GT46" s="122"/>
      <c r="HD46" s="122"/>
      <c r="HN46" s="122"/>
      <c r="HX46" s="122"/>
      <c r="IH46" s="122"/>
    </row>
    <row xmlns:x14ac="http://schemas.microsoft.com/office/spreadsheetml/2009/9/ac" r="47" s="3" customFormat="true" x14ac:dyDescent="0.25">
      <c r="A47" s="411" t="str">
        <f ca="true">IF(ISBLANK('Data Summary'!A49),"",'Data Summary'!A49)</f>
        <v/>
      </c>
      <c r="B47" s="122"/>
      <c r="L47" s="122"/>
      <c r="V47" s="122"/>
      <c r="AF47" s="122"/>
      <c r="AP47" s="122"/>
      <c r="AZ47" s="122"/>
      <c r="BA47" s="122"/>
      <c r="BJ47" s="122"/>
      <c r="BT47" s="122"/>
      <c r="CD47" s="122"/>
      <c r="CN47" s="122"/>
      <c r="CX47" s="122"/>
      <c r="DH47" s="122"/>
      <c r="DR47" s="122"/>
      <c r="EB47" s="122"/>
      <c r="EL47" s="122"/>
      <c r="EV47" s="122"/>
      <c r="FF47" s="122"/>
      <c r="FP47" s="122"/>
      <c r="FZ47" s="122"/>
      <c r="GJ47" s="122"/>
      <c r="GT47" s="122"/>
      <c r="HD47" s="122"/>
      <c r="HN47" s="122"/>
      <c r="HX47" s="122"/>
      <c r="IH47" s="122"/>
    </row>
    <row xmlns:x14ac="http://schemas.microsoft.com/office/spreadsheetml/2009/9/ac" r="48" s="3" customFormat="true" x14ac:dyDescent="0.25">
      <c r="A48" s="411" t="str">
        <f ca="true">IF(ISBLANK('Data Summary'!A50),"",'Data Summary'!A50)</f>
        <v/>
      </c>
      <c r="B48" s="122"/>
      <c r="L48" s="122"/>
      <c r="V48" s="122"/>
      <c r="AF48" s="122"/>
      <c r="AP48" s="122"/>
      <c r="AZ48" s="122"/>
      <c r="BA48" s="122"/>
      <c r="BJ48" s="122"/>
      <c r="BT48" s="122"/>
      <c r="CD48" s="122"/>
      <c r="CN48" s="122"/>
      <c r="CX48" s="122"/>
      <c r="DH48" s="122"/>
      <c r="DR48" s="122"/>
      <c r="EB48" s="122"/>
      <c r="EL48" s="122"/>
      <c r="EV48" s="122"/>
      <c r="FF48" s="122"/>
      <c r="FP48" s="122"/>
      <c r="FZ48" s="122"/>
      <c r="GJ48" s="122"/>
      <c r="GT48" s="122"/>
      <c r="HD48" s="122"/>
      <c r="HN48" s="122"/>
      <c r="HX48" s="122"/>
      <c r="IH48" s="122"/>
    </row>
    <row xmlns:x14ac="http://schemas.microsoft.com/office/spreadsheetml/2009/9/ac" r="49" s="3" customFormat="true" x14ac:dyDescent="0.25">
      <c r="A49" s="411" t="str">
        <f ca="true">IF(ISBLANK('Data Summary'!A51),"",'Data Summary'!A51)</f>
        <v/>
      </c>
      <c r="B49" s="122"/>
      <c r="L49" s="122"/>
      <c r="V49" s="122"/>
      <c r="AF49" s="122"/>
      <c r="AP49" s="122"/>
      <c r="AZ49" s="122"/>
      <c r="BA49" s="122"/>
      <c r="BJ49" s="122"/>
      <c r="BT49" s="122"/>
      <c r="CD49" s="122"/>
      <c r="CN49" s="122"/>
      <c r="CX49" s="122"/>
      <c r="DH49" s="122"/>
      <c r="DR49" s="122"/>
      <c r="EB49" s="122"/>
      <c r="EL49" s="122"/>
      <c r="EV49" s="122"/>
      <c r="FF49" s="122"/>
      <c r="FP49" s="122"/>
      <c r="FZ49" s="122"/>
      <c r="GJ49" s="122"/>
      <c r="GT49" s="122"/>
      <c r="HD49" s="122"/>
      <c r="HN49" s="122"/>
      <c r="HX49" s="122"/>
      <c r="IH49" s="122"/>
    </row>
    <row xmlns:x14ac="http://schemas.microsoft.com/office/spreadsheetml/2009/9/ac" r="50" s="3" customFormat="true" x14ac:dyDescent="0.25">
      <c r="A50" s="411" t="str">
        <f ca="true">IF(ISBLANK('Data Summary'!A52),"",'Data Summary'!A52)</f>
        <v/>
      </c>
      <c r="B50" s="122"/>
      <c r="L50" s="122"/>
      <c r="V50" s="122"/>
      <c r="AF50" s="122"/>
      <c r="AP50" s="122"/>
      <c r="AZ50" s="122"/>
      <c r="BA50" s="122"/>
      <c r="BJ50" s="122"/>
      <c r="BT50" s="122"/>
      <c r="CD50" s="122"/>
      <c r="CN50" s="122"/>
      <c r="CX50" s="122"/>
      <c r="DH50" s="122"/>
      <c r="DR50" s="122"/>
      <c r="EB50" s="122"/>
      <c r="EL50" s="122"/>
      <c r="EV50" s="122"/>
      <c r="FF50" s="122"/>
      <c r="FP50" s="122"/>
      <c r="FZ50" s="122"/>
      <c r="GJ50" s="122"/>
      <c r="GT50" s="122"/>
      <c r="HD50" s="122"/>
      <c r="HN50" s="122"/>
      <c r="HX50" s="122"/>
      <c r="IH50" s="122"/>
    </row>
    <row xmlns:x14ac="http://schemas.microsoft.com/office/spreadsheetml/2009/9/ac" r="51" s="3" customFormat="true" x14ac:dyDescent="0.25">
      <c r="A51" s="411" t="str">
        <f ca="true">IF(ISBLANK('Data Summary'!A53),"",'Data Summary'!A53)</f>
        <v/>
      </c>
      <c r="B51" s="122"/>
      <c r="L51" s="122"/>
      <c r="V51" s="122"/>
      <c r="AF51" s="122"/>
      <c r="AP51" s="122"/>
      <c r="AZ51" s="122"/>
      <c r="BA51" s="122"/>
      <c r="BJ51" s="122"/>
      <c r="BT51" s="122"/>
      <c r="CD51" s="122"/>
      <c r="CN51" s="122"/>
      <c r="CX51" s="122"/>
      <c r="DH51" s="122"/>
      <c r="DR51" s="122"/>
      <c r="EB51" s="122"/>
      <c r="EL51" s="122"/>
      <c r="EV51" s="122"/>
      <c r="FF51" s="122"/>
      <c r="FP51" s="122"/>
      <c r="FZ51" s="122"/>
      <c r="GJ51" s="122"/>
      <c r="GT51" s="122"/>
      <c r="HD51" s="122"/>
      <c r="HN51" s="122"/>
      <c r="HX51" s="122"/>
      <c r="IH51" s="122"/>
    </row>
    <row xmlns:x14ac="http://schemas.microsoft.com/office/spreadsheetml/2009/9/ac" r="52" s="3" customFormat="true" x14ac:dyDescent="0.25">
      <c r="A52" s="411" t="str">
        <f ca="true">IF(ISBLANK('Data Summary'!A54),"",'Data Summary'!A54)</f>
        <v/>
      </c>
      <c r="B52" s="122"/>
      <c r="L52" s="122"/>
      <c r="V52" s="122"/>
      <c r="AF52" s="122"/>
      <c r="AP52" s="122"/>
      <c r="AZ52" s="122"/>
      <c r="BA52" s="122"/>
      <c r="BJ52" s="122"/>
      <c r="BT52" s="122"/>
      <c r="CD52" s="122"/>
      <c r="CN52" s="122"/>
      <c r="CX52" s="122"/>
      <c r="DH52" s="122"/>
      <c r="DR52" s="122"/>
      <c r="EB52" s="122"/>
      <c r="EL52" s="122"/>
      <c r="EV52" s="122"/>
      <c r="FF52" s="122"/>
      <c r="FP52" s="122"/>
      <c r="FZ52" s="122"/>
      <c r="GJ52" s="122"/>
      <c r="GT52" s="122"/>
      <c r="HD52" s="122"/>
      <c r="HN52" s="122"/>
      <c r="HX52" s="122"/>
      <c r="IH52" s="122"/>
    </row>
    <row xmlns:x14ac="http://schemas.microsoft.com/office/spreadsheetml/2009/9/ac" r="53" s="3" customFormat="true" x14ac:dyDescent="0.25">
      <c r="A53" s="411" t="str">
        <f ca="true">IF(ISBLANK('Data Summary'!A55),"",'Data Summary'!A55)</f>
        <v/>
      </c>
      <c r="B53" s="122"/>
      <c r="L53" s="122"/>
      <c r="V53" s="122"/>
      <c r="AF53" s="122"/>
      <c r="AP53" s="122"/>
      <c r="AZ53" s="122"/>
      <c r="BA53" s="122"/>
      <c r="BJ53" s="122"/>
      <c r="BT53" s="122"/>
      <c r="CD53" s="122"/>
      <c r="CN53" s="122"/>
      <c r="CX53" s="122"/>
      <c r="DH53" s="122"/>
      <c r="DR53" s="122"/>
      <c r="EB53" s="122"/>
      <c r="EL53" s="122"/>
      <c r="EV53" s="122"/>
      <c r="FF53" s="122"/>
      <c r="FP53" s="122"/>
      <c r="FZ53" s="122"/>
      <c r="GJ53" s="122"/>
      <c r="GT53" s="122"/>
      <c r="HD53" s="122"/>
      <c r="HN53" s="122"/>
      <c r="HX53" s="122"/>
      <c r="IH53" s="122"/>
    </row>
    <row xmlns:x14ac="http://schemas.microsoft.com/office/spreadsheetml/2009/9/ac" r="54" s="3" customFormat="true" x14ac:dyDescent="0.25">
      <c r="A54" s="411" t="str">
        <f ca="true">IF(ISBLANK('Data Summary'!A56),"",'Data Summary'!A56)</f>
        <v/>
      </c>
      <c r="B54" s="122"/>
      <c r="L54" s="122"/>
      <c r="V54" s="122"/>
      <c r="AF54" s="122"/>
      <c r="AP54" s="122"/>
      <c r="AZ54" s="122"/>
      <c r="BA54" s="122"/>
      <c r="BJ54" s="122"/>
      <c r="BT54" s="122"/>
      <c r="CD54" s="122"/>
      <c r="CN54" s="122"/>
      <c r="CX54" s="122"/>
      <c r="DH54" s="122"/>
      <c r="DR54" s="122"/>
      <c r="EB54" s="122"/>
      <c r="EL54" s="122"/>
      <c r="EV54" s="122"/>
      <c r="FF54" s="122"/>
      <c r="FP54" s="122"/>
      <c r="FZ54" s="122"/>
      <c r="GJ54" s="122"/>
      <c r="GT54" s="122"/>
      <c r="HD54" s="122"/>
      <c r="HN54" s="122"/>
      <c r="HX54" s="122"/>
      <c r="IH54" s="122"/>
    </row>
    <row xmlns:x14ac="http://schemas.microsoft.com/office/spreadsheetml/2009/9/ac" r="55" s="3" customFormat="true" x14ac:dyDescent="0.25">
      <c r="A55" s="411" t="str">
        <f ca="true">IF(ISBLANK('Data Summary'!A57),"",'Data Summary'!A57)</f>
        <v/>
      </c>
      <c r="B55" s="122"/>
      <c r="L55" s="122"/>
      <c r="V55" s="122"/>
      <c r="AF55" s="122"/>
      <c r="AP55" s="122"/>
      <c r="AZ55" s="122"/>
      <c r="BA55" s="122"/>
      <c r="BJ55" s="122"/>
      <c r="BT55" s="122"/>
      <c r="CD55" s="122"/>
      <c r="CN55" s="122"/>
      <c r="CX55" s="122"/>
      <c r="DH55" s="122"/>
      <c r="DR55" s="122"/>
      <c r="EB55" s="122"/>
      <c r="EL55" s="122"/>
      <c r="EV55" s="122"/>
      <c r="FF55" s="122"/>
      <c r="FP55" s="122"/>
      <c r="FZ55" s="122"/>
      <c r="GJ55" s="122"/>
      <c r="GT55" s="122"/>
      <c r="HD55" s="122"/>
      <c r="HN55" s="122"/>
      <c r="HX55" s="122"/>
      <c r="IH55" s="122"/>
    </row>
    <row xmlns:x14ac="http://schemas.microsoft.com/office/spreadsheetml/2009/9/ac" r="56" s="3" customFormat="true" x14ac:dyDescent="0.25">
      <c r="A56" s="411" t="str">
        <f ca="true">IF(ISBLANK('Data Summary'!A58),"",'Data Summary'!A58)</f>
        <v/>
      </c>
      <c r="B56" s="122"/>
      <c r="L56" s="122"/>
      <c r="V56" s="122"/>
      <c r="AF56" s="122"/>
      <c r="AP56" s="122"/>
      <c r="AZ56" s="122"/>
      <c r="BA56" s="122"/>
      <c r="BJ56" s="122"/>
      <c r="BT56" s="122"/>
      <c r="CD56" s="122"/>
      <c r="CN56" s="122"/>
      <c r="CX56" s="122"/>
      <c r="DH56" s="122"/>
      <c r="DR56" s="122"/>
      <c r="EB56" s="122"/>
      <c r="EL56" s="122"/>
      <c r="EV56" s="122"/>
      <c r="FF56" s="122"/>
      <c r="FP56" s="122"/>
      <c r="FZ56" s="122"/>
      <c r="GJ56" s="122"/>
      <c r="GT56" s="122"/>
      <c r="HD56" s="122"/>
      <c r="HN56" s="122"/>
      <c r="HX56" s="122"/>
      <c r="IH56" s="122"/>
    </row>
    <row xmlns:x14ac="http://schemas.microsoft.com/office/spreadsheetml/2009/9/ac" r="57" s="3" customFormat="true" x14ac:dyDescent="0.25">
      <c r="A57" s="411" t="str">
        <f ca="true">IF(ISBLANK('Data Summary'!A59),"",'Data Summary'!A59)</f>
        <v/>
      </c>
      <c r="B57" s="122"/>
      <c r="L57" s="122"/>
      <c r="V57" s="122"/>
      <c r="AF57" s="122"/>
      <c r="AP57" s="122"/>
      <c r="AZ57" s="122"/>
      <c r="BA57" s="122"/>
      <c r="BJ57" s="122"/>
      <c r="BT57" s="122"/>
      <c r="CD57" s="122"/>
      <c r="CN57" s="122"/>
      <c r="CX57" s="122"/>
      <c r="DH57" s="122"/>
      <c r="DR57" s="122"/>
      <c r="EB57" s="122"/>
      <c r="EL57" s="122"/>
      <c r="EV57" s="122"/>
      <c r="FF57" s="122"/>
      <c r="FP57" s="122"/>
      <c r="FZ57" s="122"/>
      <c r="GJ57" s="122"/>
      <c r="GT57" s="122"/>
      <c r="HD57" s="122"/>
      <c r="HN57" s="122"/>
      <c r="HX57" s="122"/>
      <c r="IH57" s="122"/>
    </row>
    <row xmlns:x14ac="http://schemas.microsoft.com/office/spreadsheetml/2009/9/ac" r="58" s="3" customFormat="true" x14ac:dyDescent="0.25">
      <c r="A58" s="411" t="str">
        <f ca="true">IF(ISBLANK('Data Summary'!A60),"",'Data Summary'!A60)</f>
        <v/>
      </c>
      <c r="B58" s="122"/>
      <c r="L58" s="122"/>
      <c r="V58" s="122"/>
      <c r="AF58" s="122"/>
      <c r="AP58" s="122"/>
      <c r="AZ58" s="122"/>
      <c r="BA58" s="122"/>
      <c r="BJ58" s="122"/>
      <c r="BT58" s="122"/>
      <c r="CD58" s="122"/>
      <c r="CN58" s="122"/>
      <c r="CX58" s="122"/>
      <c r="DH58" s="122"/>
      <c r="DR58" s="122"/>
      <c r="EB58" s="122"/>
      <c r="EL58" s="122"/>
      <c r="EV58" s="122"/>
      <c r="FF58" s="122"/>
      <c r="FP58" s="122"/>
      <c r="FZ58" s="122"/>
      <c r="GJ58" s="122"/>
      <c r="GT58" s="122"/>
      <c r="HD58" s="122"/>
      <c r="HN58" s="122"/>
      <c r="HX58" s="122"/>
      <c r="IH58" s="122"/>
    </row>
    <row xmlns:x14ac="http://schemas.microsoft.com/office/spreadsheetml/2009/9/ac" r="59" s="3" customFormat="true" x14ac:dyDescent="0.25">
      <c r="A59" s="411" t="str">
        <f ca="true">IF(ISBLANK('Data Summary'!A61),"",'Data Summary'!A61)</f>
        <v/>
      </c>
      <c r="B59" s="122"/>
      <c r="L59" s="122"/>
      <c r="V59" s="122"/>
      <c r="AF59" s="122"/>
      <c r="AP59" s="122"/>
      <c r="AZ59" s="122"/>
      <c r="BA59" s="122"/>
      <c r="BJ59" s="122"/>
      <c r="BT59" s="122"/>
      <c r="CD59" s="122"/>
      <c r="CN59" s="122"/>
      <c r="CX59" s="122"/>
      <c r="DH59" s="122"/>
      <c r="DR59" s="122"/>
      <c r="EB59" s="122"/>
      <c r="EL59" s="122"/>
      <c r="EV59" s="122"/>
      <c r="FF59" s="122"/>
      <c r="FP59" s="122"/>
      <c r="FZ59" s="122"/>
      <c r="GJ59" s="122"/>
      <c r="GT59" s="122"/>
      <c r="HD59" s="122"/>
      <c r="HN59" s="122"/>
      <c r="HX59" s="122"/>
      <c r="IH59" s="122"/>
    </row>
    <row xmlns:x14ac="http://schemas.microsoft.com/office/spreadsheetml/2009/9/ac" r="60" s="3" customFormat="true" x14ac:dyDescent="0.25">
      <c r="A60" s="411" t="str">
        <f ca="true">IF(ISBLANK('Data Summary'!A62),"",'Data Summary'!A62)</f>
        <v/>
      </c>
      <c r="B60" s="122"/>
      <c r="L60" s="122"/>
      <c r="V60" s="122"/>
      <c r="AF60" s="122"/>
      <c r="AP60" s="122"/>
      <c r="AZ60" s="122"/>
      <c r="BA60" s="122"/>
      <c r="BJ60" s="122"/>
      <c r="BT60" s="122"/>
      <c r="CD60" s="122"/>
      <c r="CN60" s="122"/>
      <c r="CX60" s="122"/>
      <c r="DH60" s="122"/>
      <c r="DR60" s="122"/>
      <c r="EB60" s="122"/>
      <c r="EL60" s="122"/>
      <c r="EV60" s="122"/>
      <c r="FF60" s="122"/>
      <c r="FP60" s="122"/>
      <c r="FZ60" s="122"/>
      <c r="GJ60" s="122"/>
      <c r="GT60" s="122"/>
      <c r="HD60" s="122"/>
      <c r="HN60" s="122"/>
      <c r="HX60" s="122"/>
      <c r="IH60" s="122"/>
    </row>
    <row xmlns:x14ac="http://schemas.microsoft.com/office/spreadsheetml/2009/9/ac" r="61" s="3" customFormat="true" x14ac:dyDescent="0.25">
      <c r="A61" s="411" t="str">
        <f ca="true">IF(ISBLANK('Data Summary'!A63),"",'Data Summary'!A63)</f>
        <v/>
      </c>
      <c r="B61" s="122"/>
      <c r="L61" s="122"/>
      <c r="V61" s="122"/>
      <c r="AF61" s="122"/>
      <c r="AP61" s="122"/>
      <c r="AZ61" s="122"/>
      <c r="BA61" s="122"/>
      <c r="BJ61" s="122"/>
      <c r="BT61" s="122"/>
      <c r="CD61" s="122"/>
      <c r="CN61" s="122"/>
      <c r="CX61" s="122"/>
      <c r="DH61" s="122"/>
      <c r="DR61" s="122"/>
      <c r="EB61" s="122"/>
      <c r="EL61" s="122"/>
      <c r="EV61" s="122"/>
      <c r="FF61" s="122"/>
      <c r="FP61" s="122"/>
      <c r="FZ61" s="122"/>
      <c r="GJ61" s="122"/>
      <c r="GT61" s="122"/>
      <c r="HD61" s="122"/>
      <c r="HN61" s="122"/>
      <c r="HX61" s="122"/>
      <c r="IH61" s="122"/>
    </row>
    <row xmlns:x14ac="http://schemas.microsoft.com/office/spreadsheetml/2009/9/ac" r="62" s="3" customFormat="true" x14ac:dyDescent="0.25">
      <c r="A62" s="411" t="str">
        <f ca="true">IF(ISBLANK('Data Summary'!A64),"",'Data Summary'!A64)</f>
        <v/>
      </c>
      <c r="B62" s="122"/>
      <c r="L62" s="122"/>
      <c r="V62" s="122"/>
      <c r="AF62" s="122"/>
      <c r="AP62" s="122"/>
      <c r="AZ62" s="122"/>
      <c r="BA62" s="122"/>
      <c r="BJ62" s="122"/>
      <c r="BT62" s="122"/>
      <c r="CD62" s="122"/>
      <c r="CN62" s="122"/>
      <c r="CX62" s="122"/>
      <c r="DH62" s="122"/>
      <c r="DR62" s="122"/>
      <c r="EB62" s="122"/>
      <c r="EL62" s="122"/>
      <c r="EV62" s="122"/>
      <c r="FF62" s="122"/>
      <c r="FP62" s="122"/>
      <c r="FZ62" s="122"/>
      <c r="GJ62" s="122"/>
      <c r="GT62" s="122"/>
      <c r="HD62" s="122"/>
      <c r="HN62" s="122"/>
      <c r="HX62" s="122"/>
      <c r="IH62" s="122"/>
    </row>
    <row xmlns:x14ac="http://schemas.microsoft.com/office/spreadsheetml/2009/9/ac" r="63" s="3" customFormat="true" x14ac:dyDescent="0.25">
      <c r="A63" s="411" t="str">
        <f ca="true">IF(ISBLANK('Data Summary'!A65),"",'Data Summary'!A65)</f>
        <v/>
      </c>
      <c r="B63" s="122"/>
      <c r="L63" s="122"/>
      <c r="V63" s="122"/>
      <c r="AF63" s="122"/>
      <c r="AP63" s="122"/>
      <c r="AZ63" s="122"/>
      <c r="BA63" s="122"/>
      <c r="BJ63" s="122"/>
      <c r="BT63" s="122"/>
      <c r="CD63" s="122"/>
      <c r="CN63" s="122"/>
      <c r="CX63" s="122"/>
      <c r="DH63" s="122"/>
      <c r="DR63" s="122"/>
      <c r="EB63" s="122"/>
      <c r="EL63" s="122"/>
      <c r="EV63" s="122"/>
      <c r="FF63" s="122"/>
      <c r="FP63" s="122"/>
      <c r="FZ63" s="122"/>
      <c r="GJ63" s="122"/>
      <c r="GT63" s="122"/>
      <c r="HD63" s="122"/>
      <c r="HN63" s="122"/>
      <c r="HX63" s="122"/>
      <c r="IH63" s="122"/>
    </row>
    <row xmlns:x14ac="http://schemas.microsoft.com/office/spreadsheetml/2009/9/ac" r="64" s="3" customFormat="true" x14ac:dyDescent="0.25">
      <c r="A64" s="411" t="str">
        <f ca="true">IF(ISBLANK('Data Summary'!A66),"",'Data Summary'!A66)</f>
        <v/>
      </c>
      <c r="B64" s="122"/>
      <c r="L64" s="122"/>
      <c r="V64" s="122"/>
      <c r="AF64" s="122"/>
      <c r="AP64" s="122"/>
      <c r="AZ64" s="122"/>
      <c r="BA64" s="122"/>
      <c r="BJ64" s="122"/>
      <c r="BT64" s="122"/>
      <c r="CD64" s="122"/>
      <c r="CN64" s="122"/>
      <c r="CX64" s="122"/>
      <c r="DH64" s="122"/>
      <c r="DR64" s="122"/>
      <c r="EB64" s="122"/>
      <c r="EL64" s="122"/>
      <c r="EV64" s="122"/>
      <c r="FF64" s="122"/>
      <c r="FP64" s="122"/>
      <c r="FZ64" s="122"/>
      <c r="GJ64" s="122"/>
      <c r="GT64" s="122"/>
      <c r="HD64" s="122"/>
      <c r="HN64" s="122"/>
      <c r="HX64" s="122"/>
      <c r="IH64" s="122"/>
    </row>
    <row xmlns:x14ac="http://schemas.microsoft.com/office/spreadsheetml/2009/9/ac" r="65" s="3" customFormat="true" x14ac:dyDescent="0.25">
      <c r="A65" s="411" t="str">
        <f ca="true">IF(ISBLANK('Data Summary'!A67),"",'Data Summary'!A67)</f>
        <v/>
      </c>
      <c r="B65" s="122"/>
      <c r="L65" s="122"/>
      <c r="V65" s="122"/>
      <c r="AF65" s="122"/>
      <c r="AP65" s="122"/>
      <c r="AZ65" s="122"/>
      <c r="BA65" s="122"/>
      <c r="BJ65" s="122"/>
      <c r="BT65" s="122"/>
      <c r="CD65" s="122"/>
      <c r="CN65" s="122"/>
      <c r="CX65" s="122"/>
      <c r="DH65" s="122"/>
      <c r="DR65" s="122"/>
      <c r="EB65" s="122"/>
      <c r="EL65" s="122"/>
      <c r="EV65" s="122"/>
      <c r="FF65" s="122"/>
      <c r="FP65" s="122"/>
      <c r="FZ65" s="122"/>
      <c r="GJ65" s="122"/>
      <c r="GT65" s="122"/>
      <c r="HD65" s="122"/>
      <c r="HN65" s="122"/>
      <c r="HX65" s="122"/>
      <c r="IH65" s="122"/>
    </row>
    <row xmlns:x14ac="http://schemas.microsoft.com/office/spreadsheetml/2009/9/ac" r="66" s="3" customFormat="true" x14ac:dyDescent="0.25">
      <c r="A66" s="411" t="str">
        <f ca="true">IF(ISBLANK('Data Summary'!A68),"",'Data Summary'!A68)</f>
        <v/>
      </c>
      <c r="B66" s="122"/>
      <c r="L66" s="122"/>
      <c r="V66" s="122"/>
      <c r="AF66" s="122"/>
      <c r="AP66" s="122"/>
      <c r="AZ66" s="122"/>
      <c r="BA66" s="122"/>
      <c r="BJ66" s="122"/>
      <c r="BT66" s="122"/>
      <c r="CD66" s="122"/>
      <c r="CN66" s="122"/>
      <c r="CX66" s="122"/>
      <c r="DH66" s="122"/>
      <c r="DR66" s="122"/>
      <c r="EB66" s="122"/>
      <c r="EL66" s="122"/>
      <c r="EV66" s="122"/>
      <c r="FF66" s="122"/>
      <c r="FP66" s="122"/>
      <c r="FZ66" s="122"/>
      <c r="GJ66" s="122"/>
      <c r="GT66" s="122"/>
      <c r="HD66" s="122"/>
      <c r="HN66" s="122"/>
      <c r="HX66" s="122"/>
      <c r="IH66" s="122"/>
    </row>
    <row xmlns:x14ac="http://schemas.microsoft.com/office/spreadsheetml/2009/9/ac" r="67" s="3" customFormat="true" x14ac:dyDescent="0.25">
      <c r="A67" s="411" t="str">
        <f ca="true">IF(ISBLANK('Data Summary'!A69),"",'Data Summary'!A69)</f>
        <v/>
      </c>
      <c r="B67" s="122"/>
      <c r="L67" s="122"/>
      <c r="V67" s="122"/>
      <c r="AF67" s="122"/>
      <c r="AP67" s="122"/>
      <c r="AZ67" s="122"/>
      <c r="BA67" s="122"/>
      <c r="BJ67" s="122"/>
      <c r="BT67" s="122"/>
      <c r="CD67" s="122"/>
      <c r="CN67" s="122"/>
      <c r="CX67" s="122"/>
      <c r="DH67" s="122"/>
      <c r="DR67" s="122"/>
      <c r="EB67" s="122"/>
      <c r="EL67" s="122"/>
      <c r="EV67" s="122"/>
      <c r="FF67" s="122"/>
      <c r="FP67" s="122"/>
      <c r="FZ67" s="122"/>
      <c r="GJ67" s="122"/>
      <c r="GT67" s="122"/>
      <c r="HD67" s="122"/>
      <c r="HN67" s="122"/>
      <c r="HX67" s="122"/>
      <c r="IH67" s="122"/>
    </row>
    <row xmlns:x14ac="http://schemas.microsoft.com/office/spreadsheetml/2009/9/ac" r="68" s="3" customFormat="true" x14ac:dyDescent="0.25">
      <c r="A68" s="411" t="str">
        <f ca="true">IF(ISBLANK('Data Summary'!A70),"",'Data Summary'!A70)</f>
        <v/>
      </c>
      <c r="B68" s="122"/>
      <c r="L68" s="122"/>
      <c r="V68" s="122"/>
      <c r="AF68" s="122"/>
      <c r="AP68" s="122"/>
      <c r="AZ68" s="122"/>
      <c r="BA68" s="122"/>
      <c r="BJ68" s="122"/>
      <c r="BT68" s="122"/>
      <c r="CD68" s="122"/>
      <c r="CN68" s="122"/>
      <c r="CX68" s="122"/>
      <c r="DH68" s="122"/>
      <c r="DR68" s="122"/>
      <c r="EB68" s="122"/>
      <c r="EL68" s="122"/>
      <c r="EV68" s="122"/>
      <c r="FF68" s="122"/>
      <c r="FP68" s="122"/>
      <c r="FZ68" s="122"/>
      <c r="GJ68" s="122"/>
      <c r="GT68" s="122"/>
      <c r="HD68" s="122"/>
      <c r="HN68" s="122"/>
      <c r="HX68" s="122"/>
      <c r="IH68" s="122"/>
    </row>
    <row xmlns:x14ac="http://schemas.microsoft.com/office/spreadsheetml/2009/9/ac" r="69" s="3" customFormat="true" x14ac:dyDescent="0.25">
      <c r="A69" s="411" t="str">
        <f ca="true">IF(ISBLANK('Data Summary'!A71),"",'Data Summary'!A71)</f>
        <v/>
      </c>
      <c r="B69" s="122"/>
      <c r="L69" s="122"/>
      <c r="V69" s="122"/>
      <c r="AF69" s="122"/>
      <c r="AP69" s="122"/>
      <c r="AZ69" s="122"/>
      <c r="BA69" s="122"/>
      <c r="BJ69" s="122"/>
      <c r="BT69" s="122"/>
      <c r="CD69" s="122"/>
      <c r="CN69" s="122"/>
      <c r="CX69" s="122"/>
      <c r="DH69" s="122"/>
      <c r="DR69" s="122"/>
      <c r="EB69" s="122"/>
      <c r="EL69" s="122"/>
      <c r="EV69" s="122"/>
      <c r="FF69" s="122"/>
      <c r="FP69" s="122"/>
      <c r="FZ69" s="122"/>
      <c r="GJ69" s="122"/>
      <c r="GT69" s="122"/>
      <c r="HD69" s="122"/>
      <c r="HN69" s="122"/>
      <c r="HX69" s="122"/>
      <c r="IH69" s="122"/>
    </row>
    <row xmlns:x14ac="http://schemas.microsoft.com/office/spreadsheetml/2009/9/ac" r="70" s="3" customFormat="true" x14ac:dyDescent="0.25">
      <c r="A70" s="411" t="str">
        <f ca="true">IF(ISBLANK('Data Summary'!A72),"",'Data Summary'!A72)</f>
        <v/>
      </c>
      <c r="B70" s="122"/>
      <c r="L70" s="122"/>
      <c r="V70" s="122"/>
      <c r="AF70" s="122"/>
      <c r="AP70" s="122"/>
      <c r="AZ70" s="122"/>
      <c r="BA70" s="122"/>
      <c r="BJ70" s="122"/>
      <c r="BT70" s="122"/>
      <c r="CD70" s="122"/>
      <c r="CN70" s="122"/>
      <c r="CX70" s="122"/>
      <c r="DH70" s="122"/>
      <c r="DR70" s="122"/>
      <c r="EB70" s="122"/>
      <c r="EL70" s="122"/>
      <c r="EV70" s="122"/>
      <c r="FF70" s="122"/>
      <c r="FP70" s="122"/>
      <c r="FZ70" s="122"/>
      <c r="GJ70" s="122"/>
      <c r="GT70" s="122"/>
      <c r="HD70" s="122"/>
      <c r="HN70" s="122"/>
      <c r="HX70" s="122"/>
      <c r="IH70" s="122"/>
    </row>
    <row xmlns:x14ac="http://schemas.microsoft.com/office/spreadsheetml/2009/9/ac" r="71" s="3" customFormat="true" x14ac:dyDescent="0.25">
      <c r="A71" s="411" t="str">
        <f ca="true">IF(ISBLANK('Data Summary'!A73),"",'Data Summary'!A73)</f>
        <v/>
      </c>
      <c r="B71" s="122"/>
      <c r="L71" s="122"/>
      <c r="V71" s="122"/>
      <c r="AF71" s="122"/>
      <c r="AP71" s="122"/>
      <c r="AZ71" s="122"/>
      <c r="BA71" s="122"/>
      <c r="BJ71" s="122"/>
      <c r="BT71" s="122"/>
      <c r="CD71" s="122"/>
      <c r="CN71" s="122"/>
      <c r="CX71" s="122"/>
      <c r="DH71" s="122"/>
      <c r="DR71" s="122"/>
      <c r="EB71" s="122"/>
      <c r="EL71" s="122"/>
      <c r="EV71" s="122"/>
      <c r="FF71" s="122"/>
      <c r="FP71" s="122"/>
      <c r="FZ71" s="122"/>
      <c r="GJ71" s="122"/>
      <c r="GT71" s="122"/>
      <c r="HD71" s="122"/>
      <c r="HN71" s="122"/>
      <c r="HX71" s="122"/>
      <c r="IH71" s="122"/>
    </row>
    <row xmlns:x14ac="http://schemas.microsoft.com/office/spreadsheetml/2009/9/ac" r="72" s="3" customFormat="true" x14ac:dyDescent="0.25">
      <c r="A72" s="411" t="str">
        <f ca="true">IF(ISBLANK('Data Summary'!A74),"",'Data Summary'!A74)</f>
        <v/>
      </c>
      <c r="B72" s="122"/>
      <c r="L72" s="122"/>
      <c r="V72" s="122"/>
      <c r="AF72" s="122"/>
      <c r="AP72" s="122"/>
      <c r="AZ72" s="122"/>
      <c r="BA72" s="122"/>
      <c r="BJ72" s="122"/>
      <c r="BT72" s="122"/>
      <c r="CD72" s="122"/>
      <c r="CN72" s="122"/>
      <c r="CX72" s="122"/>
      <c r="DH72" s="122"/>
      <c r="DR72" s="122"/>
      <c r="EB72" s="122"/>
      <c r="EL72" s="122"/>
      <c r="EV72" s="122"/>
      <c r="FF72" s="122"/>
      <c r="FP72" s="122"/>
      <c r="FZ72" s="122"/>
      <c r="GJ72" s="122"/>
      <c r="GT72" s="122"/>
      <c r="HD72" s="122"/>
      <c r="HN72" s="122"/>
      <c r="HX72" s="122"/>
      <c r="IH72" s="122"/>
    </row>
    <row xmlns:x14ac="http://schemas.microsoft.com/office/spreadsheetml/2009/9/ac" r="73" s="3" customFormat="true" x14ac:dyDescent="0.25">
      <c r="A73" s="411" t="str">
        <f ca="true">IF(ISBLANK('Data Summary'!A75),"",'Data Summary'!A75)</f>
        <v/>
      </c>
      <c r="B73" s="122"/>
      <c r="L73" s="122"/>
      <c r="V73" s="122"/>
      <c r="AF73" s="122"/>
      <c r="AP73" s="122"/>
      <c r="AZ73" s="122"/>
      <c r="BA73" s="122"/>
      <c r="BJ73" s="122"/>
      <c r="BT73" s="122"/>
      <c r="CD73" s="122"/>
      <c r="CN73" s="122"/>
      <c r="CX73" s="122"/>
      <c r="DH73" s="122"/>
      <c r="DR73" s="122"/>
      <c r="EB73" s="122"/>
      <c r="EL73" s="122"/>
      <c r="EV73" s="122"/>
      <c r="FF73" s="122"/>
      <c r="FP73" s="122"/>
      <c r="FZ73" s="122"/>
      <c r="GJ73" s="122"/>
      <c r="GT73" s="122"/>
      <c r="HD73" s="122"/>
      <c r="HN73" s="122"/>
      <c r="HX73" s="122"/>
      <c r="IH73" s="122"/>
    </row>
    <row xmlns:x14ac="http://schemas.microsoft.com/office/spreadsheetml/2009/9/ac" r="74" s="3" customFormat="true" x14ac:dyDescent="0.25">
      <c r="A74" s="411" t="str">
        <f ca="true">IF(ISBLANK('Data Summary'!A76),"",'Data Summary'!A76)</f>
        <v/>
      </c>
      <c r="B74" s="122"/>
      <c r="L74" s="122"/>
      <c r="V74" s="122"/>
      <c r="AF74" s="122"/>
      <c r="AP74" s="122"/>
      <c r="AZ74" s="122"/>
      <c r="BA74" s="122"/>
      <c r="BJ74" s="122"/>
      <c r="BT74" s="122"/>
      <c r="CD74" s="122"/>
      <c r="CN74" s="122"/>
      <c r="CX74" s="122"/>
      <c r="DH74" s="122"/>
      <c r="DR74" s="122"/>
      <c r="EB74" s="122"/>
      <c r="EL74" s="122"/>
      <c r="EV74" s="122"/>
      <c r="FF74" s="122"/>
      <c r="FP74" s="122"/>
      <c r="FZ74" s="122"/>
      <c r="GJ74" s="122"/>
      <c r="GT74" s="122"/>
      <c r="HD74" s="122"/>
      <c r="HN74" s="122"/>
      <c r="HX74" s="122"/>
      <c r="IH74" s="122"/>
    </row>
    <row xmlns:x14ac="http://schemas.microsoft.com/office/spreadsheetml/2009/9/ac" r="75" s="3" customFormat="true" x14ac:dyDescent="0.25">
      <c r="A75" s="411" t="str">
        <f ca="true">IF(ISBLANK('Data Summary'!A77),"",'Data Summary'!A77)</f>
        <v/>
      </c>
      <c r="B75" s="122"/>
      <c r="L75" s="122"/>
      <c r="V75" s="122"/>
      <c r="AF75" s="122"/>
      <c r="AP75" s="122"/>
      <c r="AZ75" s="122"/>
      <c r="BA75" s="122"/>
      <c r="BJ75" s="122"/>
      <c r="BT75" s="122"/>
      <c r="CD75" s="122"/>
      <c r="CN75" s="122"/>
      <c r="CX75" s="122"/>
      <c r="DH75" s="122"/>
      <c r="DR75" s="122"/>
      <c r="EB75" s="122"/>
      <c r="EL75" s="122"/>
      <c r="EV75" s="122"/>
      <c r="FF75" s="122"/>
      <c r="FP75" s="122"/>
      <c r="FZ75" s="122"/>
      <c r="GJ75" s="122"/>
      <c r="GT75" s="122"/>
      <c r="HD75" s="122"/>
      <c r="HN75" s="122"/>
      <c r="HX75" s="122"/>
      <c r="IH75" s="122"/>
    </row>
    <row xmlns:x14ac="http://schemas.microsoft.com/office/spreadsheetml/2009/9/ac" r="76" s="3" customFormat="true" x14ac:dyDescent="0.25">
      <c r="A76" s="411" t="str">
        <f ca="true">IF(ISBLANK('Data Summary'!A78),"",'Data Summary'!A78)</f>
        <v/>
      </c>
      <c r="B76" s="122"/>
      <c r="L76" s="122"/>
      <c r="V76" s="122"/>
      <c r="AF76" s="122"/>
      <c r="AP76" s="122"/>
      <c r="AZ76" s="122"/>
      <c r="BA76" s="122"/>
      <c r="BJ76" s="122"/>
      <c r="BT76" s="122"/>
      <c r="CD76" s="122"/>
      <c r="CN76" s="122"/>
      <c r="CX76" s="122"/>
      <c r="DH76" s="122"/>
      <c r="DR76" s="122"/>
      <c r="EB76" s="122"/>
      <c r="EL76" s="122"/>
      <c r="EV76" s="122"/>
      <c r="FF76" s="122"/>
      <c r="FP76" s="122"/>
      <c r="FZ76" s="122"/>
      <c r="GJ76" s="122"/>
      <c r="GT76" s="122"/>
      <c r="HD76" s="122"/>
      <c r="HN76" s="122"/>
      <c r="HX76" s="122"/>
      <c r="IH76" s="122"/>
    </row>
    <row xmlns:x14ac="http://schemas.microsoft.com/office/spreadsheetml/2009/9/ac" r="77" s="3" customFormat="true" x14ac:dyDescent="0.25">
      <c r="A77" s="411" t="str">
        <f ca="true">IF(ISBLANK('Data Summary'!A79),"",'Data Summary'!A79)</f>
        <v/>
      </c>
      <c r="B77" s="122"/>
      <c r="L77" s="122"/>
      <c r="V77" s="122"/>
      <c r="AF77" s="122"/>
      <c r="AP77" s="122"/>
      <c r="AZ77" s="122"/>
      <c r="BA77" s="122"/>
      <c r="BJ77" s="122"/>
      <c r="BT77" s="122"/>
      <c r="CD77" s="122"/>
      <c r="CN77" s="122"/>
      <c r="CX77" s="122"/>
      <c r="DH77" s="122"/>
      <c r="DR77" s="122"/>
      <c r="EB77" s="122"/>
      <c r="EL77" s="122"/>
      <c r="EV77" s="122"/>
      <c r="FF77" s="122"/>
      <c r="FP77" s="122"/>
      <c r="FZ77" s="122"/>
      <c r="GJ77" s="122"/>
      <c r="GT77" s="122"/>
      <c r="HD77" s="122"/>
      <c r="HN77" s="122"/>
      <c r="HX77" s="122"/>
      <c r="IH77" s="122"/>
    </row>
    <row xmlns:x14ac="http://schemas.microsoft.com/office/spreadsheetml/2009/9/ac" r="78" s="3" customFormat="true" x14ac:dyDescent="0.25">
      <c r="A78" s="411" t="str">
        <f ca="true">IF(ISBLANK('Data Summary'!A80),"",'Data Summary'!A80)</f>
        <v/>
      </c>
      <c r="B78" s="122"/>
      <c r="L78" s="122"/>
      <c r="V78" s="122"/>
      <c r="AF78" s="122"/>
      <c r="AP78" s="122"/>
      <c r="AZ78" s="122"/>
      <c r="BA78" s="122"/>
      <c r="BJ78" s="122"/>
      <c r="BT78" s="122"/>
      <c r="CD78" s="122"/>
      <c r="CN78" s="122"/>
      <c r="CX78" s="122"/>
      <c r="DH78" s="122"/>
      <c r="DR78" s="122"/>
      <c r="EB78" s="122"/>
      <c r="EL78" s="122"/>
      <c r="EV78" s="122"/>
      <c r="FF78" s="122"/>
      <c r="FP78" s="122"/>
      <c r="FZ78" s="122"/>
      <c r="GJ78" s="122"/>
      <c r="GT78" s="122"/>
      <c r="HD78" s="122"/>
      <c r="HN78" s="122"/>
      <c r="HX78" s="122"/>
      <c r="IH78" s="122"/>
    </row>
    <row xmlns:x14ac="http://schemas.microsoft.com/office/spreadsheetml/2009/9/ac" r="79" s="3" customFormat="true" x14ac:dyDescent="0.25">
      <c r="A79" s="411" t="str">
        <f ca="true">IF(ISBLANK('Data Summary'!A81),"",'Data Summary'!A81)</f>
        <v/>
      </c>
      <c r="B79" s="122"/>
      <c r="L79" s="122"/>
      <c r="V79" s="122"/>
      <c r="AF79" s="122"/>
      <c r="AP79" s="122"/>
      <c r="AZ79" s="122"/>
      <c r="BA79" s="122"/>
      <c r="BJ79" s="122"/>
      <c r="BT79" s="122"/>
      <c r="CD79" s="122"/>
      <c r="CN79" s="122"/>
      <c r="CX79" s="122"/>
      <c r="DH79" s="122"/>
      <c r="DR79" s="122"/>
      <c r="EB79" s="122"/>
      <c r="EL79" s="122"/>
      <c r="EV79" s="122"/>
      <c r="FF79" s="122"/>
      <c r="FP79" s="122"/>
      <c r="FZ79" s="122"/>
      <c r="GJ79" s="122"/>
      <c r="GT79" s="122"/>
      <c r="HD79" s="122"/>
      <c r="HN79" s="122"/>
      <c r="HX79" s="122"/>
      <c r="IH79" s="122"/>
    </row>
    <row xmlns:x14ac="http://schemas.microsoft.com/office/spreadsheetml/2009/9/ac" r="80" s="3" customFormat="true" x14ac:dyDescent="0.25">
      <c r="A80" s="411" t="str">
        <f ca="true">IF(ISBLANK('Data Summary'!A82),"",'Data Summary'!A82)</f>
        <v/>
      </c>
      <c r="B80" s="122"/>
      <c r="L80" s="122"/>
      <c r="V80" s="122"/>
      <c r="AF80" s="122"/>
      <c r="AP80" s="122"/>
      <c r="AZ80" s="122"/>
      <c r="BA80" s="122"/>
      <c r="BJ80" s="122"/>
      <c r="BT80" s="122"/>
      <c r="CD80" s="122"/>
      <c r="CN80" s="122"/>
      <c r="CX80" s="122"/>
      <c r="DH80" s="122"/>
      <c r="DR80" s="122"/>
      <c r="EB80" s="122"/>
      <c r="EL80" s="122"/>
      <c r="EV80" s="122"/>
      <c r="FF80" s="122"/>
      <c r="FP80" s="122"/>
      <c r="FZ80" s="122"/>
      <c r="GJ80" s="122"/>
      <c r="GT80" s="122"/>
      <c r="HD80" s="122"/>
      <c r="HN80" s="122"/>
      <c r="HX80" s="122"/>
      <c r="IH80" s="122"/>
    </row>
    <row xmlns:x14ac="http://schemas.microsoft.com/office/spreadsheetml/2009/9/ac" r="81" s="3" customFormat="true" x14ac:dyDescent="0.25">
      <c r="A81" s="411" t="str">
        <f ca="true">IF(ISBLANK('Data Summary'!A83),"",'Data Summary'!A83)</f>
        <v/>
      </c>
      <c r="B81" s="122"/>
      <c r="L81" s="122"/>
      <c r="V81" s="122"/>
      <c r="AF81" s="122"/>
      <c r="AP81" s="122"/>
      <c r="AZ81" s="122"/>
      <c r="BA81" s="122"/>
      <c r="BJ81" s="122"/>
      <c r="BT81" s="122"/>
      <c r="CD81" s="122"/>
      <c r="CN81" s="122"/>
      <c r="CX81" s="122"/>
      <c r="DH81" s="122"/>
      <c r="DR81" s="122"/>
      <c r="EB81" s="122"/>
      <c r="EL81" s="122"/>
      <c r="EV81" s="122"/>
      <c r="FF81" s="122"/>
      <c r="FP81" s="122"/>
      <c r="FZ81" s="122"/>
      <c r="GJ81" s="122"/>
      <c r="GT81" s="122"/>
      <c r="HD81" s="122"/>
      <c r="HN81" s="122"/>
      <c r="HX81" s="122"/>
      <c r="IH81" s="122"/>
    </row>
    <row xmlns:x14ac="http://schemas.microsoft.com/office/spreadsheetml/2009/9/ac" r="82" s="3" customFormat="true" x14ac:dyDescent="0.25">
      <c r="A82" s="411" t="str">
        <f ca="true">IF(ISBLANK('Data Summary'!A84),"",'Data Summary'!A84)</f>
        <v/>
      </c>
      <c r="B82" s="122"/>
      <c r="L82" s="122"/>
      <c r="V82" s="122"/>
      <c r="AF82" s="122"/>
      <c r="AP82" s="122"/>
      <c r="AZ82" s="122"/>
      <c r="BA82" s="122"/>
      <c r="BJ82" s="122"/>
      <c r="BT82" s="122"/>
      <c r="CD82" s="122"/>
      <c r="CN82" s="122"/>
      <c r="CX82" s="122"/>
      <c r="DH82" s="122"/>
      <c r="DR82" s="122"/>
      <c r="EB82" s="122"/>
      <c r="EL82" s="122"/>
      <c r="EV82" s="122"/>
      <c r="FF82" s="122"/>
      <c r="FP82" s="122"/>
      <c r="FZ82" s="122"/>
      <c r="GJ82" s="122"/>
      <c r="GT82" s="122"/>
      <c r="HD82" s="122"/>
      <c r="HN82" s="122"/>
      <c r="HX82" s="122"/>
      <c r="IH82" s="122"/>
    </row>
    <row xmlns:x14ac="http://schemas.microsoft.com/office/spreadsheetml/2009/9/ac" r="83" s="3" customFormat="true" x14ac:dyDescent="0.25">
      <c r="A83" s="411" t="str">
        <f ca="true">IF(ISBLANK('Data Summary'!A85),"",'Data Summary'!A85)</f>
        <v/>
      </c>
      <c r="B83" s="122"/>
      <c r="L83" s="122"/>
      <c r="V83" s="122"/>
      <c r="AF83" s="122"/>
      <c r="AP83" s="122"/>
      <c r="AZ83" s="122"/>
      <c r="BA83" s="122"/>
      <c r="BJ83" s="122"/>
      <c r="BT83" s="122"/>
      <c r="CD83" s="122"/>
      <c r="CN83" s="122"/>
      <c r="CX83" s="122"/>
      <c r="DH83" s="122"/>
      <c r="DR83" s="122"/>
      <c r="EB83" s="122"/>
      <c r="EL83" s="122"/>
      <c r="EV83" s="122"/>
      <c r="FF83" s="122"/>
      <c r="FP83" s="122"/>
      <c r="FZ83" s="122"/>
      <c r="GJ83" s="122"/>
      <c r="GT83" s="122"/>
      <c r="HD83" s="122"/>
      <c r="HN83" s="122"/>
      <c r="HX83" s="122"/>
      <c r="IH83" s="122"/>
    </row>
    <row xmlns:x14ac="http://schemas.microsoft.com/office/spreadsheetml/2009/9/ac" r="84" s="3" customFormat="true" x14ac:dyDescent="0.25">
      <c r="A84" s="411" t="str">
        <f ca="true">IF(ISBLANK('Data Summary'!A86),"",'Data Summary'!A86)</f>
        <v/>
      </c>
      <c r="B84" s="122"/>
      <c r="L84" s="122"/>
      <c r="V84" s="122"/>
      <c r="AF84" s="122"/>
      <c r="AP84" s="122"/>
      <c r="AZ84" s="122"/>
      <c r="BA84" s="122"/>
      <c r="BJ84" s="122"/>
      <c r="BT84" s="122"/>
      <c r="CD84" s="122"/>
      <c r="CN84" s="122"/>
      <c r="CX84" s="122"/>
      <c r="DH84" s="122"/>
      <c r="DR84" s="122"/>
      <c r="EB84" s="122"/>
      <c r="EL84" s="122"/>
      <c r="EV84" s="122"/>
      <c r="FF84" s="122"/>
      <c r="FP84" s="122"/>
      <c r="FZ84" s="122"/>
      <c r="GJ84" s="122"/>
      <c r="GT84" s="122"/>
      <c r="HD84" s="122"/>
      <c r="HN84" s="122"/>
      <c r="HX84" s="122"/>
      <c r="IH84" s="122"/>
    </row>
    <row xmlns:x14ac="http://schemas.microsoft.com/office/spreadsheetml/2009/9/ac" r="85" s="3" customFormat="true" x14ac:dyDescent="0.25">
      <c r="A85" s="411" t="str">
        <f ca="true">IF(ISBLANK('Data Summary'!A87),"",'Data Summary'!A87)</f>
        <v/>
      </c>
      <c r="B85" s="122"/>
      <c r="L85" s="122"/>
      <c r="V85" s="122"/>
      <c r="AF85" s="122"/>
      <c r="AP85" s="122"/>
      <c r="AZ85" s="122"/>
      <c r="BA85" s="122"/>
      <c r="BJ85" s="122"/>
      <c r="BT85" s="122"/>
      <c r="CD85" s="122"/>
      <c r="CN85" s="122"/>
      <c r="CX85" s="122"/>
      <c r="DH85" s="122"/>
      <c r="DR85" s="122"/>
      <c r="EB85" s="122"/>
      <c r="EL85" s="122"/>
      <c r="EV85" s="122"/>
      <c r="FF85" s="122"/>
      <c r="FP85" s="122"/>
      <c r="FZ85" s="122"/>
      <c r="GJ85" s="122"/>
      <c r="GT85" s="122"/>
      <c r="HD85" s="122"/>
      <c r="HN85" s="122"/>
      <c r="HX85" s="122"/>
      <c r="IH85" s="122"/>
    </row>
    <row xmlns:x14ac="http://schemas.microsoft.com/office/spreadsheetml/2009/9/ac" r="86" s="3" customFormat="true" x14ac:dyDescent="0.25">
      <c r="A86" s="411" t="str">
        <f ca="true">IF(ISBLANK('Data Summary'!A88),"",'Data Summary'!A88)</f>
        <v/>
      </c>
      <c r="B86" s="122"/>
      <c r="L86" s="122"/>
      <c r="V86" s="122"/>
      <c r="AF86" s="122"/>
      <c r="AP86" s="122"/>
      <c r="AZ86" s="122"/>
      <c r="BA86" s="122"/>
      <c r="BJ86" s="122"/>
      <c r="BT86" s="122"/>
      <c r="CD86" s="122"/>
      <c r="CN86" s="122"/>
      <c r="CX86" s="122"/>
      <c r="DH86" s="122"/>
      <c r="DR86" s="122"/>
      <c r="EB86" s="122"/>
      <c r="EL86" s="122"/>
      <c r="EV86" s="122"/>
      <c r="FF86" s="122"/>
      <c r="FP86" s="122"/>
      <c r="FZ86" s="122"/>
      <c r="GJ86" s="122"/>
      <c r="GT86" s="122"/>
      <c r="HD86" s="122"/>
      <c r="HN86" s="122"/>
      <c r="HX86" s="122"/>
      <c r="IH86" s="122"/>
    </row>
    <row xmlns:x14ac="http://schemas.microsoft.com/office/spreadsheetml/2009/9/ac" r="87" s="3" customFormat="true" x14ac:dyDescent="0.25">
      <c r="A87" s="411" t="str">
        <f ca="true">IF(ISBLANK('Data Summary'!A89),"",'Data Summary'!A89)</f>
        <v/>
      </c>
      <c r="B87" s="122"/>
      <c r="L87" s="122"/>
      <c r="V87" s="122"/>
      <c r="AF87" s="122"/>
      <c r="AP87" s="122"/>
      <c r="AZ87" s="122"/>
      <c r="BA87" s="122"/>
      <c r="BJ87" s="122"/>
      <c r="BT87" s="122"/>
      <c r="CD87" s="122"/>
      <c r="CN87" s="122"/>
      <c r="CX87" s="122"/>
      <c r="DH87" s="122"/>
      <c r="DR87" s="122"/>
      <c r="EB87" s="122"/>
      <c r="EL87" s="122"/>
      <c r="EV87" s="122"/>
      <c r="FF87" s="122"/>
      <c r="FP87" s="122"/>
      <c r="FZ87" s="122"/>
      <c r="GJ87" s="122"/>
      <c r="GT87" s="122"/>
      <c r="HD87" s="122"/>
      <c r="HN87" s="122"/>
      <c r="HX87" s="122"/>
      <c r="IH87" s="122"/>
    </row>
    <row xmlns:x14ac="http://schemas.microsoft.com/office/spreadsheetml/2009/9/ac" r="88" s="3" customFormat="true" x14ac:dyDescent="0.25">
      <c r="A88" s="411" t="str">
        <f ca="true">IF(ISBLANK('Data Summary'!A90),"",'Data Summary'!A90)</f>
        <v/>
      </c>
      <c r="B88" s="122"/>
      <c r="L88" s="122"/>
      <c r="V88" s="122"/>
      <c r="AF88" s="122"/>
      <c r="AP88" s="122"/>
      <c r="AZ88" s="122"/>
      <c r="BA88" s="122"/>
      <c r="BJ88" s="122"/>
      <c r="BT88" s="122"/>
      <c r="CD88" s="122"/>
      <c r="CN88" s="122"/>
      <c r="CX88" s="122"/>
      <c r="DH88" s="122"/>
      <c r="DR88" s="122"/>
      <c r="EB88" s="122"/>
      <c r="EL88" s="122"/>
      <c r="EV88" s="122"/>
      <c r="FF88" s="122"/>
      <c r="FP88" s="122"/>
      <c r="FZ88" s="122"/>
      <c r="GJ88" s="122"/>
      <c r="GT88" s="122"/>
      <c r="HD88" s="122"/>
      <c r="HN88" s="122"/>
      <c r="HX88" s="122"/>
      <c r="IH88" s="122"/>
    </row>
    <row xmlns:x14ac="http://schemas.microsoft.com/office/spreadsheetml/2009/9/ac" r="89" s="3" customFormat="true" x14ac:dyDescent="0.25">
      <c r="A89" s="411" t="str">
        <f ca="true">IF(ISBLANK('Data Summary'!A91),"",'Data Summary'!A91)</f>
        <v/>
      </c>
      <c r="B89" s="122"/>
      <c r="L89" s="122"/>
      <c r="V89" s="122"/>
      <c r="AF89" s="122"/>
      <c r="AP89" s="122"/>
      <c r="AZ89" s="122"/>
      <c r="BA89" s="122"/>
      <c r="BJ89" s="122"/>
      <c r="BT89" s="122"/>
      <c r="CD89" s="122"/>
      <c r="CN89" s="122"/>
      <c r="CX89" s="122"/>
      <c r="DH89" s="122"/>
      <c r="DR89" s="122"/>
      <c r="EB89" s="122"/>
      <c r="EL89" s="122"/>
      <c r="EV89" s="122"/>
      <c r="FF89" s="122"/>
      <c r="FP89" s="122"/>
      <c r="FZ89" s="122"/>
      <c r="GJ89" s="122"/>
      <c r="GT89" s="122"/>
      <c r="HD89" s="122"/>
      <c r="HN89" s="122"/>
      <c r="HX89" s="122"/>
      <c r="IH89" s="122"/>
    </row>
    <row xmlns:x14ac="http://schemas.microsoft.com/office/spreadsheetml/2009/9/ac" r="90" s="3" customFormat="true" x14ac:dyDescent="0.25">
      <c r="A90" s="411" t="str">
        <f ca="true">IF(ISBLANK('Data Summary'!A92),"",'Data Summary'!A92)</f>
        <v/>
      </c>
      <c r="B90" s="122"/>
      <c r="L90" s="122"/>
      <c r="V90" s="122"/>
      <c r="AF90" s="122"/>
      <c r="AP90" s="122"/>
      <c r="AZ90" s="122"/>
      <c r="BA90" s="122"/>
      <c r="BJ90" s="122"/>
      <c r="BT90" s="122"/>
      <c r="CD90" s="122"/>
      <c r="CN90" s="122"/>
      <c r="CX90" s="122"/>
      <c r="DH90" s="122"/>
      <c r="DR90" s="122"/>
      <c r="EB90" s="122"/>
      <c r="EL90" s="122"/>
      <c r="EV90" s="122"/>
      <c r="FF90" s="122"/>
      <c r="FP90" s="122"/>
      <c r="FZ90" s="122"/>
      <c r="GJ90" s="122"/>
      <c r="GT90" s="122"/>
      <c r="HD90" s="122"/>
      <c r="HN90" s="122"/>
      <c r="HX90" s="122"/>
      <c r="IH90" s="122"/>
    </row>
    <row xmlns:x14ac="http://schemas.microsoft.com/office/spreadsheetml/2009/9/ac" r="91" s="3" customFormat="true" x14ac:dyDescent="0.25">
      <c r="A91" s="411" t="str">
        <f ca="true">IF(ISBLANK('Data Summary'!A93),"",'Data Summary'!A93)</f>
        <v/>
      </c>
      <c r="B91" s="122"/>
      <c r="L91" s="122"/>
      <c r="V91" s="122"/>
      <c r="AF91" s="122"/>
      <c r="AP91" s="122"/>
      <c r="AZ91" s="122"/>
      <c r="BA91" s="122"/>
      <c r="BJ91" s="122"/>
      <c r="BT91" s="122"/>
      <c r="CD91" s="122"/>
      <c r="CN91" s="122"/>
      <c r="CX91" s="122"/>
      <c r="DH91" s="122"/>
      <c r="DR91" s="122"/>
      <c r="EB91" s="122"/>
      <c r="EL91" s="122"/>
      <c r="EV91" s="122"/>
      <c r="FF91" s="122"/>
      <c r="FP91" s="122"/>
      <c r="FZ91" s="122"/>
      <c r="GJ91" s="122"/>
      <c r="GT91" s="122"/>
      <c r="HD91" s="122"/>
      <c r="HN91" s="122"/>
      <c r="HX91" s="122"/>
      <c r="IH91" s="122"/>
    </row>
    <row xmlns:x14ac="http://schemas.microsoft.com/office/spreadsheetml/2009/9/ac" r="92" s="3" customFormat="true" x14ac:dyDescent="0.25">
      <c r="A92" s="411" t="str">
        <f ca="true">IF(ISBLANK('Data Summary'!A94),"",'Data Summary'!A94)</f>
        <v/>
      </c>
      <c r="B92" s="122"/>
      <c r="L92" s="122"/>
      <c r="V92" s="122"/>
      <c r="AF92" s="122"/>
      <c r="AP92" s="122"/>
      <c r="AZ92" s="122"/>
      <c r="BA92" s="122"/>
      <c r="BJ92" s="122"/>
      <c r="BT92" s="122"/>
      <c r="CD92" s="122"/>
      <c r="CN92" s="122"/>
      <c r="CX92" s="122"/>
      <c r="DH92" s="122"/>
      <c r="DR92" s="122"/>
      <c r="EB92" s="122"/>
      <c r="EL92" s="122"/>
      <c r="EV92" s="122"/>
      <c r="FF92" s="122"/>
      <c r="FP92" s="122"/>
      <c r="FZ92" s="122"/>
      <c r="GJ92" s="122"/>
      <c r="GT92" s="122"/>
      <c r="HD92" s="122"/>
      <c r="HN92" s="122"/>
      <c r="HX92" s="122"/>
      <c r="IH92" s="122"/>
    </row>
    <row xmlns:x14ac="http://schemas.microsoft.com/office/spreadsheetml/2009/9/ac" r="93" s="3" customFormat="true" x14ac:dyDescent="0.25">
      <c r="A93" s="411" t="str">
        <f ca="true">IF(ISBLANK('Data Summary'!A95),"",'Data Summary'!A95)</f>
        <v/>
      </c>
      <c r="B93" s="122"/>
      <c r="L93" s="122"/>
      <c r="V93" s="122"/>
      <c r="AF93" s="122"/>
      <c r="AP93" s="122"/>
      <c r="AZ93" s="122"/>
      <c r="BA93" s="122"/>
      <c r="BJ93" s="122"/>
      <c r="BT93" s="122"/>
      <c r="CD93" s="122"/>
      <c r="CN93" s="122"/>
      <c r="CX93" s="122"/>
      <c r="DH93" s="122"/>
      <c r="DR93" s="122"/>
      <c r="EB93" s="122"/>
      <c r="EL93" s="122"/>
      <c r="EV93" s="122"/>
      <c r="FF93" s="122"/>
      <c r="FP93" s="122"/>
      <c r="FZ93" s="122"/>
      <c r="GJ93" s="122"/>
      <c r="GT93" s="122"/>
      <c r="HD93" s="122"/>
      <c r="HN93" s="122"/>
      <c r="HX93" s="122"/>
      <c r="IH93" s="122"/>
    </row>
    <row xmlns:x14ac="http://schemas.microsoft.com/office/spreadsheetml/2009/9/ac" r="94" s="3" customFormat="true" x14ac:dyDescent="0.25">
      <c r="A94" s="411" t="str">
        <f ca="true">IF(ISBLANK('Data Summary'!A96),"",'Data Summary'!A96)</f>
        <v/>
      </c>
      <c r="B94" s="122"/>
      <c r="L94" s="122"/>
      <c r="V94" s="122"/>
      <c r="AF94" s="122"/>
      <c r="AP94" s="122"/>
      <c r="AZ94" s="122"/>
      <c r="BA94" s="122"/>
      <c r="BJ94" s="122"/>
      <c r="BT94" s="122"/>
      <c r="CD94" s="122"/>
      <c r="CN94" s="122"/>
      <c r="CX94" s="122"/>
      <c r="DH94" s="122"/>
      <c r="DR94" s="122"/>
      <c r="EB94" s="122"/>
      <c r="EL94" s="122"/>
      <c r="EV94" s="122"/>
      <c r="FF94" s="122"/>
      <c r="FP94" s="122"/>
      <c r="FZ94" s="122"/>
      <c r="GJ94" s="122"/>
      <c r="GT94" s="122"/>
      <c r="HD94" s="122"/>
      <c r="HN94" s="122"/>
      <c r="HX94" s="122"/>
      <c r="IH94" s="122"/>
    </row>
    <row xmlns:x14ac="http://schemas.microsoft.com/office/spreadsheetml/2009/9/ac" r="95" s="3" customFormat="true" x14ac:dyDescent="0.25">
      <c r="A95" s="411" t="str">
        <f ca="true">IF(ISBLANK('Data Summary'!A97),"",'Data Summary'!A97)</f>
        <v/>
      </c>
      <c r="B95" s="122"/>
      <c r="L95" s="122"/>
      <c r="V95" s="122"/>
      <c r="AF95" s="122"/>
      <c r="AP95" s="122"/>
      <c r="AZ95" s="122"/>
      <c r="BA95" s="122"/>
      <c r="BJ95" s="122"/>
      <c r="BT95" s="122"/>
      <c r="CD95" s="122"/>
      <c r="CN95" s="122"/>
      <c r="CX95" s="122"/>
      <c r="DH95" s="122"/>
      <c r="DR95" s="122"/>
      <c r="EB95" s="122"/>
      <c r="EL95" s="122"/>
      <c r="EV95" s="122"/>
      <c r="FF95" s="122"/>
      <c r="FP95" s="122"/>
      <c r="FZ95" s="122"/>
      <c r="GJ95" s="122"/>
      <c r="GT95" s="122"/>
      <c r="HD95" s="122"/>
      <c r="HN95" s="122"/>
      <c r="HX95" s="122"/>
      <c r="IH95" s="122"/>
    </row>
    <row xmlns:x14ac="http://schemas.microsoft.com/office/spreadsheetml/2009/9/ac" r="96" s="3" customFormat="true" x14ac:dyDescent="0.25">
      <c r="A96" s="411" t="str">
        <f ca="true">IF(ISBLANK('Data Summary'!A98),"",'Data Summary'!A98)</f>
        <v/>
      </c>
      <c r="B96" s="122"/>
      <c r="L96" s="122"/>
      <c r="V96" s="122"/>
      <c r="AF96" s="122"/>
      <c r="AP96" s="122"/>
      <c r="AZ96" s="122"/>
      <c r="BA96" s="122"/>
      <c r="BJ96" s="122"/>
      <c r="BT96" s="122"/>
      <c r="CD96" s="122"/>
      <c r="CN96" s="122"/>
      <c r="CX96" s="122"/>
      <c r="DH96" s="122"/>
      <c r="DR96" s="122"/>
      <c r="EB96" s="122"/>
      <c r="EL96" s="122"/>
      <c r="EV96" s="122"/>
      <c r="FF96" s="122"/>
      <c r="FP96" s="122"/>
      <c r="FZ96" s="122"/>
      <c r="GJ96" s="122"/>
      <c r="GT96" s="122"/>
      <c r="HD96" s="122"/>
      <c r="HN96" s="122"/>
      <c r="HX96" s="122"/>
      <c r="IH96" s="122"/>
    </row>
    <row xmlns:x14ac="http://schemas.microsoft.com/office/spreadsheetml/2009/9/ac" r="97" s="3" customFormat="true" x14ac:dyDescent="0.25">
      <c r="A97" s="411" t="str">
        <f ca="true">IF(ISBLANK('Data Summary'!A99),"",'Data Summary'!A99)</f>
        <v/>
      </c>
      <c r="B97" s="122"/>
      <c r="L97" s="122"/>
      <c r="V97" s="122"/>
      <c r="AF97" s="122"/>
      <c r="AP97" s="122"/>
      <c r="AZ97" s="122"/>
      <c r="BA97" s="122"/>
      <c r="BJ97" s="122"/>
      <c r="BT97" s="122"/>
      <c r="CD97" s="122"/>
      <c r="CN97" s="122"/>
      <c r="CX97" s="122"/>
      <c r="DH97" s="122"/>
      <c r="DR97" s="122"/>
      <c r="EB97" s="122"/>
      <c r="EL97" s="122"/>
      <c r="EV97" s="122"/>
      <c r="FF97" s="122"/>
      <c r="FP97" s="122"/>
      <c r="FZ97" s="122"/>
      <c r="GJ97" s="122"/>
      <c r="GT97" s="122"/>
      <c r="HD97" s="122"/>
      <c r="HN97" s="122"/>
      <c r="HX97" s="122"/>
      <c r="IH97" s="122"/>
    </row>
    <row xmlns:x14ac="http://schemas.microsoft.com/office/spreadsheetml/2009/9/ac" r="98" s="3" customFormat="true" x14ac:dyDescent="0.25">
      <c r="A98" s="411" t="str">
        <f ca="true">IF(ISBLANK('Data Summary'!A100),"",'Data Summary'!A100)</f>
        <v/>
      </c>
      <c r="B98" s="122"/>
      <c r="L98" s="122"/>
      <c r="V98" s="122"/>
      <c r="AF98" s="122"/>
      <c r="AP98" s="122"/>
      <c r="AZ98" s="122"/>
      <c r="BA98" s="122"/>
      <c r="BJ98" s="122"/>
      <c r="BT98" s="122"/>
      <c r="CD98" s="122"/>
      <c r="CN98" s="122"/>
      <c r="CX98" s="122"/>
      <c r="DH98" s="122"/>
      <c r="DR98" s="122"/>
      <c r="EB98" s="122"/>
      <c r="EL98" s="122"/>
      <c r="EV98" s="122"/>
      <c r="FF98" s="122"/>
      <c r="FP98" s="122"/>
      <c r="FZ98" s="122"/>
      <c r="GJ98" s="122"/>
      <c r="GT98" s="122"/>
      <c r="HD98" s="122"/>
      <c r="HN98" s="122"/>
      <c r="HX98" s="122"/>
      <c r="IH98" s="122"/>
    </row>
    <row xmlns:x14ac="http://schemas.microsoft.com/office/spreadsheetml/2009/9/ac" r="99" s="3" customFormat="true" x14ac:dyDescent="0.25">
      <c r="A99" s="411" t="str">
        <f ca="true">IF(ISBLANK('Data Summary'!A101),"",'Data Summary'!A101)</f>
        <v/>
      </c>
      <c r="B99" s="122"/>
      <c r="L99" s="122"/>
      <c r="V99" s="122"/>
      <c r="AF99" s="122"/>
      <c r="AP99" s="122"/>
      <c r="AZ99" s="122"/>
      <c r="BA99" s="122"/>
      <c r="BJ99" s="122"/>
      <c r="BT99" s="122"/>
      <c r="CD99" s="122"/>
      <c r="CN99" s="122"/>
      <c r="CX99" s="122"/>
      <c r="DH99" s="122"/>
      <c r="DR99" s="122"/>
      <c r="EB99" s="122"/>
      <c r="EL99" s="122"/>
      <c r="EV99" s="122"/>
      <c r="FF99" s="122"/>
      <c r="FP99" s="122"/>
      <c r="FZ99" s="122"/>
      <c r="GJ99" s="122"/>
      <c r="GT99" s="122"/>
      <c r="HD99" s="122"/>
      <c r="HN99" s="122"/>
      <c r="HX99" s="122"/>
      <c r="IH99" s="122"/>
    </row>
    <row xmlns:x14ac="http://schemas.microsoft.com/office/spreadsheetml/2009/9/ac" r="100" s="3" customFormat="true" x14ac:dyDescent="0.25">
      <c r="A100" s="411" t="str">
        <f ca="true">IF(ISBLANK('Data Summary'!A102),"",'Data Summary'!A102)</f>
        <v/>
      </c>
      <c r="B100" s="122"/>
      <c r="L100" s="122"/>
      <c r="V100" s="122"/>
      <c r="AF100" s="122"/>
      <c r="AP100" s="122"/>
      <c r="AZ100" s="122"/>
      <c r="BA100" s="122"/>
      <c r="BJ100" s="122"/>
      <c r="BT100" s="122"/>
      <c r="CD100" s="122"/>
      <c r="CN100" s="122"/>
      <c r="CX100" s="122"/>
      <c r="DH100" s="122"/>
      <c r="DR100" s="122"/>
      <c r="EB100" s="122"/>
      <c r="EL100" s="122"/>
      <c r="EV100" s="122"/>
      <c r="FF100" s="122"/>
      <c r="FP100" s="122"/>
      <c r="FZ100" s="122"/>
      <c r="GJ100" s="122"/>
      <c r="GT100" s="122"/>
      <c r="HD100" s="122"/>
      <c r="HN100" s="122"/>
      <c r="HX100" s="122"/>
      <c r="IH100" s="122"/>
    </row>
    <row xmlns:x14ac="http://schemas.microsoft.com/office/spreadsheetml/2009/9/ac" r="101" s="3" customFormat="true" x14ac:dyDescent="0.25">
      <c r="A101" s="411" t="str">
        <f ca="true">IF(ISBLANK('Data Summary'!A103),"",'Data Summary'!A103)</f>
        <v/>
      </c>
      <c r="B101" s="122"/>
      <c r="L101" s="122"/>
      <c r="V101" s="122"/>
      <c r="AF101" s="122"/>
      <c r="AP101" s="122"/>
      <c r="AZ101" s="122"/>
      <c r="BA101" s="122"/>
      <c r="BJ101" s="122"/>
      <c r="BT101" s="122"/>
      <c r="CD101" s="122"/>
      <c r="CN101" s="122"/>
      <c r="CX101" s="122"/>
      <c r="DH101" s="122"/>
      <c r="DR101" s="122"/>
      <c r="EB101" s="122"/>
      <c r="EL101" s="122"/>
      <c r="EV101" s="122"/>
      <c r="FF101" s="122"/>
      <c r="FP101" s="122"/>
      <c r="FZ101" s="122"/>
      <c r="GJ101" s="122"/>
      <c r="GT101" s="122"/>
      <c r="HD101" s="122"/>
      <c r="HN101" s="122"/>
      <c r="HX101" s="122"/>
      <c r="IH101" s="122"/>
    </row>
    <row xmlns:x14ac="http://schemas.microsoft.com/office/spreadsheetml/2009/9/ac" r="102" s="3" customFormat="true" x14ac:dyDescent="0.25">
      <c r="A102" s="411" t="str">
        <f ca="true">IF(ISBLANK('Data Summary'!A104),"",'Data Summary'!A104)</f>
        <v/>
      </c>
      <c r="B102" s="122"/>
      <c r="L102" s="122"/>
      <c r="V102" s="122"/>
      <c r="AF102" s="122"/>
      <c r="AP102" s="122"/>
      <c r="AZ102" s="122"/>
      <c r="BA102" s="122"/>
      <c r="BJ102" s="122"/>
      <c r="BT102" s="122"/>
      <c r="CD102" s="122"/>
      <c r="CN102" s="122"/>
      <c r="CX102" s="122"/>
      <c r="DH102" s="122"/>
      <c r="DR102" s="122"/>
      <c r="EB102" s="122"/>
      <c r="EL102" s="122"/>
      <c r="EV102" s="122"/>
      <c r="FF102" s="122"/>
      <c r="FP102" s="122"/>
      <c r="FZ102" s="122"/>
      <c r="GJ102" s="122"/>
      <c r="GT102" s="122"/>
      <c r="HD102" s="122"/>
      <c r="HN102" s="122"/>
      <c r="HX102" s="122"/>
      <c r="IH102" s="122"/>
    </row>
    <row xmlns:x14ac="http://schemas.microsoft.com/office/spreadsheetml/2009/9/ac" r="103" s="3" customFormat="true" x14ac:dyDescent="0.25">
      <c r="A103" s="411" t="str">
        <f ca="true">IF(ISBLANK('Data Summary'!A105),"",'Data Summary'!A105)</f>
        <v/>
      </c>
      <c r="B103" s="122"/>
      <c r="L103" s="122"/>
      <c r="V103" s="122"/>
      <c r="AF103" s="122"/>
      <c r="AP103" s="122"/>
      <c r="AZ103" s="122"/>
      <c r="BA103" s="122"/>
      <c r="BJ103" s="122"/>
      <c r="BT103" s="122"/>
      <c r="CD103" s="122"/>
      <c r="CN103" s="122"/>
      <c r="CX103" s="122"/>
      <c r="DH103" s="122"/>
      <c r="DR103" s="122"/>
      <c r="EB103" s="122"/>
      <c r="EL103" s="122"/>
      <c r="EV103" s="122"/>
      <c r="FF103" s="122"/>
      <c r="FP103" s="122"/>
      <c r="FZ103" s="122"/>
      <c r="GJ103" s="122"/>
      <c r="GT103" s="122"/>
      <c r="HD103" s="122"/>
      <c r="HN103" s="122"/>
      <c r="HX103" s="122"/>
      <c r="IH103" s="122"/>
    </row>
    <row xmlns:x14ac="http://schemas.microsoft.com/office/spreadsheetml/2009/9/ac" r="104" s="3" customFormat="true" x14ac:dyDescent="0.25">
      <c r="A104" s="411" t="str">
        <f ca="true">IF(ISBLANK('Data Summary'!A106),"",'Data Summary'!A106)</f>
        <v/>
      </c>
      <c r="B104" s="122"/>
      <c r="L104" s="122"/>
      <c r="V104" s="122"/>
      <c r="AF104" s="122"/>
      <c r="AP104" s="122"/>
      <c r="AZ104" s="122"/>
      <c r="BA104" s="122"/>
      <c r="BJ104" s="122"/>
      <c r="BT104" s="122"/>
      <c r="CD104" s="122"/>
      <c r="CN104" s="122"/>
      <c r="CX104" s="122"/>
      <c r="DH104" s="122"/>
      <c r="DR104" s="122"/>
      <c r="EB104" s="122"/>
      <c r="EL104" s="122"/>
      <c r="EV104" s="122"/>
      <c r="FF104" s="122"/>
      <c r="FP104" s="122"/>
      <c r="FZ104" s="122"/>
      <c r="GJ104" s="122"/>
      <c r="GT104" s="122"/>
      <c r="HD104" s="122"/>
      <c r="HN104" s="122"/>
      <c r="HX104" s="122"/>
      <c r="IH104" s="122"/>
    </row>
    <row xmlns:x14ac="http://schemas.microsoft.com/office/spreadsheetml/2009/9/ac" r="105" s="3" customFormat="true" x14ac:dyDescent="0.25">
      <c r="A105" s="411" t="str">
        <f ca="true">IF(ISBLANK('Data Summary'!A107),"",'Data Summary'!A107)</f>
        <v/>
      </c>
      <c r="B105" s="122"/>
      <c r="L105" s="122"/>
      <c r="V105" s="122"/>
      <c r="AF105" s="122"/>
      <c r="AP105" s="122"/>
      <c r="AZ105" s="122"/>
      <c r="BA105" s="122"/>
      <c r="BJ105" s="122"/>
      <c r="BT105" s="122"/>
      <c r="CD105" s="122"/>
      <c r="CN105" s="122"/>
      <c r="CX105" s="122"/>
      <c r="DH105" s="122"/>
      <c r="DR105" s="122"/>
      <c r="EB105" s="122"/>
      <c r="EL105" s="122"/>
      <c r="EV105" s="122"/>
      <c r="FF105" s="122"/>
      <c r="FP105" s="122"/>
      <c r="FZ105" s="122"/>
      <c r="GJ105" s="122"/>
      <c r="GT105" s="122"/>
      <c r="HD105" s="122"/>
      <c r="HN105" s="122"/>
      <c r="HX105" s="122"/>
      <c r="IH105" s="122"/>
    </row>
    <row xmlns:x14ac="http://schemas.microsoft.com/office/spreadsheetml/2009/9/ac" r="106" s="3" customFormat="true" x14ac:dyDescent="0.25">
      <c r="A106" s="411" t="str">
        <f ca="true">IF(ISBLANK('Data Summary'!A108),"",'Data Summary'!A108)</f>
        <v/>
      </c>
      <c r="B106" s="122"/>
      <c r="L106" s="122"/>
      <c r="V106" s="122"/>
      <c r="AF106" s="122"/>
      <c r="AP106" s="122"/>
      <c r="AZ106" s="122"/>
      <c r="BA106" s="122"/>
      <c r="BJ106" s="122"/>
      <c r="BT106" s="122"/>
      <c r="CD106" s="122"/>
      <c r="CN106" s="122"/>
      <c r="CX106" s="122"/>
      <c r="DH106" s="122"/>
      <c r="DR106" s="122"/>
      <c r="EB106" s="122"/>
      <c r="EL106" s="122"/>
      <c r="EV106" s="122"/>
      <c r="FF106" s="122"/>
      <c r="FP106" s="122"/>
      <c r="FZ106" s="122"/>
      <c r="GJ106" s="122"/>
      <c r="GT106" s="122"/>
      <c r="HD106" s="122"/>
      <c r="HN106" s="122"/>
      <c r="HX106" s="122"/>
      <c r="IH106" s="122"/>
    </row>
    <row xmlns:x14ac="http://schemas.microsoft.com/office/spreadsheetml/2009/9/ac" r="107" s="3" customFormat="true" x14ac:dyDescent="0.25">
      <c r="A107" s="411" t="str">
        <f ca="true">IF(ISBLANK('Data Summary'!A109),"",'Data Summary'!A109)</f>
        <v/>
      </c>
      <c r="B107" s="122"/>
      <c r="L107" s="122"/>
      <c r="V107" s="122"/>
      <c r="AF107" s="122"/>
      <c r="AP107" s="122"/>
      <c r="AZ107" s="122"/>
      <c r="BA107" s="122"/>
      <c r="BJ107" s="122"/>
      <c r="BT107" s="122"/>
      <c r="CD107" s="122"/>
      <c r="CN107" s="122"/>
      <c r="CX107" s="122"/>
      <c r="DH107" s="122"/>
      <c r="DR107" s="122"/>
      <c r="EB107" s="122"/>
      <c r="EL107" s="122"/>
      <c r="EV107" s="122"/>
      <c r="FF107" s="122"/>
      <c r="FP107" s="122"/>
      <c r="FZ107" s="122"/>
      <c r="GJ107" s="122"/>
      <c r="GT107" s="122"/>
      <c r="HD107" s="122"/>
      <c r="HN107" s="122"/>
      <c r="HX107" s="122"/>
      <c r="IH107" s="122"/>
    </row>
    <row xmlns:x14ac="http://schemas.microsoft.com/office/spreadsheetml/2009/9/ac" r="108" s="3" customFormat="true" x14ac:dyDescent="0.25">
      <c r="A108" s="411" t="str">
        <f ca="true">IF(ISBLANK('Data Summary'!A110),"",'Data Summary'!A110)</f>
        <v/>
      </c>
      <c r="B108" s="122"/>
      <c r="L108" s="122"/>
      <c r="V108" s="122"/>
      <c r="AF108" s="122"/>
      <c r="AP108" s="122"/>
      <c r="AZ108" s="122"/>
      <c r="BA108" s="122"/>
      <c r="BJ108" s="122"/>
      <c r="BT108" s="122"/>
      <c r="CD108" s="122"/>
      <c r="CN108" s="122"/>
      <c r="CX108" s="122"/>
      <c r="DH108" s="122"/>
      <c r="DR108" s="122"/>
      <c r="EB108" s="122"/>
      <c r="EL108" s="122"/>
      <c r="EV108" s="122"/>
      <c r="FF108" s="122"/>
      <c r="FP108" s="122"/>
      <c r="FZ108" s="122"/>
      <c r="GJ108" s="122"/>
      <c r="GT108" s="122"/>
      <c r="HD108" s="122"/>
      <c r="HN108" s="122"/>
      <c r="HX108" s="122"/>
      <c r="IH108" s="122"/>
    </row>
    <row xmlns:x14ac="http://schemas.microsoft.com/office/spreadsheetml/2009/9/ac" r="109" s="3" customFormat="true" x14ac:dyDescent="0.25">
      <c r="A109" s="411" t="str">
        <f ca="true">IF(ISBLANK('Data Summary'!A111),"",'Data Summary'!A111)</f>
        <v/>
      </c>
      <c r="B109" s="122"/>
      <c r="L109" s="122"/>
      <c r="V109" s="122"/>
      <c r="AF109" s="122"/>
      <c r="AP109" s="122"/>
      <c r="AZ109" s="122"/>
      <c r="BA109" s="122"/>
      <c r="BJ109" s="122"/>
      <c r="BT109" s="122"/>
      <c r="CD109" s="122"/>
      <c r="CN109" s="122"/>
      <c r="CX109" s="122"/>
      <c r="DH109" s="122"/>
      <c r="DR109" s="122"/>
      <c r="EB109" s="122"/>
      <c r="EL109" s="122"/>
      <c r="EV109" s="122"/>
      <c r="FF109" s="122"/>
      <c r="FP109" s="122"/>
      <c r="FZ109" s="122"/>
      <c r="GJ109" s="122"/>
      <c r="GT109" s="122"/>
      <c r="HD109" s="122"/>
      <c r="HN109" s="122"/>
      <c r="HX109" s="122"/>
      <c r="IH109" s="122"/>
    </row>
    <row xmlns:x14ac="http://schemas.microsoft.com/office/spreadsheetml/2009/9/ac" r="110" s="3" customFormat="true" x14ac:dyDescent="0.25">
      <c r="A110" s="411" t="str">
        <f ca="true">IF(ISBLANK('Data Summary'!A112),"",'Data Summary'!A112)</f>
        <v/>
      </c>
      <c r="B110" s="122"/>
      <c r="L110" s="122"/>
      <c r="V110" s="122"/>
      <c r="AF110" s="122"/>
      <c r="AP110" s="122"/>
      <c r="AZ110" s="122"/>
      <c r="BA110" s="122"/>
      <c r="BJ110" s="122"/>
      <c r="BT110" s="122"/>
      <c r="CD110" s="122"/>
      <c r="CN110" s="122"/>
      <c r="CX110" s="122"/>
      <c r="DH110" s="122"/>
      <c r="DR110" s="122"/>
      <c r="EB110" s="122"/>
      <c r="EL110" s="122"/>
      <c r="EV110" s="122"/>
      <c r="FF110" s="122"/>
      <c r="FP110" s="122"/>
      <c r="FZ110" s="122"/>
      <c r="GJ110" s="122"/>
      <c r="GT110" s="122"/>
      <c r="HD110" s="122"/>
      <c r="HN110" s="122"/>
      <c r="HX110" s="122"/>
      <c r="IH110" s="122"/>
    </row>
    <row xmlns:x14ac="http://schemas.microsoft.com/office/spreadsheetml/2009/9/ac" r="111" s="3" customFormat="true" x14ac:dyDescent="0.25">
      <c r="A111" s="411" t="str">
        <f ca="true">IF(ISBLANK('Data Summary'!A113),"",'Data Summary'!A113)</f>
        <v/>
      </c>
      <c r="B111" s="122"/>
      <c r="L111" s="122"/>
      <c r="V111" s="122"/>
      <c r="AF111" s="122"/>
      <c r="AP111" s="122"/>
      <c r="AZ111" s="122"/>
      <c r="BA111" s="122"/>
      <c r="BJ111" s="122"/>
      <c r="BT111" s="122"/>
      <c r="CD111" s="122"/>
      <c r="CN111" s="122"/>
      <c r="CX111" s="122"/>
      <c r="DH111" s="122"/>
      <c r="DR111" s="122"/>
      <c r="EB111" s="122"/>
      <c r="EL111" s="122"/>
      <c r="EV111" s="122"/>
      <c r="FF111" s="122"/>
      <c r="FP111" s="122"/>
      <c r="FZ111" s="122"/>
      <c r="GJ111" s="122"/>
      <c r="GT111" s="122"/>
      <c r="HD111" s="122"/>
      <c r="HN111" s="122"/>
      <c r="HX111" s="122"/>
      <c r="IH111" s="122"/>
    </row>
    <row xmlns:x14ac="http://schemas.microsoft.com/office/spreadsheetml/2009/9/ac" r="112" s="3" customFormat="true" x14ac:dyDescent="0.25">
      <c r="A112" s="411" t="str">
        <f ca="true">IF(ISBLANK('Data Summary'!A114),"",'Data Summary'!A114)</f>
        <v/>
      </c>
      <c r="B112" s="122"/>
      <c r="L112" s="122"/>
      <c r="V112" s="122"/>
      <c r="AF112" s="122"/>
      <c r="AP112" s="122"/>
      <c r="AZ112" s="122"/>
      <c r="BA112" s="122"/>
      <c r="BJ112" s="122"/>
      <c r="BT112" s="122"/>
      <c r="CD112" s="122"/>
      <c r="CN112" s="122"/>
      <c r="CX112" s="122"/>
      <c r="DH112" s="122"/>
      <c r="DR112" s="122"/>
      <c r="EB112" s="122"/>
      <c r="EL112" s="122"/>
      <c r="EV112" s="122"/>
      <c r="FF112" s="122"/>
      <c r="FP112" s="122"/>
      <c r="FZ112" s="122"/>
      <c r="GJ112" s="122"/>
      <c r="GT112" s="122"/>
      <c r="HD112" s="122"/>
      <c r="HN112" s="122"/>
      <c r="HX112" s="122"/>
      <c r="IH112" s="122"/>
    </row>
    <row xmlns:x14ac="http://schemas.microsoft.com/office/spreadsheetml/2009/9/ac" r="113" s="3" customFormat="true" x14ac:dyDescent="0.25">
      <c r="A113" s="411" t="str">
        <f ca="true">IF(ISBLANK('Data Summary'!A115),"",'Data Summary'!A115)</f>
        <v/>
      </c>
      <c r="B113" s="122"/>
      <c r="L113" s="122"/>
      <c r="V113" s="122"/>
      <c r="AF113" s="122"/>
      <c r="AP113" s="122"/>
      <c r="AZ113" s="122"/>
      <c r="BA113" s="122"/>
      <c r="BJ113" s="122"/>
      <c r="BT113" s="122"/>
      <c r="CD113" s="122"/>
      <c r="CN113" s="122"/>
      <c r="CX113" s="122"/>
      <c r="DH113" s="122"/>
      <c r="DR113" s="122"/>
      <c r="EB113" s="122"/>
      <c r="EL113" s="122"/>
      <c r="EV113" s="122"/>
      <c r="FF113" s="122"/>
      <c r="FP113" s="122"/>
      <c r="FZ113" s="122"/>
      <c r="GJ113" s="122"/>
      <c r="GT113" s="122"/>
      <c r="HD113" s="122"/>
      <c r="HN113" s="122"/>
      <c r="HX113" s="122"/>
      <c r="IH113" s="122"/>
    </row>
    <row xmlns:x14ac="http://schemas.microsoft.com/office/spreadsheetml/2009/9/ac" r="114" s="3" customFormat="true" x14ac:dyDescent="0.25">
      <c r="A114" s="411" t="str">
        <f ca="true">IF(ISBLANK('Data Summary'!A116),"",'Data Summary'!A116)</f>
        <v/>
      </c>
      <c r="B114" s="122"/>
      <c r="L114" s="122"/>
      <c r="V114" s="122"/>
      <c r="AF114" s="122"/>
      <c r="AP114" s="122"/>
      <c r="AZ114" s="122"/>
      <c r="BA114" s="122"/>
      <c r="BJ114" s="122"/>
      <c r="BT114" s="122"/>
      <c r="CD114" s="122"/>
      <c r="CN114" s="122"/>
      <c r="CX114" s="122"/>
      <c r="DH114" s="122"/>
      <c r="DR114" s="122"/>
      <c r="EB114" s="122"/>
      <c r="EL114" s="122"/>
      <c r="EV114" s="122"/>
      <c r="FF114" s="122"/>
      <c r="FP114" s="122"/>
      <c r="FZ114" s="122"/>
      <c r="GJ114" s="122"/>
      <c r="GT114" s="122"/>
      <c r="HD114" s="122"/>
      <c r="HN114" s="122"/>
      <c r="HX114" s="122"/>
      <c r="IH114" s="122"/>
    </row>
    <row xmlns:x14ac="http://schemas.microsoft.com/office/spreadsheetml/2009/9/ac" r="115" s="3" customFormat="true" x14ac:dyDescent="0.25">
      <c r="A115" s="411" t="str">
        <f ca="true">IF(ISBLANK('Data Summary'!A117),"",'Data Summary'!A117)</f>
        <v/>
      </c>
      <c r="B115" s="122"/>
      <c r="L115" s="122"/>
      <c r="V115" s="122"/>
      <c r="AF115" s="122"/>
      <c r="AP115" s="122"/>
      <c r="AZ115" s="122"/>
      <c r="BA115" s="122"/>
      <c r="BJ115" s="122"/>
      <c r="BT115" s="122"/>
      <c r="CD115" s="122"/>
      <c r="CN115" s="122"/>
      <c r="CX115" s="122"/>
      <c r="DH115" s="122"/>
      <c r="DR115" s="122"/>
      <c r="EB115" s="122"/>
      <c r="EL115" s="122"/>
      <c r="EV115" s="122"/>
      <c r="FF115" s="122"/>
      <c r="FP115" s="122"/>
      <c r="FZ115" s="122"/>
      <c r="GJ115" s="122"/>
      <c r="GT115" s="122"/>
      <c r="HD115" s="122"/>
      <c r="HN115" s="122"/>
      <c r="HX115" s="122"/>
      <c r="IH115" s="122"/>
    </row>
    <row xmlns:x14ac="http://schemas.microsoft.com/office/spreadsheetml/2009/9/ac" r="116" s="3" customFormat="true" x14ac:dyDescent="0.25">
      <c r="A116" s="411" t="str">
        <f ca="true">IF(ISBLANK('Data Summary'!A118),"",'Data Summary'!A118)</f>
        <v/>
      </c>
      <c r="B116" s="122"/>
      <c r="L116" s="122"/>
      <c r="V116" s="122"/>
      <c r="AF116" s="122"/>
      <c r="AP116" s="122"/>
      <c r="AZ116" s="122"/>
      <c r="BA116" s="122"/>
      <c r="BJ116" s="122"/>
      <c r="BT116" s="122"/>
      <c r="CD116" s="122"/>
      <c r="CN116" s="122"/>
      <c r="CX116" s="122"/>
      <c r="DH116" s="122"/>
      <c r="DR116" s="122"/>
      <c r="EB116" s="122"/>
      <c r="EL116" s="122"/>
      <c r="EV116" s="122"/>
      <c r="FF116" s="122"/>
      <c r="FP116" s="122"/>
      <c r="FZ116" s="122"/>
      <c r="GJ116" s="122"/>
      <c r="GT116" s="122"/>
      <c r="HD116" s="122"/>
      <c r="HN116" s="122"/>
      <c r="HX116" s="122"/>
      <c r="IH116" s="122"/>
    </row>
    <row xmlns:x14ac="http://schemas.microsoft.com/office/spreadsheetml/2009/9/ac" r="117" s="3" customFormat="true" x14ac:dyDescent="0.25">
      <c r="A117" s="411" t="str">
        <f ca="true">IF(ISBLANK('Data Summary'!A119),"",'Data Summary'!A119)</f>
        <v/>
      </c>
      <c r="B117" s="122"/>
      <c r="L117" s="122"/>
      <c r="V117" s="122"/>
      <c r="AF117" s="122"/>
      <c r="AP117" s="122"/>
      <c r="AZ117" s="122"/>
      <c r="BA117" s="122"/>
      <c r="BJ117" s="122"/>
      <c r="BT117" s="122"/>
      <c r="CD117" s="122"/>
      <c r="CN117" s="122"/>
      <c r="CX117" s="122"/>
      <c r="DH117" s="122"/>
      <c r="DR117" s="122"/>
      <c r="EB117" s="122"/>
      <c r="EL117" s="122"/>
      <c r="EV117" s="122"/>
      <c r="FF117" s="122"/>
      <c r="FP117" s="122"/>
      <c r="FZ117" s="122"/>
      <c r="GJ117" s="122"/>
      <c r="GT117" s="122"/>
      <c r="HD117" s="122"/>
      <c r="HN117" s="122"/>
      <c r="HX117" s="122"/>
      <c r="IH117" s="122"/>
    </row>
    <row xmlns:x14ac="http://schemas.microsoft.com/office/spreadsheetml/2009/9/ac" r="118" s="3" customFormat="true" x14ac:dyDescent="0.25">
      <c r="A118" s="411" t="str">
        <f ca="true">IF(ISBLANK('Data Summary'!A120),"",'Data Summary'!A120)</f>
        <v/>
      </c>
      <c r="B118" s="122"/>
      <c r="L118" s="122"/>
      <c r="V118" s="122"/>
      <c r="AF118" s="122"/>
      <c r="AP118" s="122"/>
      <c r="AZ118" s="122"/>
      <c r="BA118" s="122"/>
      <c r="BJ118" s="122"/>
      <c r="BT118" s="122"/>
      <c r="CD118" s="122"/>
      <c r="CN118" s="122"/>
      <c r="CX118" s="122"/>
      <c r="DH118" s="122"/>
      <c r="DR118" s="122"/>
      <c r="EB118" s="122"/>
      <c r="EL118" s="122"/>
      <c r="EV118" s="122"/>
      <c r="FF118" s="122"/>
      <c r="FP118" s="122"/>
      <c r="FZ118" s="122"/>
      <c r="GJ118" s="122"/>
      <c r="GT118" s="122"/>
      <c r="HD118" s="122"/>
      <c r="HN118" s="122"/>
      <c r="HX118" s="122"/>
      <c r="IH118" s="122"/>
    </row>
    <row xmlns:x14ac="http://schemas.microsoft.com/office/spreadsheetml/2009/9/ac" r="119" s="3" customFormat="true" x14ac:dyDescent="0.25">
      <c r="A119" s="411" t="str">
        <f ca="true">IF(ISBLANK('Data Summary'!A121),"",'Data Summary'!A121)</f>
        <v/>
      </c>
      <c r="B119" s="122"/>
      <c r="L119" s="122"/>
      <c r="V119" s="122"/>
      <c r="AF119" s="122"/>
      <c r="AP119" s="122"/>
      <c r="AZ119" s="122"/>
      <c r="BA119" s="122"/>
      <c r="BJ119" s="122"/>
      <c r="BT119" s="122"/>
      <c r="CD119" s="122"/>
      <c r="CN119" s="122"/>
      <c r="CX119" s="122"/>
      <c r="DH119" s="122"/>
      <c r="DR119" s="122"/>
      <c r="EB119" s="122"/>
      <c r="EL119" s="122"/>
      <c r="EV119" s="122"/>
      <c r="FF119" s="122"/>
      <c r="FP119" s="122"/>
      <c r="FZ119" s="122"/>
      <c r="GJ119" s="122"/>
      <c r="GT119" s="122"/>
      <c r="HD119" s="122"/>
      <c r="HN119" s="122"/>
      <c r="HX119" s="122"/>
      <c r="IH119" s="122"/>
    </row>
    <row xmlns:x14ac="http://schemas.microsoft.com/office/spreadsheetml/2009/9/ac" r="120" s="3" customFormat="true" x14ac:dyDescent="0.25">
      <c r="A120" s="411" t="str">
        <f ca="true">IF(ISBLANK('Data Summary'!A122),"",'Data Summary'!A122)</f>
        <v/>
      </c>
      <c r="B120" s="122"/>
      <c r="L120" s="122"/>
      <c r="V120" s="122"/>
      <c r="AF120" s="122"/>
      <c r="AP120" s="122"/>
      <c r="AZ120" s="122"/>
      <c r="BA120" s="122"/>
      <c r="BJ120" s="122"/>
      <c r="BT120" s="122"/>
      <c r="CD120" s="122"/>
      <c r="CN120" s="122"/>
      <c r="CX120" s="122"/>
      <c r="DH120" s="122"/>
      <c r="DR120" s="122"/>
      <c r="EB120" s="122"/>
      <c r="EL120" s="122"/>
      <c r="EV120" s="122"/>
      <c r="FF120" s="122"/>
      <c r="FP120" s="122"/>
      <c r="FZ120" s="122"/>
      <c r="GJ120" s="122"/>
      <c r="GT120" s="122"/>
      <c r="HD120" s="122"/>
      <c r="HN120" s="122"/>
      <c r="HX120" s="122"/>
      <c r="IH120" s="122"/>
    </row>
    <row xmlns:x14ac="http://schemas.microsoft.com/office/spreadsheetml/2009/9/ac" r="121" s="3" customFormat="true" x14ac:dyDescent="0.25">
      <c r="A121" s="411" t="str">
        <f ca="true">IF(ISBLANK('Data Summary'!A123),"",'Data Summary'!A123)</f>
        <v/>
      </c>
      <c r="B121" s="122"/>
      <c r="L121" s="122"/>
      <c r="V121" s="122"/>
      <c r="AF121" s="122"/>
      <c r="AP121" s="122"/>
      <c r="AZ121" s="122"/>
      <c r="BA121" s="122"/>
      <c r="BJ121" s="122"/>
      <c r="BT121" s="122"/>
      <c r="CD121" s="122"/>
      <c r="CN121" s="122"/>
      <c r="CX121" s="122"/>
      <c r="DH121" s="122"/>
      <c r="DR121" s="122"/>
      <c r="EB121" s="122"/>
      <c r="EL121" s="122"/>
      <c r="EV121" s="122"/>
      <c r="FF121" s="122"/>
      <c r="FP121" s="122"/>
      <c r="FZ121" s="122"/>
      <c r="GJ121" s="122"/>
      <c r="GT121" s="122"/>
      <c r="HD121" s="122"/>
      <c r="HN121" s="122"/>
      <c r="HX121" s="122"/>
      <c r="IH121" s="122"/>
    </row>
    <row xmlns:x14ac="http://schemas.microsoft.com/office/spreadsheetml/2009/9/ac" r="122" s="3" customFormat="true" x14ac:dyDescent="0.25">
      <c r="A122" s="411" t="str">
        <f ca="true">IF(ISBLANK('Data Summary'!A124),"",'Data Summary'!A124)</f>
        <v/>
      </c>
      <c r="B122" s="122"/>
      <c r="L122" s="122"/>
      <c r="V122" s="122"/>
      <c r="AF122" s="122"/>
      <c r="AP122" s="122"/>
      <c r="AZ122" s="122"/>
      <c r="BA122" s="122"/>
      <c r="BJ122" s="122"/>
      <c r="BT122" s="122"/>
      <c r="CD122" s="122"/>
      <c r="CN122" s="122"/>
      <c r="CX122" s="122"/>
      <c r="DH122" s="122"/>
      <c r="DR122" s="122"/>
      <c r="EB122" s="122"/>
      <c r="EL122" s="122"/>
      <c r="EV122" s="122"/>
      <c r="FF122" s="122"/>
      <c r="FP122" s="122"/>
      <c r="FZ122" s="122"/>
      <c r="GJ122" s="122"/>
      <c r="GT122" s="122"/>
      <c r="HD122" s="122"/>
      <c r="HN122" s="122"/>
      <c r="HX122" s="122"/>
      <c r="IH122" s="122"/>
    </row>
    <row xmlns:x14ac="http://schemas.microsoft.com/office/spreadsheetml/2009/9/ac" r="123" s="3" customFormat="true" x14ac:dyDescent="0.25">
      <c r="A123" s="411" t="str">
        <f ca="true">IF(ISBLANK('Data Summary'!A125),"",'Data Summary'!A125)</f>
        <v/>
      </c>
      <c r="B123" s="122"/>
      <c r="L123" s="122"/>
      <c r="V123" s="122"/>
      <c r="AF123" s="122"/>
      <c r="AP123" s="122"/>
      <c r="AZ123" s="122"/>
      <c r="BA123" s="122"/>
      <c r="BJ123" s="122"/>
      <c r="BT123" s="122"/>
      <c r="CD123" s="122"/>
      <c r="CN123" s="122"/>
      <c r="CX123" s="122"/>
      <c r="DH123" s="122"/>
      <c r="DR123" s="122"/>
      <c r="EB123" s="122"/>
      <c r="EL123" s="122"/>
      <c r="EV123" s="122"/>
      <c r="FF123" s="122"/>
      <c r="FP123" s="122"/>
      <c r="FZ123" s="122"/>
      <c r="GJ123" s="122"/>
      <c r="GT123" s="122"/>
      <c r="HD123" s="122"/>
      <c r="HN123" s="122"/>
      <c r="HX123" s="122"/>
      <c r="IH123" s="122"/>
    </row>
    <row xmlns:x14ac="http://schemas.microsoft.com/office/spreadsheetml/2009/9/ac" r="124" s="3" customFormat="true" x14ac:dyDescent="0.25">
      <c r="A124" s="411" t="str">
        <f ca="true">IF(ISBLANK('Data Summary'!A126),"",'Data Summary'!A126)</f>
        <v/>
      </c>
      <c r="B124" s="122"/>
      <c r="L124" s="122"/>
      <c r="V124" s="122"/>
      <c r="AF124" s="122"/>
      <c r="AP124" s="122"/>
      <c r="AZ124" s="122"/>
      <c r="BA124" s="122"/>
      <c r="BJ124" s="122"/>
      <c r="BT124" s="122"/>
      <c r="CD124" s="122"/>
      <c r="CN124" s="122"/>
      <c r="CX124" s="122"/>
      <c r="DH124" s="122"/>
      <c r="DR124" s="122"/>
      <c r="EB124" s="122"/>
      <c r="EL124" s="122"/>
      <c r="EV124" s="122"/>
      <c r="FF124" s="122"/>
      <c r="FP124" s="122"/>
      <c r="FZ124" s="122"/>
      <c r="GJ124" s="122"/>
      <c r="GT124" s="122"/>
      <c r="HD124" s="122"/>
      <c r="HN124" s="122"/>
      <c r="HX124" s="122"/>
      <c r="IH124" s="122"/>
    </row>
    <row xmlns:x14ac="http://schemas.microsoft.com/office/spreadsheetml/2009/9/ac" r="125" s="3" customFormat="true" x14ac:dyDescent="0.25">
      <c r="A125" s="411" t="str">
        <f ca="true">IF(ISBLANK('Data Summary'!A127),"",'Data Summary'!A127)</f>
        <v/>
      </c>
      <c r="B125" s="122"/>
      <c r="L125" s="122"/>
      <c r="V125" s="122"/>
      <c r="AF125" s="122"/>
      <c r="AP125" s="122"/>
      <c r="AZ125" s="122"/>
      <c r="BA125" s="122"/>
      <c r="BJ125" s="122"/>
      <c r="BT125" s="122"/>
      <c r="CD125" s="122"/>
      <c r="CN125" s="122"/>
      <c r="CX125" s="122"/>
      <c r="DH125" s="122"/>
      <c r="DR125" s="122"/>
      <c r="EB125" s="122"/>
      <c r="EL125" s="122"/>
      <c r="EV125" s="122"/>
      <c r="FF125" s="122"/>
      <c r="FP125" s="122"/>
      <c r="FZ125" s="122"/>
      <c r="GJ125" s="122"/>
      <c r="GT125" s="122"/>
      <c r="HD125" s="122"/>
      <c r="HN125" s="122"/>
      <c r="HX125" s="122"/>
      <c r="IH125" s="122"/>
    </row>
    <row xmlns:x14ac="http://schemas.microsoft.com/office/spreadsheetml/2009/9/ac" r="126" s="3" customFormat="true" x14ac:dyDescent="0.25">
      <c r="A126" s="411" t="str">
        <f ca="true">IF(ISBLANK('Data Summary'!A128),"",'Data Summary'!A128)</f>
        <v/>
      </c>
      <c r="B126" s="122"/>
      <c r="L126" s="122"/>
      <c r="V126" s="122"/>
      <c r="AF126" s="122"/>
      <c r="AP126" s="122"/>
      <c r="AZ126" s="122"/>
      <c r="BA126" s="122"/>
      <c r="BJ126" s="122"/>
      <c r="BT126" s="122"/>
      <c r="CD126" s="122"/>
      <c r="CN126" s="122"/>
      <c r="CX126" s="122"/>
      <c r="DH126" s="122"/>
      <c r="DR126" s="122"/>
      <c r="EB126" s="122"/>
      <c r="EL126" s="122"/>
      <c r="EV126" s="122"/>
      <c r="FF126" s="122"/>
      <c r="FP126" s="122"/>
      <c r="FZ126" s="122"/>
      <c r="GJ126" s="122"/>
      <c r="GT126" s="122"/>
      <c r="HD126" s="122"/>
      <c r="HN126" s="122"/>
      <c r="HX126" s="122"/>
      <c r="IH126" s="122"/>
    </row>
    <row xmlns:x14ac="http://schemas.microsoft.com/office/spreadsheetml/2009/9/ac" r="127" s="3" customFormat="true" x14ac:dyDescent="0.25">
      <c r="A127" s="411" t="str">
        <f ca="true">IF(ISBLANK('Data Summary'!A129),"",'Data Summary'!A129)</f>
        <v/>
      </c>
      <c r="B127" s="122"/>
      <c r="L127" s="122"/>
      <c r="V127" s="122"/>
      <c r="AF127" s="122"/>
      <c r="AP127" s="122"/>
      <c r="AZ127" s="122"/>
      <c r="BA127" s="122"/>
      <c r="BJ127" s="122"/>
      <c r="BT127" s="122"/>
      <c r="CD127" s="122"/>
      <c r="CN127" s="122"/>
      <c r="CX127" s="122"/>
      <c r="DH127" s="122"/>
      <c r="DR127" s="122"/>
      <c r="EB127" s="122"/>
      <c r="EL127" s="122"/>
      <c r="EV127" s="122"/>
      <c r="FF127" s="122"/>
      <c r="FP127" s="122"/>
      <c r="FZ127" s="122"/>
      <c r="GJ127" s="122"/>
      <c r="GT127" s="122"/>
      <c r="HD127" s="122"/>
      <c r="HN127" s="122"/>
      <c r="HX127" s="122"/>
      <c r="IH127" s="122"/>
    </row>
    <row xmlns:x14ac="http://schemas.microsoft.com/office/spreadsheetml/2009/9/ac" r="128" s="3" customFormat="true" x14ac:dyDescent="0.25">
      <c r="A128" s="411" t="str">
        <f ca="true">IF(ISBLANK('Data Summary'!A130),"",'Data Summary'!A130)</f>
        <v/>
      </c>
      <c r="B128" s="122"/>
      <c r="L128" s="122"/>
      <c r="V128" s="122"/>
      <c r="AF128" s="122"/>
      <c r="AP128" s="122"/>
      <c r="AZ128" s="122"/>
      <c r="BA128" s="122"/>
      <c r="BJ128" s="122"/>
      <c r="BT128" s="122"/>
      <c r="CD128" s="122"/>
      <c r="CN128" s="122"/>
      <c r="CX128" s="122"/>
      <c r="DH128" s="122"/>
      <c r="DR128" s="122"/>
      <c r="EB128" s="122"/>
      <c r="EL128" s="122"/>
      <c r="EV128" s="122"/>
      <c r="FF128" s="122"/>
      <c r="FP128" s="122"/>
      <c r="FZ128" s="122"/>
      <c r="GJ128" s="122"/>
      <c r="GT128" s="122"/>
      <c r="HD128" s="122"/>
      <c r="HN128" s="122"/>
      <c r="HX128" s="122"/>
      <c r="IH128" s="122"/>
    </row>
    <row xmlns:x14ac="http://schemas.microsoft.com/office/spreadsheetml/2009/9/ac" r="129" s="3" customFormat="true" x14ac:dyDescent="0.25">
      <c r="A129" s="411" t="str">
        <f ca="true">IF(ISBLANK('Data Summary'!A131),"",'Data Summary'!A131)</f>
        <v/>
      </c>
      <c r="B129" s="122"/>
      <c r="L129" s="122"/>
      <c r="V129" s="122"/>
      <c r="AF129" s="122"/>
      <c r="AP129" s="122"/>
      <c r="AZ129" s="122"/>
      <c r="BA129" s="122"/>
      <c r="BJ129" s="122"/>
      <c r="BT129" s="122"/>
      <c r="CD129" s="122"/>
      <c r="CN129" s="122"/>
      <c r="CX129" s="122"/>
      <c r="DH129" s="122"/>
      <c r="DR129" s="122"/>
      <c r="EB129" s="122"/>
      <c r="EL129" s="122"/>
      <c r="EV129" s="122"/>
      <c r="FF129" s="122"/>
      <c r="FP129" s="122"/>
      <c r="FZ129" s="122"/>
      <c r="GJ129" s="122"/>
      <c r="GT129" s="122"/>
      <c r="HD129" s="122"/>
      <c r="HN129" s="122"/>
      <c r="HX129" s="122"/>
      <c r="IH129" s="122"/>
    </row>
    <row xmlns:x14ac="http://schemas.microsoft.com/office/spreadsheetml/2009/9/ac" r="130" s="3" customFormat="true" x14ac:dyDescent="0.25">
      <c r="A130" s="411" t="str">
        <f ca="true">IF(ISBLANK('Data Summary'!A132),"",'Data Summary'!A132)</f>
        <v/>
      </c>
      <c r="B130" s="122"/>
      <c r="L130" s="122"/>
      <c r="V130" s="122"/>
      <c r="AF130" s="122"/>
      <c r="AP130" s="122"/>
      <c r="AZ130" s="122"/>
      <c r="BA130" s="122"/>
      <c r="BJ130" s="122"/>
      <c r="BT130" s="122"/>
      <c r="CD130" s="122"/>
      <c r="CN130" s="122"/>
      <c r="CX130" s="122"/>
      <c r="DH130" s="122"/>
      <c r="DR130" s="122"/>
      <c r="EB130" s="122"/>
      <c r="EL130" s="122"/>
      <c r="EV130" s="122"/>
      <c r="FF130" s="122"/>
      <c r="FP130" s="122"/>
      <c r="FZ130" s="122"/>
      <c r="GJ130" s="122"/>
      <c r="GT130" s="122"/>
      <c r="HD130" s="122"/>
      <c r="HN130" s="122"/>
      <c r="HX130" s="122"/>
      <c r="IH130" s="122"/>
    </row>
    <row xmlns:x14ac="http://schemas.microsoft.com/office/spreadsheetml/2009/9/ac" r="131" s="3" customFormat="true" x14ac:dyDescent="0.25">
      <c r="A131" s="411" t="str">
        <f ca="true">IF(ISBLANK('Data Summary'!A133),"",'Data Summary'!A133)</f>
        <v/>
      </c>
      <c r="B131" s="122"/>
      <c r="L131" s="122"/>
      <c r="V131" s="122"/>
      <c r="AF131" s="122"/>
      <c r="AP131" s="122"/>
      <c r="AZ131" s="122"/>
      <c r="BA131" s="122"/>
      <c r="BJ131" s="122"/>
      <c r="BT131" s="122"/>
      <c r="CD131" s="122"/>
      <c r="CN131" s="122"/>
      <c r="CX131" s="122"/>
      <c r="DH131" s="122"/>
      <c r="DR131" s="122"/>
      <c r="EB131" s="122"/>
      <c r="EL131" s="122"/>
      <c r="EV131" s="122"/>
      <c r="FF131" s="122"/>
      <c r="FP131" s="122"/>
      <c r="FZ131" s="122"/>
      <c r="GJ131" s="122"/>
      <c r="GT131" s="122"/>
      <c r="HD131" s="122"/>
      <c r="HN131" s="122"/>
      <c r="HX131" s="122"/>
      <c r="IH131" s="122"/>
    </row>
    <row xmlns:x14ac="http://schemas.microsoft.com/office/spreadsheetml/2009/9/ac" r="132" s="3" customFormat="true" x14ac:dyDescent="0.25">
      <c r="A132" s="411" t="str">
        <f ca="true">IF(ISBLANK('Data Summary'!A134),"",'Data Summary'!A134)</f>
        <v/>
      </c>
      <c r="B132" s="122"/>
      <c r="L132" s="122"/>
      <c r="V132" s="122"/>
      <c r="AF132" s="122"/>
      <c r="AP132" s="122"/>
      <c r="AZ132" s="122"/>
      <c r="BA132" s="122"/>
      <c r="BJ132" s="122"/>
      <c r="BT132" s="122"/>
      <c r="CD132" s="122"/>
      <c r="CN132" s="122"/>
      <c r="CX132" s="122"/>
      <c r="DH132" s="122"/>
      <c r="DR132" s="122"/>
      <c r="EB132" s="122"/>
      <c r="EL132" s="122"/>
      <c r="EV132" s="122"/>
      <c r="FF132" s="122"/>
      <c r="FP132" s="122"/>
      <c r="FZ132" s="122"/>
      <c r="GJ132" s="122"/>
      <c r="GT132" s="122"/>
      <c r="HD132" s="122"/>
      <c r="HN132" s="122"/>
      <c r="HX132" s="122"/>
      <c r="IH132" s="122"/>
    </row>
    <row xmlns:x14ac="http://schemas.microsoft.com/office/spreadsheetml/2009/9/ac" r="133" s="3" customFormat="true" x14ac:dyDescent="0.25">
      <c r="A133" s="411" t="str">
        <f ca="true">IF(ISBLANK('Data Summary'!A135),"",'Data Summary'!A135)</f>
        <v/>
      </c>
      <c r="B133" s="122"/>
      <c r="L133" s="122"/>
      <c r="V133" s="122"/>
      <c r="AF133" s="122"/>
      <c r="AP133" s="122"/>
      <c r="AZ133" s="122"/>
      <c r="BA133" s="122"/>
      <c r="BJ133" s="122"/>
      <c r="BT133" s="122"/>
      <c r="CD133" s="122"/>
      <c r="CN133" s="122"/>
      <c r="CX133" s="122"/>
      <c r="DH133" s="122"/>
      <c r="DR133" s="122"/>
      <c r="EB133" s="122"/>
      <c r="EL133" s="122"/>
      <c r="EV133" s="122"/>
      <c r="FF133" s="122"/>
      <c r="FP133" s="122"/>
      <c r="FZ133" s="122"/>
      <c r="GJ133" s="122"/>
      <c r="GT133" s="122"/>
      <c r="HD133" s="122"/>
      <c r="HN133" s="122"/>
      <c r="HX133" s="122"/>
      <c r="IH133" s="122"/>
    </row>
    <row xmlns:x14ac="http://schemas.microsoft.com/office/spreadsheetml/2009/9/ac" r="134" s="3" customFormat="true" x14ac:dyDescent="0.25">
      <c r="A134" s="411" t="str">
        <f ca="true">IF(ISBLANK('Data Summary'!A136),"",'Data Summary'!A136)</f>
        <v/>
      </c>
      <c r="B134" s="122"/>
      <c r="L134" s="122"/>
      <c r="V134" s="122"/>
      <c r="AF134" s="122"/>
      <c r="AP134" s="122"/>
      <c r="AZ134" s="122"/>
      <c r="BA134" s="122"/>
      <c r="BJ134" s="122"/>
      <c r="BT134" s="122"/>
      <c r="CD134" s="122"/>
      <c r="CN134" s="122"/>
      <c r="CX134" s="122"/>
      <c r="DH134" s="122"/>
      <c r="DR134" s="122"/>
      <c r="EB134" s="122"/>
      <c r="EL134" s="122"/>
      <c r="EV134" s="122"/>
      <c r="FF134" s="122"/>
      <c r="FP134" s="122"/>
      <c r="FZ134" s="122"/>
      <c r="GJ134" s="122"/>
      <c r="GT134" s="122"/>
      <c r="HD134" s="122"/>
      <c r="HN134" s="122"/>
      <c r="HX134" s="122"/>
      <c r="IH134" s="122"/>
    </row>
    <row xmlns:x14ac="http://schemas.microsoft.com/office/spreadsheetml/2009/9/ac" r="135" s="3" customFormat="true" x14ac:dyDescent="0.25">
      <c r="A135" s="411" t="str">
        <f ca="true">IF(ISBLANK('Data Summary'!A137),"",'Data Summary'!A137)</f>
        <v/>
      </c>
      <c r="B135" s="122"/>
      <c r="L135" s="122"/>
      <c r="V135" s="122"/>
      <c r="AF135" s="122"/>
      <c r="AP135" s="122"/>
      <c r="AZ135" s="122"/>
      <c r="BA135" s="122"/>
      <c r="BJ135" s="122"/>
      <c r="BT135" s="122"/>
      <c r="CD135" s="122"/>
      <c r="CN135" s="122"/>
      <c r="CX135" s="122"/>
      <c r="DH135" s="122"/>
      <c r="DR135" s="122"/>
      <c r="EB135" s="122"/>
      <c r="EL135" s="122"/>
      <c r="EV135" s="122"/>
      <c r="FF135" s="122"/>
      <c r="FP135" s="122"/>
      <c r="FZ135" s="122"/>
      <c r="GJ135" s="122"/>
      <c r="GT135" s="122"/>
      <c r="HD135" s="122"/>
      <c r="HN135" s="122"/>
      <c r="HX135" s="122"/>
      <c r="IH135" s="122"/>
    </row>
    <row xmlns:x14ac="http://schemas.microsoft.com/office/spreadsheetml/2009/9/ac" r="136" s="3" customFormat="true" x14ac:dyDescent="0.25">
      <c r="A136" s="411" t="str">
        <f ca="true">IF(ISBLANK('Data Summary'!A138),"",'Data Summary'!A138)</f>
        <v/>
      </c>
      <c r="B136" s="122"/>
      <c r="L136" s="122"/>
      <c r="V136" s="122"/>
      <c r="AF136" s="122"/>
      <c r="AP136" s="122"/>
      <c r="AZ136" s="122"/>
      <c r="BA136" s="122"/>
      <c r="BJ136" s="122"/>
      <c r="BT136" s="122"/>
      <c r="CD136" s="122"/>
      <c r="CN136" s="122"/>
      <c r="CX136" s="122"/>
      <c r="DH136" s="122"/>
      <c r="DR136" s="122"/>
      <c r="EB136" s="122"/>
      <c r="EL136" s="122"/>
      <c r="EV136" s="122"/>
      <c r="FF136" s="122"/>
      <c r="FP136" s="122"/>
      <c r="FZ136" s="122"/>
      <c r="GJ136" s="122"/>
      <c r="GT136" s="122"/>
      <c r="HD136" s="122"/>
      <c r="HN136" s="122"/>
      <c r="HX136" s="122"/>
      <c r="IH136" s="122"/>
    </row>
    <row xmlns:x14ac="http://schemas.microsoft.com/office/spreadsheetml/2009/9/ac" r="137" s="3" customFormat="true" x14ac:dyDescent="0.25">
      <c r="A137" s="411" t="str">
        <f ca="true">IF(ISBLANK('Data Summary'!A139),"",'Data Summary'!A139)</f>
        <v/>
      </c>
      <c r="B137" s="122"/>
      <c r="L137" s="122"/>
      <c r="V137" s="122"/>
      <c r="AF137" s="122"/>
      <c r="AP137" s="122"/>
      <c r="AZ137" s="122"/>
      <c r="BA137" s="122"/>
      <c r="BJ137" s="122"/>
      <c r="BT137" s="122"/>
      <c r="CD137" s="122"/>
      <c r="CN137" s="122"/>
      <c r="CX137" s="122"/>
      <c r="DH137" s="122"/>
      <c r="DR137" s="122"/>
      <c r="EB137" s="122"/>
      <c r="EL137" s="122"/>
      <c r="EV137" s="122"/>
      <c r="FF137" s="122"/>
      <c r="FP137" s="122"/>
      <c r="FZ137" s="122"/>
      <c r="GJ137" s="122"/>
      <c r="GT137" s="122"/>
      <c r="HD137" s="122"/>
      <c r="HN137" s="122"/>
      <c r="HX137" s="122"/>
      <c r="IH137" s="122"/>
    </row>
    <row xmlns:x14ac="http://schemas.microsoft.com/office/spreadsheetml/2009/9/ac" r="138" s="3" customFormat="true" x14ac:dyDescent="0.25">
      <c r="A138" s="411" t="str">
        <f ca="true">IF(ISBLANK('Data Summary'!A140),"",'Data Summary'!A140)</f>
        <v/>
      </c>
      <c r="B138" s="122"/>
      <c r="L138" s="122"/>
      <c r="V138" s="122"/>
      <c r="AF138" s="122"/>
      <c r="AP138" s="122"/>
      <c r="AZ138" s="122"/>
      <c r="BA138" s="122"/>
      <c r="BJ138" s="122"/>
      <c r="BT138" s="122"/>
      <c r="CD138" s="122"/>
      <c r="CN138" s="122"/>
      <c r="CX138" s="122"/>
      <c r="DH138" s="122"/>
      <c r="DR138" s="122"/>
      <c r="EB138" s="122"/>
      <c r="EL138" s="122"/>
      <c r="EV138" s="122"/>
      <c r="FF138" s="122"/>
      <c r="FP138" s="122"/>
      <c r="FZ138" s="122"/>
      <c r="GJ138" s="122"/>
      <c r="GT138" s="122"/>
      <c r="HD138" s="122"/>
      <c r="HN138" s="122"/>
      <c r="HX138" s="122"/>
      <c r="IH138" s="122"/>
    </row>
    <row xmlns:x14ac="http://schemas.microsoft.com/office/spreadsheetml/2009/9/ac" r="139" s="3" customFormat="true" x14ac:dyDescent="0.25">
      <c r="A139" s="411" t="str">
        <f ca="true">IF(ISBLANK('Data Summary'!A141),"",'Data Summary'!A141)</f>
        <v/>
      </c>
      <c r="B139" s="122"/>
      <c r="L139" s="122"/>
      <c r="V139" s="122"/>
      <c r="AF139" s="122"/>
      <c r="AP139" s="122"/>
      <c r="AZ139" s="122"/>
      <c r="BA139" s="122"/>
      <c r="BJ139" s="122"/>
      <c r="BT139" s="122"/>
      <c r="CD139" s="122"/>
      <c r="CN139" s="122"/>
      <c r="CX139" s="122"/>
      <c r="DH139" s="122"/>
      <c r="DR139" s="122"/>
      <c r="EB139" s="122"/>
      <c r="EL139" s="122"/>
      <c r="EV139" s="122"/>
      <c r="FF139" s="122"/>
      <c r="FP139" s="122"/>
      <c r="FZ139" s="122"/>
      <c r="GJ139" s="122"/>
      <c r="GT139" s="122"/>
      <c r="HD139" s="122"/>
      <c r="HN139" s="122"/>
      <c r="HX139" s="122"/>
      <c r="IH139" s="122"/>
    </row>
    <row xmlns:x14ac="http://schemas.microsoft.com/office/spreadsheetml/2009/9/ac" r="140" s="3" customFormat="true" x14ac:dyDescent="0.25">
      <c r="A140" s="411" t="str">
        <f ca="true">IF(ISBLANK('Data Summary'!A142),"",'Data Summary'!A142)</f>
        <v/>
      </c>
      <c r="B140" s="122"/>
      <c r="L140" s="122"/>
      <c r="V140" s="122"/>
      <c r="AF140" s="122"/>
      <c r="AP140" s="122"/>
      <c r="AZ140" s="122"/>
      <c r="BA140" s="122"/>
      <c r="BJ140" s="122"/>
      <c r="BT140" s="122"/>
      <c r="CD140" s="122"/>
      <c r="CN140" s="122"/>
      <c r="CX140" s="122"/>
      <c r="DH140" s="122"/>
      <c r="DR140" s="122"/>
      <c r="EB140" s="122"/>
      <c r="EL140" s="122"/>
      <c r="EV140" s="122"/>
      <c r="FF140" s="122"/>
      <c r="FP140" s="122"/>
      <c r="FZ140" s="122"/>
      <c r="GJ140" s="122"/>
      <c r="GT140" s="122"/>
      <c r="HD140" s="122"/>
      <c r="HN140" s="122"/>
      <c r="HX140" s="122"/>
      <c r="IH140" s="122"/>
    </row>
    <row xmlns:x14ac="http://schemas.microsoft.com/office/spreadsheetml/2009/9/ac" r="141" s="3" customFormat="true" x14ac:dyDescent="0.25">
      <c r="A141" s="411" t="str">
        <f ca="true">IF(ISBLANK('Data Summary'!A143),"",'Data Summary'!A143)</f>
        <v/>
      </c>
      <c r="B141" s="122"/>
      <c r="L141" s="122"/>
      <c r="V141" s="122"/>
      <c r="AF141" s="122"/>
      <c r="AP141" s="122"/>
      <c r="AZ141" s="122"/>
      <c r="BA141" s="122"/>
      <c r="BJ141" s="122"/>
      <c r="BT141" s="122"/>
      <c r="CD141" s="122"/>
      <c r="CN141" s="122"/>
      <c r="CX141" s="122"/>
      <c r="DH141" s="122"/>
      <c r="DR141" s="122"/>
      <c r="EB141" s="122"/>
      <c r="EL141" s="122"/>
      <c r="EV141" s="122"/>
      <c r="FF141" s="122"/>
      <c r="FP141" s="122"/>
      <c r="FZ141" s="122"/>
      <c r="GJ141" s="122"/>
      <c r="GT141" s="122"/>
      <c r="HD141" s="122"/>
      <c r="HN141" s="122"/>
      <c r="HX141" s="122"/>
      <c r="IH141" s="122"/>
    </row>
    <row xmlns:x14ac="http://schemas.microsoft.com/office/spreadsheetml/2009/9/ac" r="142" s="3" customFormat="true" x14ac:dyDescent="0.25">
      <c r="A142" s="411" t="str">
        <f ca="true">IF(ISBLANK('Data Summary'!A144),"",'Data Summary'!A144)</f>
        <v/>
      </c>
      <c r="B142" s="122"/>
      <c r="L142" s="122"/>
      <c r="V142" s="122"/>
      <c r="AF142" s="122"/>
      <c r="AP142" s="122"/>
      <c r="AZ142" s="122"/>
      <c r="BA142" s="122"/>
      <c r="BJ142" s="122"/>
      <c r="BT142" s="122"/>
      <c r="CD142" s="122"/>
      <c r="CN142" s="122"/>
      <c r="CX142" s="122"/>
      <c r="DH142" s="122"/>
      <c r="DR142" s="122"/>
      <c r="EB142" s="122"/>
      <c r="EL142" s="122"/>
      <c r="EV142" s="122"/>
      <c r="FF142" s="122"/>
      <c r="FP142" s="122"/>
      <c r="FZ142" s="122"/>
      <c r="GJ142" s="122"/>
      <c r="GT142" s="122"/>
      <c r="HD142" s="122"/>
      <c r="HN142" s="122"/>
      <c r="HX142" s="122"/>
      <c r="IH142" s="122"/>
    </row>
    <row xmlns:x14ac="http://schemas.microsoft.com/office/spreadsheetml/2009/9/ac" r="143" s="3" customFormat="true" x14ac:dyDescent="0.25">
      <c r="A143" s="411" t="str">
        <f ca="true">IF(ISBLANK('Data Summary'!A145),"",'Data Summary'!A145)</f>
        <v/>
      </c>
      <c r="B143" s="122"/>
      <c r="L143" s="122"/>
      <c r="V143" s="122"/>
      <c r="AF143" s="122"/>
      <c r="AP143" s="122"/>
      <c r="AZ143" s="122"/>
      <c r="BA143" s="122"/>
      <c r="BJ143" s="122"/>
      <c r="BT143" s="122"/>
      <c r="CD143" s="122"/>
      <c r="CN143" s="122"/>
      <c r="CX143" s="122"/>
      <c r="DH143" s="122"/>
      <c r="DR143" s="122"/>
      <c r="EB143" s="122"/>
      <c r="EL143" s="122"/>
      <c r="EV143" s="122"/>
      <c r="FF143" s="122"/>
      <c r="FP143" s="122"/>
      <c r="FZ143" s="122"/>
      <c r="GJ143" s="122"/>
      <c r="GT143" s="122"/>
      <c r="HD143" s="122"/>
      <c r="HN143" s="122"/>
      <c r="HX143" s="122"/>
      <c r="IH143" s="122"/>
    </row>
    <row xmlns:x14ac="http://schemas.microsoft.com/office/spreadsheetml/2009/9/ac" r="144" s="3" customFormat="true" x14ac:dyDescent="0.25">
      <c r="A144" s="411" t="str">
        <f ca="true">IF(ISBLANK('Data Summary'!A146),"",'Data Summary'!A146)</f>
        <v/>
      </c>
      <c r="B144" s="122"/>
      <c r="L144" s="122"/>
      <c r="V144" s="122"/>
      <c r="AF144" s="122"/>
      <c r="AP144" s="122"/>
      <c r="AZ144" s="122"/>
      <c r="BA144" s="122"/>
      <c r="BJ144" s="122"/>
      <c r="BT144" s="122"/>
      <c r="CD144" s="122"/>
      <c r="CN144" s="122"/>
      <c r="CX144" s="122"/>
      <c r="DH144" s="122"/>
      <c r="DR144" s="122"/>
      <c r="EB144" s="122"/>
      <c r="EL144" s="122"/>
      <c r="EV144" s="122"/>
      <c r="FF144" s="122"/>
      <c r="FP144" s="122"/>
      <c r="FZ144" s="122"/>
      <c r="GJ144" s="122"/>
      <c r="GT144" s="122"/>
      <c r="HD144" s="122"/>
      <c r="HN144" s="122"/>
      <c r="HX144" s="122"/>
      <c r="IH144" s="122"/>
    </row>
    <row xmlns:x14ac="http://schemas.microsoft.com/office/spreadsheetml/2009/9/ac" r="145" s="3" customFormat="true" x14ac:dyDescent="0.25">
      <c r="A145" s="411" t="str">
        <f ca="true">IF(ISBLANK('Data Summary'!A147),"",'Data Summary'!A147)</f>
        <v/>
      </c>
      <c r="B145" s="122"/>
      <c r="L145" s="122"/>
      <c r="V145" s="122"/>
      <c r="AF145" s="122"/>
      <c r="AP145" s="122"/>
      <c r="AZ145" s="122"/>
      <c r="BA145" s="122"/>
      <c r="BJ145" s="122"/>
      <c r="BT145" s="122"/>
      <c r="CD145" s="122"/>
      <c r="CN145" s="122"/>
      <c r="CX145" s="122"/>
      <c r="DH145" s="122"/>
      <c r="DR145" s="122"/>
      <c r="EB145" s="122"/>
      <c r="EL145" s="122"/>
      <c r="EV145" s="122"/>
      <c r="FF145" s="122"/>
      <c r="FP145" s="122"/>
      <c r="FZ145" s="122"/>
      <c r="GJ145" s="122"/>
      <c r="GT145" s="122"/>
      <c r="HD145" s="122"/>
      <c r="HN145" s="122"/>
      <c r="HX145" s="122"/>
      <c r="IH145" s="122"/>
    </row>
    <row xmlns:x14ac="http://schemas.microsoft.com/office/spreadsheetml/2009/9/ac" r="146" s="3" customFormat="true" x14ac:dyDescent="0.25">
      <c r="A146" s="411" t="str">
        <f ca="true">IF(ISBLANK('Data Summary'!A148),"",'Data Summary'!A148)</f>
        <v/>
      </c>
      <c r="B146" s="122"/>
      <c r="L146" s="122"/>
      <c r="V146" s="122"/>
      <c r="AF146" s="122"/>
      <c r="AP146" s="122"/>
      <c r="AZ146" s="122"/>
      <c r="BA146" s="122"/>
      <c r="BJ146" s="122"/>
      <c r="BT146" s="122"/>
      <c r="CD146" s="122"/>
      <c r="CN146" s="122"/>
      <c r="CX146" s="122"/>
      <c r="DH146" s="122"/>
      <c r="DR146" s="122"/>
      <c r="EB146" s="122"/>
      <c r="EL146" s="122"/>
      <c r="EV146" s="122"/>
      <c r="FF146" s="122"/>
      <c r="FP146" s="122"/>
      <c r="FZ146" s="122"/>
      <c r="GJ146" s="122"/>
      <c r="GT146" s="122"/>
      <c r="HD146" s="122"/>
      <c r="HN146" s="122"/>
      <c r="HX146" s="122"/>
      <c r="IH146" s="122"/>
    </row>
    <row xmlns:x14ac="http://schemas.microsoft.com/office/spreadsheetml/2009/9/ac" r="147" s="3" customFormat="true" x14ac:dyDescent="0.25">
      <c r="A147" s="411" t="str">
        <f ca="true">IF(ISBLANK('Data Summary'!A149),"",'Data Summary'!A149)</f>
        <v/>
      </c>
      <c r="B147" s="122"/>
      <c r="L147" s="122"/>
      <c r="V147" s="122"/>
      <c r="AF147" s="122"/>
      <c r="AP147" s="122"/>
      <c r="AZ147" s="122"/>
      <c r="BA147" s="122"/>
      <c r="BJ147" s="122"/>
      <c r="BT147" s="122"/>
      <c r="CD147" s="122"/>
      <c r="CN147" s="122"/>
      <c r="CX147" s="122"/>
      <c r="DH147" s="122"/>
      <c r="DR147" s="122"/>
      <c r="EB147" s="122"/>
      <c r="EL147" s="122"/>
      <c r="EV147" s="122"/>
      <c r="FF147" s="122"/>
      <c r="FP147" s="122"/>
      <c r="FZ147" s="122"/>
      <c r="GJ147" s="122"/>
      <c r="GT147" s="122"/>
      <c r="HD147" s="122"/>
      <c r="HN147" s="122"/>
      <c r="HX147" s="122"/>
      <c r="IH147" s="122"/>
    </row>
    <row xmlns:x14ac="http://schemas.microsoft.com/office/spreadsheetml/2009/9/ac" r="148" s="3" customFormat="true" x14ac:dyDescent="0.25">
      <c r="A148" s="411" t="str">
        <f ca="true">IF(ISBLANK('Data Summary'!A150),"",'Data Summary'!A150)</f>
        <v/>
      </c>
      <c r="B148" s="122"/>
      <c r="L148" s="122"/>
      <c r="V148" s="122"/>
      <c r="AF148" s="122"/>
      <c r="AP148" s="122"/>
      <c r="AZ148" s="122"/>
      <c r="BA148" s="122"/>
      <c r="BJ148" s="122"/>
      <c r="BT148" s="122"/>
      <c r="CD148" s="122"/>
      <c r="CN148" s="122"/>
      <c r="CX148" s="122"/>
      <c r="DH148" s="122"/>
      <c r="DR148" s="122"/>
      <c r="EB148" s="122"/>
      <c r="EL148" s="122"/>
      <c r="EV148" s="122"/>
      <c r="FF148" s="122"/>
      <c r="FP148" s="122"/>
      <c r="FZ148" s="122"/>
      <c r="GJ148" s="122"/>
      <c r="GT148" s="122"/>
      <c r="HD148" s="122"/>
      <c r="HN148" s="122"/>
      <c r="HX148" s="122"/>
      <c r="IH148" s="122"/>
    </row>
    <row xmlns:x14ac="http://schemas.microsoft.com/office/spreadsheetml/2009/9/ac" r="149" s="3" customFormat="true" x14ac:dyDescent="0.25">
      <c r="A149" s="411" t="str">
        <f ca="true">IF(ISBLANK('Data Summary'!A151),"",'Data Summary'!A151)</f>
        <v/>
      </c>
      <c r="B149" s="122"/>
      <c r="L149" s="122"/>
      <c r="V149" s="122"/>
      <c r="AF149" s="122"/>
      <c r="AP149" s="122"/>
      <c r="AZ149" s="122"/>
      <c r="BA149" s="122"/>
      <c r="BJ149" s="122"/>
      <c r="BT149" s="122"/>
      <c r="CD149" s="122"/>
      <c r="CN149" s="122"/>
      <c r="CX149" s="122"/>
      <c r="DH149" s="122"/>
      <c r="DR149" s="122"/>
      <c r="EB149" s="122"/>
      <c r="EL149" s="122"/>
      <c r="EV149" s="122"/>
      <c r="FF149" s="122"/>
      <c r="FP149" s="122"/>
      <c r="FZ149" s="122"/>
      <c r="GJ149" s="122"/>
      <c r="GT149" s="122"/>
      <c r="HD149" s="122"/>
      <c r="HN149" s="122"/>
      <c r="HX149" s="122"/>
      <c r="IH149" s="122"/>
    </row>
    <row xmlns:x14ac="http://schemas.microsoft.com/office/spreadsheetml/2009/9/ac" r="150" s="3" customFormat="true" x14ac:dyDescent="0.25">
      <c r="A150" s="411" t="str">
        <f ca="true">IF(ISBLANK('Data Summary'!A152),"",'Data Summary'!A152)</f>
        <v/>
      </c>
      <c r="B150" s="122"/>
      <c r="L150" s="122"/>
      <c r="V150" s="122"/>
      <c r="AF150" s="122"/>
      <c r="AP150" s="122"/>
      <c r="AZ150" s="122"/>
      <c r="BA150" s="122"/>
      <c r="BJ150" s="122"/>
      <c r="BT150" s="122"/>
      <c r="CD150" s="122"/>
      <c r="CN150" s="122"/>
      <c r="CX150" s="122"/>
      <c r="DH150" s="122"/>
      <c r="DR150" s="122"/>
      <c r="EB150" s="122"/>
      <c r="EL150" s="122"/>
      <c r="EV150" s="122"/>
      <c r="FF150" s="122"/>
      <c r="FP150" s="122"/>
      <c r="FZ150" s="122"/>
      <c r="GJ150" s="122"/>
      <c r="GT150" s="122"/>
      <c r="HD150" s="122"/>
      <c r="HN150" s="122"/>
      <c r="HX150" s="122"/>
      <c r="IH150" s="122"/>
    </row>
    <row xmlns:x14ac="http://schemas.microsoft.com/office/spreadsheetml/2009/9/ac" r="151" s="3" customFormat="true" x14ac:dyDescent="0.25">
      <c r="A151" s="411" t="str">
        <f ca="true">IF(ISBLANK('Data Summary'!A153),"",'Data Summary'!A153)</f>
        <v/>
      </c>
      <c r="B151" s="122"/>
      <c r="L151" s="122"/>
      <c r="V151" s="122"/>
      <c r="AF151" s="122"/>
      <c r="AP151" s="122"/>
      <c r="AZ151" s="122"/>
      <c r="BA151" s="122"/>
      <c r="BJ151" s="122"/>
      <c r="BT151" s="122"/>
      <c r="CD151" s="122"/>
      <c r="CN151" s="122"/>
      <c r="CX151" s="122"/>
      <c r="DH151" s="122"/>
      <c r="DR151" s="122"/>
      <c r="EB151" s="122"/>
      <c r="EL151" s="122"/>
      <c r="EV151" s="122"/>
      <c r="FF151" s="122"/>
      <c r="FP151" s="122"/>
      <c r="FZ151" s="122"/>
      <c r="GJ151" s="122"/>
      <c r="GT151" s="122"/>
      <c r="HD151" s="122"/>
      <c r="HN151" s="122"/>
      <c r="HX151" s="122"/>
      <c r="IH151" s="122"/>
    </row>
    <row xmlns:x14ac="http://schemas.microsoft.com/office/spreadsheetml/2009/9/ac" r="152" s="3" customFormat="true" x14ac:dyDescent="0.25">
      <c r="A152" s="405"/>
      <c r="B152" s="122"/>
      <c r="L152" s="122"/>
      <c r="V152" s="122"/>
      <c r="AF152" s="122"/>
      <c r="AP152" s="122"/>
      <c r="AZ152" s="122"/>
      <c r="BA152" s="122"/>
      <c r="BJ152" s="122"/>
      <c r="BT152" s="122"/>
      <c r="CD152" s="122"/>
      <c r="CN152" s="122"/>
      <c r="CX152" s="122"/>
      <c r="DH152" s="122"/>
      <c r="DR152" s="122"/>
      <c r="EB152" s="122"/>
      <c r="EL152" s="122"/>
      <c r="EV152" s="122"/>
      <c r="FF152" s="122"/>
      <c r="FP152" s="122"/>
      <c r="FZ152" s="122"/>
      <c r="GJ152" s="122"/>
      <c r="GT152" s="122"/>
      <c r="HD152" s="122"/>
      <c r="HN152" s="122"/>
      <c r="HX152" s="122"/>
      <c r="IH152" s="122"/>
    </row>
    <row xmlns:x14ac="http://schemas.microsoft.com/office/spreadsheetml/2009/9/ac" r="153" s="3" customFormat="true" x14ac:dyDescent="0.25">
      <c r="A153" s="405"/>
      <c r="B153" s="122"/>
      <c r="L153" s="122"/>
      <c r="V153" s="122"/>
      <c r="AF153" s="122"/>
      <c r="AP153" s="122"/>
      <c r="AZ153" s="122"/>
      <c r="BA153" s="122"/>
      <c r="BJ153" s="122"/>
      <c r="BT153" s="122"/>
      <c r="CD153" s="122"/>
      <c r="CN153" s="122"/>
      <c r="CX153" s="122"/>
      <c r="DH153" s="122"/>
      <c r="DR153" s="122"/>
      <c r="EB153" s="122"/>
      <c r="EL153" s="122"/>
      <c r="EV153" s="122"/>
      <c r="FF153" s="122"/>
      <c r="FP153" s="122"/>
      <c r="FZ153" s="122"/>
      <c r="GJ153" s="122"/>
      <c r="GT153" s="122"/>
      <c r="HD153" s="122"/>
      <c r="HN153" s="122"/>
      <c r="HX153" s="122"/>
      <c r="IH153" s="122"/>
    </row>
    <row xmlns:x14ac="http://schemas.microsoft.com/office/spreadsheetml/2009/9/ac" r="154" s="3" customFormat="true" x14ac:dyDescent="0.25">
      <c r="A154" s="405"/>
      <c r="B154" s="122"/>
      <c r="L154" s="122"/>
      <c r="V154" s="122"/>
      <c r="AF154" s="122"/>
      <c r="AP154" s="122"/>
      <c r="AZ154" s="122"/>
      <c r="BA154" s="122"/>
      <c r="BJ154" s="122"/>
      <c r="BT154" s="122"/>
      <c r="CD154" s="122"/>
      <c r="CN154" s="122"/>
      <c r="CX154" s="122"/>
      <c r="DH154" s="122"/>
      <c r="DR154" s="122"/>
      <c r="EB154" s="122"/>
      <c r="EL154" s="122"/>
      <c r="EV154" s="122"/>
      <c r="FF154" s="122"/>
      <c r="FP154" s="122"/>
      <c r="FZ154" s="122"/>
      <c r="GJ154" s="122"/>
      <c r="GT154" s="122"/>
      <c r="HD154" s="122"/>
      <c r="HN154" s="122"/>
      <c r="HX154" s="122"/>
      <c r="IH154" s="122"/>
    </row>
    <row xmlns:x14ac="http://schemas.microsoft.com/office/spreadsheetml/2009/9/ac" r="155" s="3" customFormat="true" x14ac:dyDescent="0.25">
      <c r="A155" s="405"/>
      <c r="B155" s="122"/>
      <c r="L155" s="122"/>
      <c r="V155" s="122"/>
      <c r="AF155" s="122"/>
      <c r="AP155" s="122"/>
      <c r="AZ155" s="122"/>
      <c r="BA155" s="122"/>
      <c r="BJ155" s="122"/>
      <c r="BT155" s="122"/>
      <c r="CD155" s="122"/>
      <c r="CN155" s="122"/>
      <c r="CX155" s="122"/>
      <c r="DH155" s="122"/>
      <c r="DR155" s="122"/>
      <c r="EB155" s="122"/>
      <c r="EL155" s="122"/>
      <c r="EV155" s="122"/>
      <c r="FF155" s="122"/>
      <c r="FP155" s="122"/>
      <c r="FZ155" s="122"/>
      <c r="GJ155" s="122"/>
      <c r="GT155" s="122"/>
      <c r="HD155" s="122"/>
      <c r="HN155" s="122"/>
      <c r="HX155" s="122"/>
      <c r="IH155" s="122"/>
    </row>
    <row xmlns:x14ac="http://schemas.microsoft.com/office/spreadsheetml/2009/9/ac" r="156" s="3" customFormat="true" x14ac:dyDescent="0.25">
      <c r="A156" s="405"/>
      <c r="B156" s="122"/>
      <c r="L156" s="122"/>
      <c r="V156" s="122"/>
      <c r="AF156" s="122"/>
      <c r="AP156" s="122"/>
      <c r="AZ156" s="122"/>
      <c r="BA156" s="122"/>
      <c r="BJ156" s="122"/>
      <c r="BT156" s="122"/>
      <c r="CD156" s="122"/>
      <c r="CN156" s="122"/>
      <c r="CX156" s="122"/>
      <c r="DH156" s="122"/>
      <c r="DR156" s="122"/>
      <c r="EB156" s="122"/>
      <c r="EL156" s="122"/>
      <c r="EV156" s="122"/>
      <c r="FF156" s="122"/>
      <c r="FP156" s="122"/>
      <c r="FZ156" s="122"/>
      <c r="GJ156" s="122"/>
      <c r="GT156" s="122"/>
      <c r="HD156" s="122"/>
      <c r="HN156" s="122"/>
      <c r="HX156" s="122"/>
      <c r="IH156" s="122"/>
    </row>
    <row xmlns:x14ac="http://schemas.microsoft.com/office/spreadsheetml/2009/9/ac" r="157" s="3" customFormat="true" x14ac:dyDescent="0.25">
      <c r="A157" s="405"/>
      <c r="B157" s="122"/>
      <c r="L157" s="122"/>
      <c r="V157" s="122"/>
      <c r="AF157" s="122"/>
      <c r="AP157" s="122"/>
      <c r="AZ157" s="122"/>
      <c r="BA157" s="122"/>
      <c r="BJ157" s="122"/>
      <c r="BT157" s="122"/>
      <c r="CD157" s="122"/>
      <c r="CN157" s="122"/>
      <c r="CX157" s="122"/>
      <c r="DH157" s="122"/>
      <c r="DR157" s="122"/>
      <c r="EB157" s="122"/>
      <c r="EL157" s="122"/>
      <c r="EV157" s="122"/>
      <c r="FF157" s="122"/>
      <c r="FP157" s="122"/>
      <c r="FZ157" s="122"/>
      <c r="GJ157" s="122"/>
      <c r="GT157" s="122"/>
      <c r="HD157" s="122"/>
      <c r="HN157" s="122"/>
      <c r="HX157" s="122"/>
      <c r="IH157" s="122"/>
    </row>
    <row xmlns:x14ac="http://schemas.microsoft.com/office/spreadsheetml/2009/9/ac" r="158" s="3" customFormat="true" x14ac:dyDescent="0.25">
      <c r="A158" s="405"/>
      <c r="B158" s="122"/>
      <c r="L158" s="122"/>
      <c r="V158" s="122"/>
      <c r="AF158" s="122"/>
      <c r="AP158" s="122"/>
      <c r="AZ158" s="122"/>
      <c r="BA158" s="122"/>
      <c r="BJ158" s="122"/>
      <c r="BT158" s="122"/>
      <c r="CD158" s="122"/>
      <c r="CN158" s="122"/>
      <c r="CX158" s="122"/>
      <c r="DH158" s="122"/>
      <c r="DR158" s="122"/>
      <c r="EB158" s="122"/>
      <c r="EL158" s="122"/>
      <c r="EV158" s="122"/>
      <c r="FF158" s="122"/>
      <c r="FP158" s="122"/>
      <c r="FZ158" s="122"/>
      <c r="GJ158" s="122"/>
      <c r="GT158" s="122"/>
      <c r="HD158" s="122"/>
      <c r="HN158" s="122"/>
      <c r="HX158" s="122"/>
      <c r="IH158" s="122"/>
    </row>
    <row xmlns:x14ac="http://schemas.microsoft.com/office/spreadsheetml/2009/9/ac" r="159" s="3" customFormat="true" x14ac:dyDescent="0.25">
      <c r="A159" s="405"/>
      <c r="B159" s="122"/>
      <c r="L159" s="122"/>
      <c r="V159" s="122"/>
      <c r="AF159" s="122"/>
      <c r="AP159" s="122"/>
      <c r="AZ159" s="122"/>
      <c r="BA159" s="122"/>
      <c r="BJ159" s="122"/>
      <c r="BT159" s="122"/>
      <c r="CD159" s="122"/>
      <c r="CN159" s="122"/>
      <c r="CX159" s="122"/>
      <c r="DH159" s="122"/>
      <c r="DR159" s="122"/>
      <c r="EB159" s="122"/>
      <c r="EL159" s="122"/>
      <c r="EV159" s="122"/>
      <c r="FF159" s="122"/>
      <c r="FP159" s="122"/>
      <c r="FZ159" s="122"/>
      <c r="GJ159" s="122"/>
      <c r="GT159" s="122"/>
      <c r="HD159" s="122"/>
      <c r="HN159" s="122"/>
      <c r="HX159" s="122"/>
      <c r="IH159" s="122"/>
    </row>
    <row xmlns:x14ac="http://schemas.microsoft.com/office/spreadsheetml/2009/9/ac" r="160" s="3" customFormat="true" x14ac:dyDescent="0.25">
      <c r="A160" s="405"/>
      <c r="B160" s="122"/>
      <c r="L160" s="122"/>
      <c r="V160" s="122"/>
      <c r="AF160" s="122"/>
      <c r="AP160" s="122"/>
      <c r="AZ160" s="122"/>
      <c r="BA160" s="122"/>
      <c r="BJ160" s="122"/>
      <c r="BT160" s="122"/>
      <c r="CD160" s="122"/>
      <c r="CN160" s="122"/>
      <c r="CX160" s="122"/>
      <c r="DH160" s="122"/>
      <c r="DR160" s="122"/>
      <c r="EB160" s="122"/>
      <c r="EL160" s="122"/>
      <c r="EV160" s="122"/>
      <c r="FF160" s="122"/>
      <c r="FP160" s="122"/>
      <c r="FZ160" s="122"/>
      <c r="GJ160" s="122"/>
      <c r="GT160" s="122"/>
      <c r="HD160" s="122"/>
      <c r="HN160" s="122"/>
      <c r="HX160" s="122"/>
      <c r="IH160" s="122"/>
    </row>
    <row xmlns:x14ac="http://schemas.microsoft.com/office/spreadsheetml/2009/9/ac" r="161" s="3" customFormat="true" x14ac:dyDescent="0.25">
      <c r="A161" s="405"/>
      <c r="B161" s="122"/>
      <c r="L161" s="122"/>
      <c r="V161" s="122"/>
      <c r="AF161" s="122"/>
      <c r="AP161" s="122"/>
      <c r="AZ161" s="122"/>
      <c r="BA161" s="122"/>
      <c r="BJ161" s="122"/>
      <c r="BT161" s="122"/>
      <c r="CD161" s="122"/>
      <c r="CN161" s="122"/>
      <c r="CX161" s="122"/>
      <c r="DH161" s="122"/>
      <c r="DR161" s="122"/>
      <c r="EB161" s="122"/>
      <c r="EL161" s="122"/>
      <c r="EV161" s="122"/>
      <c r="FF161" s="122"/>
      <c r="FP161" s="122"/>
      <c r="FZ161" s="122"/>
      <c r="GJ161" s="122"/>
      <c r="GT161" s="122"/>
      <c r="HD161" s="122"/>
      <c r="HN161" s="122"/>
      <c r="HX161" s="122"/>
      <c r="IH161" s="122"/>
    </row>
    <row xmlns:x14ac="http://schemas.microsoft.com/office/spreadsheetml/2009/9/ac" r="162" s="3" customFormat="true" x14ac:dyDescent="0.25">
      <c r="A162" s="405"/>
      <c r="B162" s="122"/>
      <c r="L162" s="122"/>
      <c r="V162" s="122"/>
      <c r="AF162" s="122"/>
      <c r="AP162" s="122"/>
      <c r="AZ162" s="122"/>
      <c r="BA162" s="122"/>
      <c r="BJ162" s="122"/>
      <c r="BT162" s="122"/>
      <c r="CD162" s="122"/>
      <c r="CN162" s="122"/>
      <c r="CX162" s="122"/>
      <c r="DH162" s="122"/>
      <c r="DR162" s="122"/>
      <c r="EB162" s="122"/>
      <c r="EL162" s="122"/>
      <c r="EV162" s="122"/>
      <c r="FF162" s="122"/>
      <c r="FP162" s="122"/>
      <c r="FZ162" s="122"/>
      <c r="GJ162" s="122"/>
      <c r="GT162" s="122"/>
      <c r="HD162" s="122"/>
      <c r="HN162" s="122"/>
      <c r="HX162" s="122"/>
      <c r="IH162" s="122"/>
    </row>
    <row xmlns:x14ac="http://schemas.microsoft.com/office/spreadsheetml/2009/9/ac" r="163" s="3" customFormat="true" x14ac:dyDescent="0.25">
      <c r="A163" s="405"/>
      <c r="B163" s="122"/>
      <c r="L163" s="122"/>
      <c r="V163" s="122"/>
      <c r="AF163" s="122"/>
      <c r="AP163" s="122"/>
      <c r="AZ163" s="122"/>
      <c r="BA163" s="122"/>
      <c r="BJ163" s="122"/>
      <c r="BT163" s="122"/>
      <c r="CD163" s="122"/>
      <c r="CN163" s="122"/>
      <c r="CX163" s="122"/>
      <c r="DH163" s="122"/>
      <c r="DR163" s="122"/>
      <c r="EB163" s="122"/>
      <c r="EL163" s="122"/>
      <c r="EV163" s="122"/>
      <c r="FF163" s="122"/>
      <c r="FP163" s="122"/>
      <c r="FZ163" s="122"/>
      <c r="GJ163" s="122"/>
      <c r="GT163" s="122"/>
      <c r="HD163" s="122"/>
      <c r="HN163" s="122"/>
      <c r="HX163" s="122"/>
      <c r="IH163" s="122"/>
    </row>
    <row xmlns:x14ac="http://schemas.microsoft.com/office/spreadsheetml/2009/9/ac" r="164" s="3" customFormat="true" x14ac:dyDescent="0.25">
      <c r="A164" s="405"/>
      <c r="B164" s="122"/>
      <c r="L164" s="122"/>
      <c r="V164" s="122"/>
      <c r="AF164" s="122"/>
      <c r="AP164" s="122"/>
      <c r="AZ164" s="122"/>
      <c r="BA164" s="122"/>
      <c r="BJ164" s="122"/>
      <c r="BT164" s="122"/>
      <c r="CD164" s="122"/>
      <c r="CN164" s="122"/>
      <c r="CX164" s="122"/>
      <c r="DH164" s="122"/>
      <c r="DR164" s="122"/>
      <c r="EB164" s="122"/>
      <c r="EL164" s="122"/>
      <c r="EV164" s="122"/>
      <c r="FF164" s="122"/>
      <c r="FP164" s="122"/>
      <c r="FZ164" s="122"/>
      <c r="GJ164" s="122"/>
      <c r="GT164" s="122"/>
      <c r="HD164" s="122"/>
      <c r="HN164" s="122"/>
      <c r="HX164" s="122"/>
      <c r="IH164" s="122"/>
    </row>
    <row xmlns:x14ac="http://schemas.microsoft.com/office/spreadsheetml/2009/9/ac" r="165" s="3" customFormat="true" x14ac:dyDescent="0.25">
      <c r="A165" s="405"/>
      <c r="B165" s="122"/>
      <c r="L165" s="122"/>
      <c r="V165" s="122"/>
      <c r="AF165" s="122"/>
      <c r="AP165" s="122"/>
      <c r="AZ165" s="122"/>
      <c r="BA165" s="122"/>
      <c r="BJ165" s="122"/>
      <c r="BT165" s="122"/>
      <c r="CD165" s="122"/>
      <c r="CN165" s="122"/>
      <c r="CX165" s="122"/>
      <c r="DH165" s="122"/>
      <c r="DR165" s="122"/>
      <c r="EB165" s="122"/>
      <c r="EL165" s="122"/>
      <c r="EV165" s="122"/>
      <c r="FF165" s="122"/>
      <c r="FP165" s="122"/>
      <c r="FZ165" s="122"/>
      <c r="GJ165" s="122"/>
      <c r="GT165" s="122"/>
      <c r="HD165" s="122"/>
      <c r="HN165" s="122"/>
      <c r="HX165" s="122"/>
      <c r="IH165" s="122"/>
    </row>
    <row xmlns:x14ac="http://schemas.microsoft.com/office/spreadsheetml/2009/9/ac" r="166" s="3" customFormat="true" x14ac:dyDescent="0.25">
      <c r="A166" s="405"/>
      <c r="B166" s="122"/>
      <c r="L166" s="122"/>
      <c r="V166" s="122"/>
      <c r="AF166" s="122"/>
      <c r="AP166" s="122"/>
      <c r="AZ166" s="122"/>
      <c r="BA166" s="122"/>
      <c r="BJ166" s="122"/>
      <c r="BT166" s="122"/>
      <c r="CD166" s="122"/>
      <c r="CN166" s="122"/>
      <c r="CX166" s="122"/>
      <c r="DH166" s="122"/>
      <c r="DR166" s="122"/>
      <c r="EB166" s="122"/>
      <c r="EL166" s="122"/>
      <c r="EV166" s="122"/>
      <c r="FF166" s="122"/>
      <c r="FP166" s="122"/>
      <c r="FZ166" s="122"/>
      <c r="GJ166" s="122"/>
      <c r="GT166" s="122"/>
      <c r="HD166" s="122"/>
      <c r="HN166" s="122"/>
      <c r="HX166" s="122"/>
      <c r="IH166" s="122"/>
    </row>
    <row xmlns:x14ac="http://schemas.microsoft.com/office/spreadsheetml/2009/9/ac" r="167" s="3" customFormat="true" x14ac:dyDescent="0.25">
      <c r="A167" s="405"/>
      <c r="B167" s="122"/>
      <c r="L167" s="122"/>
      <c r="V167" s="122"/>
      <c r="AF167" s="122"/>
      <c r="AP167" s="122"/>
      <c r="AZ167" s="122"/>
      <c r="BA167" s="122"/>
      <c r="BJ167" s="122"/>
      <c r="BT167" s="122"/>
      <c r="CD167" s="122"/>
      <c r="CN167" s="122"/>
      <c r="CX167" s="122"/>
      <c r="DH167" s="122"/>
      <c r="DR167" s="122"/>
      <c r="EB167" s="122"/>
      <c r="EL167" s="122"/>
      <c r="EV167" s="122"/>
      <c r="FF167" s="122"/>
      <c r="FP167" s="122"/>
      <c r="FZ167" s="122"/>
      <c r="GJ167" s="122"/>
      <c r="GT167" s="122"/>
      <c r="HD167" s="122"/>
      <c r="HN167" s="122"/>
      <c r="HX167" s="122"/>
      <c r="IH167" s="122"/>
    </row>
    <row xmlns:x14ac="http://schemas.microsoft.com/office/spreadsheetml/2009/9/ac" r="168" s="3" customFormat="true" x14ac:dyDescent="0.25">
      <c r="A168" s="405"/>
      <c r="B168" s="122"/>
      <c r="L168" s="122"/>
      <c r="V168" s="122"/>
      <c r="AF168" s="122"/>
      <c r="AP168" s="122"/>
      <c r="AZ168" s="122"/>
      <c r="BA168" s="122"/>
      <c r="BJ168" s="122"/>
      <c r="BT168" s="122"/>
      <c r="CD168" s="122"/>
      <c r="CN168" s="122"/>
      <c r="CX168" s="122"/>
      <c r="DH168" s="122"/>
      <c r="DR168" s="122"/>
      <c r="EB168" s="122"/>
      <c r="EL168" s="122"/>
      <c r="EV168" s="122"/>
      <c r="FF168" s="122"/>
      <c r="FP168" s="122"/>
      <c r="FZ168" s="122"/>
      <c r="GJ168" s="122"/>
      <c r="GT168" s="122"/>
      <c r="HD168" s="122"/>
      <c r="HN168" s="122"/>
      <c r="HX168" s="122"/>
      <c r="IH168" s="122"/>
    </row>
    <row xmlns:x14ac="http://schemas.microsoft.com/office/spreadsheetml/2009/9/ac" r="169" s="3" customFormat="true" x14ac:dyDescent="0.25">
      <c r="A169" s="405"/>
      <c r="B169" s="122"/>
      <c r="L169" s="122"/>
      <c r="V169" s="122"/>
      <c r="AF169" s="122"/>
      <c r="AP169" s="122"/>
      <c r="AZ169" s="122"/>
      <c r="BA169" s="122"/>
      <c r="BJ169" s="122"/>
      <c r="BT169" s="122"/>
      <c r="CD169" s="122"/>
      <c r="CN169" s="122"/>
      <c r="CX169" s="122"/>
      <c r="DH169" s="122"/>
      <c r="DR169" s="122"/>
      <c r="EB169" s="122"/>
      <c r="EL169" s="122"/>
      <c r="EV169" s="122"/>
      <c r="FF169" s="122"/>
      <c r="FP169" s="122"/>
      <c r="FZ169" s="122"/>
      <c r="GJ169" s="122"/>
      <c r="GT169" s="122"/>
      <c r="HD169" s="122"/>
      <c r="HN169" s="122"/>
      <c r="HX169" s="122"/>
      <c r="IH169" s="122"/>
    </row>
    <row xmlns:x14ac="http://schemas.microsoft.com/office/spreadsheetml/2009/9/ac" r="170" s="3" customFormat="true" x14ac:dyDescent="0.25">
      <c r="A170" s="405"/>
      <c r="B170" s="122"/>
      <c r="L170" s="122"/>
      <c r="V170" s="122"/>
      <c r="AF170" s="122"/>
      <c r="AP170" s="122"/>
      <c r="AZ170" s="122"/>
      <c r="BA170" s="122"/>
      <c r="BJ170" s="122"/>
      <c r="BT170" s="122"/>
      <c r="CD170" s="122"/>
      <c r="CN170" s="122"/>
      <c r="CX170" s="122"/>
      <c r="DH170" s="122"/>
      <c r="DR170" s="122"/>
      <c r="EB170" s="122"/>
      <c r="EL170" s="122"/>
      <c r="EV170" s="122"/>
      <c r="FF170" s="122"/>
      <c r="FP170" s="122"/>
      <c r="FZ170" s="122"/>
      <c r="GJ170" s="122"/>
      <c r="GT170" s="122"/>
      <c r="HD170" s="122"/>
      <c r="HN170" s="122"/>
      <c r="HX170" s="122"/>
      <c r="IH170" s="122"/>
    </row>
    <row xmlns:x14ac="http://schemas.microsoft.com/office/spreadsheetml/2009/9/ac" r="171" s="3" customFormat="true" x14ac:dyDescent="0.25">
      <c r="A171" s="405"/>
      <c r="B171" s="122"/>
      <c r="L171" s="122"/>
      <c r="V171" s="122"/>
      <c r="AF171" s="122"/>
      <c r="AP171" s="122"/>
      <c r="AZ171" s="122"/>
      <c r="BA171" s="122"/>
      <c r="BJ171" s="122"/>
      <c r="BT171" s="122"/>
      <c r="CD171" s="122"/>
      <c r="CN171" s="122"/>
      <c r="CX171" s="122"/>
      <c r="DH171" s="122"/>
      <c r="DR171" s="122"/>
      <c r="EB171" s="122"/>
      <c r="EL171" s="122"/>
      <c r="EV171" s="122"/>
      <c r="FF171" s="122"/>
      <c r="FP171" s="122"/>
      <c r="FZ171" s="122"/>
      <c r="GJ171" s="122"/>
      <c r="GT171" s="122"/>
      <c r="HD171" s="122"/>
      <c r="HN171" s="122"/>
      <c r="HX171" s="122"/>
      <c r="IH171" s="122"/>
    </row>
    <row xmlns:x14ac="http://schemas.microsoft.com/office/spreadsheetml/2009/9/ac" r="172" s="3" customFormat="true" x14ac:dyDescent="0.25">
      <c r="A172" s="405"/>
      <c r="B172" s="122"/>
      <c r="L172" s="122"/>
      <c r="V172" s="122"/>
      <c r="AF172" s="122"/>
      <c r="AP172" s="122"/>
      <c r="AZ172" s="122"/>
      <c r="BA172" s="122"/>
      <c r="BJ172" s="122"/>
      <c r="BT172" s="122"/>
      <c r="CD172" s="122"/>
      <c r="CN172" s="122"/>
      <c r="CX172" s="122"/>
      <c r="DH172" s="122"/>
      <c r="DR172" s="122"/>
      <c r="EB172" s="122"/>
      <c r="EL172" s="122"/>
      <c r="EV172" s="122"/>
      <c r="FF172" s="122"/>
      <c r="FP172" s="122"/>
      <c r="FZ172" s="122"/>
      <c r="GJ172" s="122"/>
      <c r="GT172" s="122"/>
      <c r="HD172" s="122"/>
      <c r="HN172" s="122"/>
      <c r="HX172" s="122"/>
      <c r="IH172" s="122"/>
    </row>
    <row xmlns:x14ac="http://schemas.microsoft.com/office/spreadsheetml/2009/9/ac" r="173" s="3" customFormat="true" x14ac:dyDescent="0.25">
      <c r="A173" s="405"/>
      <c r="B173" s="122"/>
      <c r="L173" s="122"/>
      <c r="V173" s="122"/>
      <c r="AF173" s="122"/>
      <c r="AP173" s="122"/>
      <c r="AZ173" s="122"/>
      <c r="BA173" s="122"/>
      <c r="BJ173" s="122"/>
      <c r="BT173" s="122"/>
      <c r="CD173" s="122"/>
      <c r="CN173" s="122"/>
      <c r="CX173" s="122"/>
      <c r="DH173" s="122"/>
      <c r="DR173" s="122"/>
      <c r="EB173" s="122"/>
      <c r="EL173" s="122"/>
      <c r="EV173" s="122"/>
      <c r="FF173" s="122"/>
      <c r="FP173" s="122"/>
      <c r="FZ173" s="122"/>
      <c r="GJ173" s="122"/>
      <c r="GT173" s="122"/>
      <c r="HD173" s="122"/>
      <c r="HN173" s="122"/>
      <c r="HX173" s="122"/>
      <c r="IH173" s="122"/>
    </row>
    <row xmlns:x14ac="http://schemas.microsoft.com/office/spreadsheetml/2009/9/ac" r="174" s="3" customFormat="true" x14ac:dyDescent="0.25">
      <c r="A174" s="405"/>
      <c r="B174" s="122"/>
      <c r="L174" s="122"/>
      <c r="V174" s="122"/>
      <c r="AF174" s="122"/>
      <c r="AP174" s="122"/>
      <c r="AZ174" s="122"/>
      <c r="BA174" s="122"/>
      <c r="BJ174" s="122"/>
      <c r="BT174" s="122"/>
      <c r="CD174" s="122"/>
      <c r="CN174" s="122"/>
      <c r="CX174" s="122"/>
      <c r="DH174" s="122"/>
      <c r="DR174" s="122"/>
      <c r="EB174" s="122"/>
      <c r="EL174" s="122"/>
      <c r="EV174" s="122"/>
      <c r="FF174" s="122"/>
      <c r="FP174" s="122"/>
      <c r="FZ174" s="122"/>
      <c r="GJ174" s="122"/>
      <c r="GT174" s="122"/>
      <c r="HD174" s="122"/>
      <c r="HN174" s="122"/>
      <c r="HX174" s="122"/>
      <c r="IH174" s="122"/>
    </row>
    <row xmlns:x14ac="http://schemas.microsoft.com/office/spreadsheetml/2009/9/ac" r="175" s="3" customFormat="true" x14ac:dyDescent="0.25">
      <c r="A175" s="405"/>
      <c r="B175" s="122"/>
      <c r="L175" s="122"/>
      <c r="V175" s="122"/>
      <c r="AF175" s="122"/>
      <c r="AP175" s="122"/>
      <c r="AZ175" s="122"/>
      <c r="BA175" s="122"/>
      <c r="BJ175" s="122"/>
      <c r="BT175" s="122"/>
      <c r="CD175" s="122"/>
      <c r="CN175" s="122"/>
      <c r="CX175" s="122"/>
      <c r="DH175" s="122"/>
      <c r="DR175" s="122"/>
      <c r="EB175" s="122"/>
      <c r="EL175" s="122"/>
      <c r="EV175" s="122"/>
      <c r="FF175" s="122"/>
      <c r="FP175" s="122"/>
      <c r="FZ175" s="122"/>
      <c r="GJ175" s="122"/>
      <c r="GT175" s="122"/>
      <c r="HD175" s="122"/>
      <c r="HN175" s="122"/>
      <c r="HX175" s="122"/>
      <c r="IH175" s="122"/>
    </row>
    <row xmlns:x14ac="http://schemas.microsoft.com/office/spreadsheetml/2009/9/ac" r="176" s="3" customFormat="true" x14ac:dyDescent="0.25">
      <c r="A176" s="405"/>
      <c r="B176" s="122"/>
      <c r="L176" s="122"/>
      <c r="V176" s="122"/>
      <c r="AF176" s="122"/>
      <c r="AP176" s="122"/>
      <c r="AZ176" s="122"/>
      <c r="BA176" s="122"/>
      <c r="BJ176" s="122"/>
      <c r="BT176" s="122"/>
      <c r="CD176" s="122"/>
      <c r="CN176" s="122"/>
      <c r="CX176" s="122"/>
      <c r="DH176" s="122"/>
      <c r="DR176" s="122"/>
      <c r="EB176" s="122"/>
      <c r="EL176" s="122"/>
      <c r="EV176" s="122"/>
      <c r="FF176" s="122"/>
      <c r="FP176" s="122"/>
      <c r="FZ176" s="122"/>
      <c r="GJ176" s="122"/>
      <c r="GT176" s="122"/>
      <c r="HD176" s="122"/>
      <c r="HN176" s="122"/>
      <c r="HX176" s="122"/>
      <c r="IH176" s="122"/>
    </row>
    <row xmlns:x14ac="http://schemas.microsoft.com/office/spreadsheetml/2009/9/ac" r="177" s="3" customFormat="true" x14ac:dyDescent="0.25">
      <c r="A177" s="405"/>
      <c r="B177" s="122"/>
      <c r="L177" s="122"/>
      <c r="V177" s="122"/>
      <c r="AF177" s="122"/>
      <c r="AP177" s="122"/>
      <c r="AZ177" s="122"/>
      <c r="BA177" s="122"/>
      <c r="BJ177" s="122"/>
      <c r="BT177" s="122"/>
      <c r="CD177" s="122"/>
      <c r="CN177" s="122"/>
      <c r="CX177" s="122"/>
      <c r="DH177" s="122"/>
      <c r="DR177" s="122"/>
      <c r="EB177" s="122"/>
      <c r="EL177" s="122"/>
      <c r="EV177" s="122"/>
      <c r="FF177" s="122"/>
      <c r="FP177" s="122"/>
      <c r="FZ177" s="122"/>
      <c r="GJ177" s="122"/>
      <c r="GT177" s="122"/>
      <c r="HD177" s="122"/>
      <c r="HN177" s="122"/>
      <c r="HX177" s="122"/>
      <c r="IH177" s="122"/>
    </row>
    <row xmlns:x14ac="http://schemas.microsoft.com/office/spreadsheetml/2009/9/ac" r="178" s="3" customFormat="true" x14ac:dyDescent="0.25">
      <c r="A178" s="405"/>
      <c r="B178" s="122"/>
      <c r="L178" s="122"/>
      <c r="V178" s="122"/>
      <c r="AF178" s="122"/>
      <c r="AP178" s="122"/>
      <c r="AZ178" s="122"/>
      <c r="BA178" s="122"/>
      <c r="BJ178" s="122"/>
      <c r="BT178" s="122"/>
      <c r="CD178" s="122"/>
      <c r="CN178" s="122"/>
      <c r="CX178" s="122"/>
      <c r="DH178" s="122"/>
      <c r="DR178" s="122"/>
      <c r="EB178" s="122"/>
      <c r="EL178" s="122"/>
      <c r="EV178" s="122"/>
      <c r="FF178" s="122"/>
      <c r="FP178" s="122"/>
      <c r="FZ178" s="122"/>
      <c r="GJ178" s="122"/>
      <c r="GT178" s="122"/>
      <c r="HD178" s="122"/>
      <c r="HN178" s="122"/>
      <c r="HX178" s="122"/>
      <c r="IH178" s="122"/>
    </row>
    <row xmlns:x14ac="http://schemas.microsoft.com/office/spreadsheetml/2009/9/ac" r="179" s="3" customFormat="true" x14ac:dyDescent="0.25">
      <c r="A179" s="405"/>
      <c r="B179" s="122"/>
      <c r="L179" s="122"/>
      <c r="V179" s="122"/>
      <c r="AF179" s="122"/>
      <c r="AP179" s="122"/>
      <c r="AZ179" s="122"/>
      <c r="BA179" s="122"/>
      <c r="BJ179" s="122"/>
      <c r="BT179" s="122"/>
      <c r="CD179" s="122"/>
      <c r="CN179" s="122"/>
      <c r="CX179" s="122"/>
      <c r="DH179" s="122"/>
      <c r="DR179" s="122"/>
      <c r="EB179" s="122"/>
      <c r="EL179" s="122"/>
      <c r="EV179" s="122"/>
      <c r="FF179" s="122"/>
      <c r="FP179" s="122"/>
      <c r="FZ179" s="122"/>
      <c r="GJ179" s="122"/>
      <c r="GT179" s="122"/>
      <c r="HD179" s="122"/>
      <c r="HN179" s="122"/>
      <c r="HX179" s="122"/>
      <c r="IH179" s="122"/>
    </row>
    <row xmlns:x14ac="http://schemas.microsoft.com/office/spreadsheetml/2009/9/ac" r="180" s="3" customFormat="true" x14ac:dyDescent="0.25">
      <c r="A180" s="405"/>
      <c r="B180" s="122"/>
      <c r="L180" s="122"/>
      <c r="V180" s="122"/>
      <c r="AF180" s="122"/>
      <c r="AP180" s="122"/>
      <c r="AZ180" s="122"/>
      <c r="BA180" s="122"/>
      <c r="BJ180" s="122"/>
      <c r="BT180" s="122"/>
      <c r="CD180" s="122"/>
      <c r="CN180" s="122"/>
      <c r="CX180" s="122"/>
      <c r="DH180" s="122"/>
      <c r="DR180" s="122"/>
      <c r="EB180" s="122"/>
      <c r="EL180" s="122"/>
      <c r="EV180" s="122"/>
      <c r="FF180" s="122"/>
      <c r="FP180" s="122"/>
      <c r="FZ180" s="122"/>
      <c r="GJ180" s="122"/>
      <c r="GT180" s="122"/>
      <c r="HD180" s="122"/>
      <c r="HN180" s="122"/>
      <c r="HX180" s="122"/>
      <c r="IH180" s="122"/>
    </row>
    <row xmlns:x14ac="http://schemas.microsoft.com/office/spreadsheetml/2009/9/ac" r="181" s="3" customFormat="true" x14ac:dyDescent="0.25">
      <c r="A181" s="405"/>
      <c r="B181" s="122"/>
      <c r="L181" s="122"/>
      <c r="V181" s="122"/>
      <c r="AF181" s="122"/>
      <c r="AP181" s="122"/>
      <c r="AZ181" s="122"/>
      <c r="BA181" s="122"/>
      <c r="BJ181" s="122"/>
      <c r="BT181" s="122"/>
      <c r="CD181" s="122"/>
      <c r="CN181" s="122"/>
      <c r="CX181" s="122"/>
      <c r="DH181" s="122"/>
      <c r="DR181" s="122"/>
      <c r="EB181" s="122"/>
      <c r="EL181" s="122"/>
      <c r="EV181" s="122"/>
      <c r="FF181" s="122"/>
      <c r="FP181" s="122"/>
      <c r="FZ181" s="122"/>
      <c r="GJ181" s="122"/>
      <c r="GT181" s="122"/>
      <c r="HD181" s="122"/>
      <c r="HN181" s="122"/>
      <c r="HX181" s="122"/>
      <c r="IH181" s="122"/>
    </row>
    <row xmlns:x14ac="http://schemas.microsoft.com/office/spreadsheetml/2009/9/ac" r="182" s="3" customFormat="true" x14ac:dyDescent="0.25">
      <c r="A182" s="405"/>
      <c r="B182" s="122"/>
      <c r="L182" s="122"/>
      <c r="V182" s="122"/>
      <c r="AF182" s="122"/>
      <c r="AP182" s="122"/>
      <c r="AZ182" s="122"/>
      <c r="BA182" s="122"/>
      <c r="BJ182" s="122"/>
      <c r="BT182" s="122"/>
      <c r="CD182" s="122"/>
      <c r="CN182" s="122"/>
      <c r="CX182" s="122"/>
      <c r="DH182" s="122"/>
      <c r="DR182" s="122"/>
      <c r="EB182" s="122"/>
      <c r="EL182" s="122"/>
      <c r="EV182" s="122"/>
      <c r="FF182" s="122"/>
      <c r="FP182" s="122"/>
      <c r="FZ182" s="122"/>
      <c r="GJ182" s="122"/>
      <c r="GT182" s="122"/>
      <c r="HD182" s="122"/>
      <c r="HN182" s="122"/>
      <c r="HX182" s="122"/>
      <c r="IH182" s="122"/>
    </row>
    <row xmlns:x14ac="http://schemas.microsoft.com/office/spreadsheetml/2009/9/ac" r="183" s="3" customFormat="true" x14ac:dyDescent="0.25">
      <c r="A183" s="405"/>
      <c r="B183" s="122"/>
      <c r="L183" s="122"/>
      <c r="V183" s="122"/>
      <c r="AF183" s="122"/>
      <c r="AP183" s="122"/>
      <c r="AZ183" s="122"/>
      <c r="BA183" s="122"/>
      <c r="BJ183" s="122"/>
      <c r="BT183" s="122"/>
      <c r="CD183" s="122"/>
      <c r="CN183" s="122"/>
      <c r="CX183" s="122"/>
      <c r="DH183" s="122"/>
      <c r="DR183" s="122"/>
      <c r="EB183" s="122"/>
      <c r="EL183" s="122"/>
      <c r="EV183" s="122"/>
      <c r="FF183" s="122"/>
      <c r="FP183" s="122"/>
      <c r="FZ183" s="122"/>
      <c r="GJ183" s="122"/>
      <c r="GT183" s="122"/>
      <c r="HD183" s="122"/>
      <c r="HN183" s="122"/>
      <c r="HX183" s="122"/>
      <c r="IH183" s="122"/>
    </row>
    <row xmlns:x14ac="http://schemas.microsoft.com/office/spreadsheetml/2009/9/ac" r="184" s="3" customFormat="true" x14ac:dyDescent="0.25">
      <c r="A184" s="405"/>
      <c r="B184" s="122"/>
      <c r="L184" s="122"/>
      <c r="V184" s="122"/>
      <c r="AF184" s="122"/>
      <c r="AP184" s="122"/>
      <c r="AZ184" s="122"/>
      <c r="BA184" s="122"/>
      <c r="BJ184" s="122"/>
      <c r="BT184" s="122"/>
      <c r="CD184" s="122"/>
      <c r="CN184" s="122"/>
      <c r="CX184" s="122"/>
      <c r="DH184" s="122"/>
      <c r="DR184" s="122"/>
      <c r="EB184" s="122"/>
      <c r="EL184" s="122"/>
      <c r="EV184" s="122"/>
      <c r="FF184" s="122"/>
      <c r="FP184" s="122"/>
      <c r="FZ184" s="122"/>
      <c r="GJ184" s="122"/>
      <c r="GT184" s="122"/>
      <c r="HD184" s="122"/>
      <c r="HN184" s="122"/>
      <c r="HX184" s="122"/>
      <c r="IH184" s="122"/>
    </row>
    <row xmlns:x14ac="http://schemas.microsoft.com/office/spreadsheetml/2009/9/ac" r="185" s="3" customFormat="true" x14ac:dyDescent="0.25">
      <c r="A185" s="405"/>
      <c r="B185" s="122"/>
      <c r="L185" s="122"/>
      <c r="V185" s="122"/>
      <c r="AF185" s="122"/>
      <c r="AP185" s="122"/>
      <c r="AZ185" s="122"/>
      <c r="BA185" s="122"/>
      <c r="BJ185" s="122"/>
      <c r="BT185" s="122"/>
      <c r="CD185" s="122"/>
      <c r="CN185" s="122"/>
      <c r="CX185" s="122"/>
      <c r="DH185" s="122"/>
      <c r="DR185" s="122"/>
      <c r="EB185" s="122"/>
      <c r="EL185" s="122"/>
      <c r="EV185" s="122"/>
      <c r="FF185" s="122"/>
      <c r="FP185" s="122"/>
      <c r="FZ185" s="122"/>
      <c r="GJ185" s="122"/>
      <c r="GT185" s="122"/>
      <c r="HD185" s="122"/>
      <c r="HN185" s="122"/>
      <c r="HX185" s="122"/>
      <c r="IH185" s="122"/>
    </row>
    <row xmlns:x14ac="http://schemas.microsoft.com/office/spreadsheetml/2009/9/ac" r="186" s="3" customFormat="true" x14ac:dyDescent="0.25">
      <c r="A186" s="405"/>
      <c r="B186" s="122"/>
      <c r="L186" s="122"/>
      <c r="V186" s="122"/>
      <c r="AF186" s="122"/>
      <c r="AP186" s="122"/>
      <c r="AZ186" s="122"/>
      <c r="BA186" s="122"/>
      <c r="BJ186" s="122"/>
      <c r="BT186" s="122"/>
      <c r="CD186" s="122"/>
      <c r="CN186" s="122"/>
      <c r="CX186" s="122"/>
      <c r="DH186" s="122"/>
      <c r="DR186" s="122"/>
      <c r="EB186" s="122"/>
      <c r="EL186" s="122"/>
      <c r="EV186" s="122"/>
      <c r="FF186" s="122"/>
      <c r="FP186" s="122"/>
      <c r="FZ186" s="122"/>
      <c r="GJ186" s="122"/>
      <c r="GT186" s="122"/>
      <c r="HD186" s="122"/>
      <c r="HN186" s="122"/>
      <c r="HX186" s="122"/>
      <c r="IH186" s="122"/>
    </row>
    <row xmlns:x14ac="http://schemas.microsoft.com/office/spreadsheetml/2009/9/ac" r="187" s="3" customFormat="true" x14ac:dyDescent="0.25">
      <c r="A187" s="405"/>
      <c r="B187" s="122"/>
      <c r="L187" s="122"/>
      <c r="V187" s="122"/>
      <c r="AF187" s="122"/>
      <c r="AP187" s="122"/>
      <c r="AZ187" s="122"/>
      <c r="BA187" s="122"/>
      <c r="BJ187" s="122"/>
      <c r="BT187" s="122"/>
      <c r="CD187" s="122"/>
      <c r="CN187" s="122"/>
      <c r="CX187" s="122"/>
      <c r="DH187" s="122"/>
      <c r="DR187" s="122"/>
      <c r="EB187" s="122"/>
      <c r="EL187" s="122"/>
      <c r="EV187" s="122"/>
      <c r="FF187" s="122"/>
      <c r="FP187" s="122"/>
      <c r="FZ187" s="122"/>
      <c r="GJ187" s="122"/>
      <c r="GT187" s="122"/>
      <c r="HD187" s="122"/>
      <c r="HN187" s="122"/>
      <c r="HX187" s="122"/>
      <c r="IH187" s="122"/>
    </row>
    <row xmlns:x14ac="http://schemas.microsoft.com/office/spreadsheetml/2009/9/ac" r="188" s="3" customFormat="true" x14ac:dyDescent="0.25">
      <c r="A188" s="405"/>
      <c r="B188" s="122"/>
      <c r="L188" s="122"/>
      <c r="V188" s="122"/>
      <c r="AF188" s="122"/>
      <c r="AP188" s="122"/>
      <c r="AZ188" s="122"/>
      <c r="BA188" s="122"/>
      <c r="BJ188" s="122"/>
      <c r="BT188" s="122"/>
      <c r="CD188" s="122"/>
      <c r="CN188" s="122"/>
      <c r="CX188" s="122"/>
      <c r="DH188" s="122"/>
      <c r="DR188" s="122"/>
      <c r="EB188" s="122"/>
      <c r="EL188" s="122"/>
      <c r="EV188" s="122"/>
      <c r="FF188" s="122"/>
      <c r="FP188" s="122"/>
      <c r="FZ188" s="122"/>
      <c r="GJ188" s="122"/>
      <c r="GT188" s="122"/>
      <c r="HD188" s="122"/>
      <c r="HN188" s="122"/>
      <c r="HX188" s="122"/>
      <c r="IH188" s="122"/>
    </row>
    <row xmlns:x14ac="http://schemas.microsoft.com/office/spreadsheetml/2009/9/ac" r="189" s="3" customFormat="true" x14ac:dyDescent="0.25">
      <c r="A189" s="405"/>
      <c r="B189" s="122"/>
      <c r="L189" s="122"/>
      <c r="V189" s="122"/>
      <c r="AF189" s="122"/>
      <c r="AP189" s="122"/>
      <c r="AZ189" s="122"/>
      <c r="BA189" s="122"/>
      <c r="BJ189" s="122"/>
      <c r="BT189" s="122"/>
      <c r="CD189" s="122"/>
      <c r="CN189" s="122"/>
      <c r="CX189" s="122"/>
      <c r="DH189" s="122"/>
      <c r="DR189" s="122"/>
      <c r="EB189" s="122"/>
      <c r="EL189" s="122"/>
      <c r="EV189" s="122"/>
      <c r="FF189" s="122"/>
      <c r="FP189" s="122"/>
      <c r="FZ189" s="122"/>
      <c r="GJ189" s="122"/>
      <c r="GT189" s="122"/>
      <c r="HD189" s="122"/>
      <c r="HN189" s="122"/>
      <c r="HX189" s="122"/>
      <c r="IH189" s="122"/>
    </row>
    <row xmlns:x14ac="http://schemas.microsoft.com/office/spreadsheetml/2009/9/ac" r="190" s="3" customFormat="true" x14ac:dyDescent="0.25">
      <c r="A190" s="405"/>
      <c r="B190" s="122"/>
      <c r="L190" s="122"/>
      <c r="V190" s="122"/>
      <c r="AF190" s="122"/>
      <c r="AP190" s="122"/>
      <c r="AZ190" s="122"/>
      <c r="BA190" s="122"/>
      <c r="BJ190" s="122"/>
      <c r="BT190" s="122"/>
      <c r="CD190" s="122"/>
      <c r="CN190" s="122"/>
      <c r="CX190" s="122"/>
      <c r="DH190" s="122"/>
      <c r="DR190" s="122"/>
      <c r="EB190" s="122"/>
      <c r="EL190" s="122"/>
      <c r="EV190" s="122"/>
      <c r="FF190" s="122"/>
      <c r="FP190" s="122"/>
      <c r="FZ190" s="122"/>
      <c r="GJ190" s="122"/>
      <c r="GT190" s="122"/>
      <c r="HD190" s="122"/>
      <c r="HN190" s="122"/>
      <c r="HX190" s="122"/>
      <c r="IH190" s="122"/>
    </row>
    <row xmlns:x14ac="http://schemas.microsoft.com/office/spreadsheetml/2009/9/ac" r="191" s="3" customFormat="true" x14ac:dyDescent="0.25">
      <c r="A191" s="405"/>
      <c r="B191" s="122"/>
      <c r="L191" s="122"/>
      <c r="V191" s="122"/>
      <c r="AF191" s="122"/>
      <c r="AP191" s="122"/>
      <c r="AZ191" s="122"/>
      <c r="BA191" s="122"/>
      <c r="BJ191" s="122"/>
      <c r="BT191" s="122"/>
      <c r="CD191" s="122"/>
      <c r="CN191" s="122"/>
      <c r="CX191" s="122"/>
      <c r="DH191" s="122"/>
      <c r="DR191" s="122"/>
      <c r="EB191" s="122"/>
      <c r="EL191" s="122"/>
      <c r="EV191" s="122"/>
      <c r="FF191" s="122"/>
      <c r="FP191" s="122"/>
      <c r="FZ191" s="122"/>
      <c r="GJ191" s="122"/>
      <c r="GT191" s="122"/>
      <c r="HD191" s="122"/>
      <c r="HN191" s="122"/>
      <c r="HX191" s="122"/>
      <c r="IH191" s="122"/>
    </row>
    <row xmlns:x14ac="http://schemas.microsoft.com/office/spreadsheetml/2009/9/ac" r="192" s="3" customFormat="true" x14ac:dyDescent="0.25">
      <c r="A192" s="405"/>
      <c r="B192" s="122"/>
      <c r="L192" s="122"/>
      <c r="V192" s="122"/>
      <c r="AF192" s="122"/>
      <c r="AP192" s="122"/>
      <c r="AZ192" s="122"/>
      <c r="BA192" s="122"/>
      <c r="BJ192" s="122"/>
      <c r="BT192" s="122"/>
      <c r="CD192" s="122"/>
      <c r="CN192" s="122"/>
      <c r="CX192" s="122"/>
      <c r="DH192" s="122"/>
      <c r="DR192" s="122"/>
      <c r="EB192" s="122"/>
      <c r="EL192" s="122"/>
      <c r="EV192" s="122"/>
      <c r="FF192" s="122"/>
      <c r="FP192" s="122"/>
      <c r="FZ192" s="122"/>
      <c r="GJ192" s="122"/>
      <c r="GT192" s="122"/>
      <c r="HD192" s="122"/>
      <c r="HN192" s="122"/>
      <c r="HX192" s="122"/>
      <c r="IH192" s="122"/>
    </row>
    <row xmlns:x14ac="http://schemas.microsoft.com/office/spreadsheetml/2009/9/ac" r="193" s="3" customFormat="true" x14ac:dyDescent="0.25">
      <c r="A193" s="405"/>
      <c r="B193" s="122"/>
      <c r="L193" s="122"/>
      <c r="V193" s="122"/>
      <c r="AF193" s="122"/>
      <c r="AP193" s="122"/>
      <c r="AZ193" s="122"/>
      <c r="BA193" s="122"/>
      <c r="BJ193" s="122"/>
      <c r="BT193" s="122"/>
      <c r="CD193" s="122"/>
      <c r="CN193" s="122"/>
      <c r="CX193" s="122"/>
      <c r="DH193" s="122"/>
      <c r="DR193" s="122"/>
      <c r="EB193" s="122"/>
      <c r="EL193" s="122"/>
      <c r="EV193" s="122"/>
      <c r="FF193" s="122"/>
      <c r="FP193" s="122"/>
      <c r="FZ193" s="122"/>
      <c r="GJ193" s="122"/>
      <c r="GT193" s="122"/>
      <c r="HD193" s="122"/>
      <c r="HN193" s="122"/>
      <c r="HX193" s="122"/>
      <c r="IH193" s="122"/>
    </row>
    <row xmlns:x14ac="http://schemas.microsoft.com/office/spreadsheetml/2009/9/ac" r="194" s="3" customFormat="true" x14ac:dyDescent="0.25">
      <c r="A194" s="405"/>
      <c r="B194" s="122"/>
      <c r="L194" s="122"/>
      <c r="V194" s="122"/>
      <c r="AF194" s="122"/>
      <c r="AP194" s="122"/>
      <c r="AZ194" s="122"/>
      <c r="BA194" s="122"/>
      <c r="BJ194" s="122"/>
      <c r="BT194" s="122"/>
      <c r="CD194" s="122"/>
      <c r="CN194" s="122"/>
      <c r="CX194" s="122"/>
      <c r="DH194" s="122"/>
      <c r="DR194" s="122"/>
      <c r="EB194" s="122"/>
      <c r="EL194" s="122"/>
      <c r="EV194" s="122"/>
      <c r="FF194" s="122"/>
      <c r="FP194" s="122"/>
      <c r="FZ194" s="122"/>
      <c r="GJ194" s="122"/>
      <c r="GT194" s="122"/>
      <c r="HD194" s="122"/>
      <c r="HN194" s="122"/>
      <c r="HX194" s="122"/>
      <c r="IH194" s="122"/>
    </row>
    <row xmlns:x14ac="http://schemas.microsoft.com/office/spreadsheetml/2009/9/ac" r="195" s="3" customFormat="true" x14ac:dyDescent="0.25">
      <c r="A195" s="405"/>
      <c r="B195" s="122"/>
      <c r="L195" s="122"/>
      <c r="V195" s="122"/>
      <c r="AF195" s="122"/>
      <c r="AP195" s="122"/>
      <c r="AZ195" s="122"/>
      <c r="BA195" s="122"/>
      <c r="BJ195" s="122"/>
      <c r="BT195" s="122"/>
      <c r="CD195" s="122"/>
      <c r="CN195" s="122"/>
      <c r="CX195" s="122"/>
      <c r="DH195" s="122"/>
      <c r="DR195" s="122"/>
      <c r="EB195" s="122"/>
      <c r="EL195" s="122"/>
      <c r="EV195" s="122"/>
      <c r="FF195" s="122"/>
      <c r="FP195" s="122"/>
      <c r="FZ195" s="122"/>
      <c r="GJ195" s="122"/>
      <c r="GT195" s="122"/>
      <c r="HD195" s="122"/>
      <c r="HN195" s="122"/>
      <c r="HX195" s="122"/>
      <c r="IH195" s="122"/>
    </row>
    <row xmlns:x14ac="http://schemas.microsoft.com/office/spreadsheetml/2009/9/ac" r="196" s="3" customFormat="true" x14ac:dyDescent="0.25">
      <c r="A196" s="405"/>
      <c r="B196" s="122"/>
      <c r="L196" s="122"/>
      <c r="V196" s="122"/>
      <c r="AF196" s="122"/>
      <c r="AP196" s="122"/>
      <c r="AZ196" s="122"/>
      <c r="BA196" s="122"/>
      <c r="BJ196" s="122"/>
      <c r="BT196" s="122"/>
      <c r="CD196" s="122"/>
      <c r="CN196" s="122"/>
      <c r="CX196" s="122"/>
      <c r="DH196" s="122"/>
      <c r="DR196" s="122"/>
      <c r="EB196" s="122"/>
      <c r="EL196" s="122"/>
      <c r="EV196" s="122"/>
      <c r="FF196" s="122"/>
      <c r="FP196" s="122"/>
      <c r="FZ196" s="122"/>
      <c r="GJ196" s="122"/>
      <c r="GT196" s="122"/>
      <c r="HD196" s="122"/>
      <c r="HN196" s="122"/>
      <c r="HX196" s="122"/>
      <c r="IH196" s="122"/>
    </row>
    <row xmlns:x14ac="http://schemas.microsoft.com/office/spreadsheetml/2009/9/ac" r="197" s="3" customFormat="true" x14ac:dyDescent="0.25">
      <c r="A197" s="405"/>
      <c r="B197" s="122"/>
      <c r="L197" s="122"/>
      <c r="V197" s="122"/>
      <c r="AF197" s="122"/>
      <c r="AP197" s="122"/>
      <c r="AZ197" s="122"/>
      <c r="BA197" s="122"/>
      <c r="BJ197" s="122"/>
      <c r="BT197" s="122"/>
      <c r="CD197" s="122"/>
      <c r="CN197" s="122"/>
      <c r="CX197" s="122"/>
      <c r="DH197" s="122"/>
      <c r="DR197" s="122"/>
      <c r="EB197" s="122"/>
      <c r="EL197" s="122"/>
      <c r="EV197" s="122"/>
      <c r="FF197" s="122"/>
      <c r="FP197" s="122"/>
      <c r="FZ197" s="122"/>
      <c r="GJ197" s="122"/>
      <c r="GT197" s="122"/>
      <c r="HD197" s="122"/>
      <c r="HN197" s="122"/>
      <c r="HX197" s="122"/>
      <c r="IH197" s="122"/>
    </row>
    <row xmlns:x14ac="http://schemas.microsoft.com/office/spreadsheetml/2009/9/ac" r="198" s="3" customFormat="true" x14ac:dyDescent="0.25">
      <c r="A198" s="405"/>
      <c r="B198" s="122"/>
      <c r="L198" s="122"/>
      <c r="V198" s="122"/>
      <c r="AF198" s="122"/>
      <c r="AP198" s="122"/>
      <c r="AZ198" s="122"/>
      <c r="BA198" s="122"/>
      <c r="BJ198" s="122"/>
      <c r="BT198" s="122"/>
      <c r="CD198" s="122"/>
      <c r="CN198" s="122"/>
      <c r="CX198" s="122"/>
      <c r="DH198" s="122"/>
      <c r="DR198" s="122"/>
      <c r="EB198" s="122"/>
      <c r="EL198" s="122"/>
      <c r="EV198" s="122"/>
      <c r="FF198" s="122"/>
      <c r="FP198" s="122"/>
      <c r="FZ198" s="122"/>
      <c r="GJ198" s="122"/>
      <c r="GT198" s="122"/>
      <c r="HD198" s="122"/>
      <c r="HN198" s="122"/>
      <c r="HX198" s="122"/>
      <c r="IH198" s="122"/>
    </row>
    <row xmlns:x14ac="http://schemas.microsoft.com/office/spreadsheetml/2009/9/ac" r="199" s="3" customFormat="true" x14ac:dyDescent="0.25">
      <c r="A199" s="405"/>
      <c r="B199" s="122"/>
      <c r="L199" s="122"/>
      <c r="V199" s="122"/>
      <c r="AF199" s="122"/>
      <c r="AP199" s="122"/>
      <c r="AZ199" s="122"/>
      <c r="BA199" s="122"/>
      <c r="BJ199" s="122"/>
      <c r="BT199" s="122"/>
      <c r="CD199" s="122"/>
      <c r="CN199" s="122"/>
      <c r="CX199" s="122"/>
      <c r="DH199" s="122"/>
      <c r="DR199" s="122"/>
      <c r="EB199" s="122"/>
      <c r="EL199" s="122"/>
      <c r="EV199" s="122"/>
      <c r="FF199" s="122"/>
      <c r="FP199" s="122"/>
      <c r="FZ199" s="122"/>
      <c r="GJ199" s="122"/>
      <c r="GT199" s="122"/>
      <c r="HD199" s="122"/>
      <c r="HN199" s="122"/>
      <c r="HX199" s="122"/>
      <c r="IH199" s="122"/>
    </row>
    <row xmlns:x14ac="http://schemas.microsoft.com/office/spreadsheetml/2009/9/ac" r="200" s="3" customFormat="true" x14ac:dyDescent="0.25">
      <c r="A200" s="405"/>
      <c r="B200" s="122"/>
      <c r="L200" s="122"/>
      <c r="V200" s="122"/>
      <c r="AF200" s="122"/>
      <c r="AP200" s="122"/>
      <c r="AZ200" s="122"/>
      <c r="BA200" s="122"/>
      <c r="BJ200" s="122"/>
      <c r="BT200" s="122"/>
      <c r="CD200" s="122"/>
      <c r="CN200" s="122"/>
      <c r="CX200" s="122"/>
      <c r="DH200" s="122"/>
      <c r="DR200" s="122"/>
      <c r="EB200" s="122"/>
      <c r="EL200" s="122"/>
      <c r="EV200" s="122"/>
      <c r="FF200" s="122"/>
      <c r="FP200" s="122"/>
      <c r="FZ200" s="122"/>
      <c r="GJ200" s="122"/>
      <c r="GT200" s="122"/>
      <c r="HD200" s="122"/>
      <c r="HN200" s="122"/>
      <c r="HX200" s="122"/>
      <c r="IH200" s="122"/>
    </row>
    <row xmlns:x14ac="http://schemas.microsoft.com/office/spreadsheetml/2009/9/ac" r="201" s="3" customFormat="true" x14ac:dyDescent="0.25">
      <c r="A201" s="405"/>
      <c r="B201" s="122"/>
      <c r="L201" s="122"/>
      <c r="V201" s="122"/>
      <c r="AF201" s="122"/>
      <c r="AP201" s="122"/>
      <c r="AZ201" s="122"/>
      <c r="BA201" s="122"/>
      <c r="BJ201" s="122"/>
      <c r="BT201" s="122"/>
      <c r="CD201" s="122"/>
      <c r="CN201" s="122"/>
      <c r="CX201" s="122"/>
      <c r="DH201" s="122"/>
      <c r="DR201" s="122"/>
      <c r="EB201" s="122"/>
      <c r="EL201" s="122"/>
      <c r="EV201" s="122"/>
      <c r="FF201" s="122"/>
      <c r="FP201" s="122"/>
      <c r="FZ201" s="122"/>
      <c r="GJ201" s="122"/>
      <c r="GT201" s="122"/>
      <c r="HD201" s="122"/>
      <c r="HN201" s="122"/>
      <c r="HX201" s="122"/>
      <c r="IH201" s="122"/>
    </row>
    <row xmlns:x14ac="http://schemas.microsoft.com/office/spreadsheetml/2009/9/ac" r="202" s="3" customFormat="true" x14ac:dyDescent="0.25">
      <c r="A202" s="405"/>
      <c r="B202" s="122"/>
      <c r="L202" s="122"/>
      <c r="V202" s="122"/>
      <c r="AF202" s="122"/>
      <c r="AP202" s="122"/>
      <c r="AZ202" s="122"/>
      <c r="BA202" s="122"/>
      <c r="BJ202" s="122"/>
      <c r="BT202" s="122"/>
      <c r="CD202" s="122"/>
      <c r="CN202" s="122"/>
      <c r="CX202" s="122"/>
      <c r="DH202" s="122"/>
      <c r="DR202" s="122"/>
      <c r="EB202" s="122"/>
      <c r="EL202" s="122"/>
      <c r="EV202" s="122"/>
      <c r="FF202" s="122"/>
      <c r="FP202" s="122"/>
      <c r="FZ202" s="122"/>
      <c r="GJ202" s="122"/>
      <c r="GT202" s="122"/>
      <c r="HD202" s="122"/>
      <c r="HN202" s="122"/>
      <c r="HX202" s="122"/>
      <c r="IH202" s="122"/>
    </row>
    <row xmlns:x14ac="http://schemas.microsoft.com/office/spreadsheetml/2009/9/ac" r="203" s="3" customFormat="true" x14ac:dyDescent="0.25">
      <c r="A203" s="405"/>
      <c r="B203" s="122"/>
      <c r="L203" s="122"/>
      <c r="V203" s="122"/>
      <c r="AF203" s="122"/>
      <c r="AP203" s="122"/>
      <c r="AZ203" s="122"/>
      <c r="BA203" s="122"/>
      <c r="BJ203" s="122"/>
      <c r="BT203" s="122"/>
      <c r="CD203" s="122"/>
      <c r="CN203" s="122"/>
      <c r="CX203" s="122"/>
      <c r="DH203" s="122"/>
      <c r="DR203" s="122"/>
      <c r="EB203" s="122"/>
      <c r="EL203" s="122"/>
      <c r="EV203" s="122"/>
      <c r="FF203" s="122"/>
      <c r="FP203" s="122"/>
      <c r="FZ203" s="122"/>
      <c r="GJ203" s="122"/>
      <c r="GT203" s="122"/>
      <c r="HD203" s="122"/>
      <c r="HN203" s="122"/>
      <c r="HX203" s="122"/>
      <c r="IH203" s="122"/>
    </row>
    <row xmlns:x14ac="http://schemas.microsoft.com/office/spreadsheetml/2009/9/ac" r="204" s="3" customFormat="true" x14ac:dyDescent="0.25">
      <c r="A204" s="405"/>
      <c r="B204" s="122"/>
      <c r="L204" s="122"/>
      <c r="V204" s="122"/>
      <c r="AF204" s="122"/>
      <c r="AP204" s="122"/>
      <c r="AZ204" s="122"/>
      <c r="BA204" s="122"/>
      <c r="BJ204" s="122"/>
      <c r="BT204" s="122"/>
      <c r="CD204" s="122"/>
      <c r="CN204" s="122"/>
      <c r="CX204" s="122"/>
      <c r="DH204" s="122"/>
      <c r="DR204" s="122"/>
      <c r="EB204" s="122"/>
      <c r="EL204" s="122"/>
      <c r="EV204" s="122"/>
      <c r="FF204" s="122"/>
      <c r="FP204" s="122"/>
      <c r="FZ204" s="122"/>
      <c r="GJ204" s="122"/>
      <c r="GT204" s="122"/>
      <c r="HD204" s="122"/>
      <c r="HN204" s="122"/>
      <c r="HX204" s="122"/>
      <c r="IH204" s="122"/>
    </row>
    <row xmlns:x14ac="http://schemas.microsoft.com/office/spreadsheetml/2009/9/ac" r="205" s="3" customFormat="true" x14ac:dyDescent="0.25">
      <c r="A205" s="405"/>
      <c r="B205" s="122"/>
      <c r="L205" s="122"/>
      <c r="V205" s="122"/>
      <c r="AF205" s="122"/>
      <c r="AP205" s="122"/>
      <c r="AZ205" s="122"/>
      <c r="BA205" s="122"/>
      <c r="BJ205" s="122"/>
      <c r="BT205" s="122"/>
      <c r="CD205" s="122"/>
      <c r="CN205" s="122"/>
      <c r="CX205" s="122"/>
      <c r="DH205" s="122"/>
      <c r="DR205" s="122"/>
      <c r="EB205" s="122"/>
      <c r="EL205" s="122"/>
      <c r="EV205" s="122"/>
      <c r="FF205" s="122"/>
      <c r="FP205" s="122"/>
      <c r="FZ205" s="122"/>
      <c r="GJ205" s="122"/>
      <c r="GT205" s="122"/>
      <c r="HD205" s="122"/>
      <c r="HN205" s="122"/>
      <c r="HX205" s="122"/>
      <c r="IH205" s="122"/>
    </row>
    <row xmlns:x14ac="http://schemas.microsoft.com/office/spreadsheetml/2009/9/ac" r="206" s="3" customFormat="true" x14ac:dyDescent="0.25">
      <c r="A206" s="405"/>
      <c r="B206" s="122"/>
      <c r="L206" s="122"/>
      <c r="V206" s="122"/>
      <c r="AF206" s="122"/>
      <c r="AP206" s="122"/>
      <c r="AZ206" s="122"/>
      <c r="BA206" s="122"/>
      <c r="BJ206" s="122"/>
      <c r="BT206" s="122"/>
      <c r="CD206" s="122"/>
      <c r="CN206" s="122"/>
      <c r="CX206" s="122"/>
      <c r="DH206" s="122"/>
      <c r="DR206" s="122"/>
      <c r="EB206" s="122"/>
      <c r="EL206" s="122"/>
      <c r="EV206" s="122"/>
      <c r="FF206" s="122"/>
      <c r="FP206" s="122"/>
      <c r="FZ206" s="122"/>
      <c r="GJ206" s="122"/>
      <c r="GT206" s="122"/>
      <c r="HD206" s="122"/>
      <c r="HN206" s="122"/>
      <c r="HX206" s="122"/>
      <c r="IH206" s="122"/>
    </row>
    <row xmlns:x14ac="http://schemas.microsoft.com/office/spreadsheetml/2009/9/ac" r="207" s="3" customFormat="true" x14ac:dyDescent="0.25">
      <c r="A207" s="405"/>
      <c r="B207" s="122"/>
      <c r="L207" s="122"/>
      <c r="V207" s="122"/>
      <c r="AF207" s="122"/>
      <c r="AP207" s="122"/>
      <c r="AZ207" s="122"/>
      <c r="BA207" s="122"/>
      <c r="BJ207" s="122"/>
      <c r="BT207" s="122"/>
      <c r="CD207" s="122"/>
      <c r="CN207" s="122"/>
      <c r="CX207" s="122"/>
      <c r="DH207" s="122"/>
      <c r="DR207" s="122"/>
      <c r="EB207" s="122"/>
      <c r="EL207" s="122"/>
      <c r="EV207" s="122"/>
      <c r="FF207" s="122"/>
      <c r="FP207" s="122"/>
      <c r="FZ207" s="122"/>
      <c r="GJ207" s="122"/>
      <c r="GT207" s="122"/>
      <c r="HD207" s="122"/>
      <c r="HN207" s="122"/>
      <c r="HX207" s="122"/>
      <c r="IH207" s="122"/>
    </row>
    <row xmlns:x14ac="http://schemas.microsoft.com/office/spreadsheetml/2009/9/ac" r="208" s="3" customFormat="true" x14ac:dyDescent="0.25">
      <c r="A208" s="405"/>
      <c r="B208" s="122"/>
      <c r="L208" s="122"/>
      <c r="V208" s="122"/>
      <c r="AF208" s="122"/>
      <c r="AP208" s="122"/>
      <c r="AZ208" s="122"/>
      <c r="BA208" s="122"/>
      <c r="BJ208" s="122"/>
      <c r="BT208" s="122"/>
      <c r="CD208" s="122"/>
      <c r="CN208" s="122"/>
      <c r="CX208" s="122"/>
      <c r="DH208" s="122"/>
      <c r="DR208" s="122"/>
      <c r="EB208" s="122"/>
      <c r="EL208" s="122"/>
      <c r="EV208" s="122"/>
      <c r="FF208" s="122"/>
      <c r="FP208" s="122"/>
      <c r="FZ208" s="122"/>
      <c r="GJ208" s="122"/>
      <c r="GT208" s="122"/>
      <c r="HD208" s="122"/>
      <c r="HN208" s="122"/>
      <c r="HX208" s="122"/>
      <c r="IH208" s="122"/>
    </row>
    <row xmlns:x14ac="http://schemas.microsoft.com/office/spreadsheetml/2009/9/ac" r="209" s="3" customFormat="true" x14ac:dyDescent="0.25">
      <c r="A209" s="405"/>
      <c r="B209" s="122"/>
      <c r="L209" s="122"/>
      <c r="V209" s="122"/>
      <c r="AF209" s="122"/>
      <c r="AP209" s="122"/>
      <c r="AZ209" s="122"/>
      <c r="BA209" s="122"/>
      <c r="BJ209" s="122"/>
      <c r="BT209" s="122"/>
      <c r="CD209" s="122"/>
      <c r="CN209" s="122"/>
      <c r="CX209" s="122"/>
      <c r="DH209" s="122"/>
      <c r="DR209" s="122"/>
      <c r="EB209" s="122"/>
      <c r="EL209" s="122"/>
      <c r="EV209" s="122"/>
      <c r="FF209" s="122"/>
      <c r="FP209" s="122"/>
      <c r="FZ209" s="122"/>
      <c r="GJ209" s="122"/>
      <c r="GT209" s="122"/>
      <c r="HD209" s="122"/>
      <c r="HN209" s="122"/>
      <c r="HX209" s="122"/>
      <c r="IH209" s="122"/>
    </row>
    <row xmlns:x14ac="http://schemas.microsoft.com/office/spreadsheetml/2009/9/ac" r="210" s="3" customFormat="true" x14ac:dyDescent="0.25">
      <c r="A210" s="405"/>
      <c r="B210" s="122"/>
      <c r="L210" s="122"/>
      <c r="V210" s="122"/>
      <c r="AF210" s="122"/>
      <c r="AP210" s="122"/>
      <c r="AZ210" s="122"/>
      <c r="BA210" s="122"/>
      <c r="BJ210" s="122"/>
      <c r="BT210" s="122"/>
      <c r="CD210" s="122"/>
      <c r="CN210" s="122"/>
      <c r="CX210" s="122"/>
      <c r="DH210" s="122"/>
      <c r="DR210" s="122"/>
      <c r="EB210" s="122"/>
      <c r="EL210" s="122"/>
      <c r="EV210" s="122"/>
      <c r="FF210" s="122"/>
      <c r="FP210" s="122"/>
      <c r="FZ210" s="122"/>
      <c r="GJ210" s="122"/>
      <c r="GT210" s="122"/>
      <c r="HD210" s="122"/>
      <c r="HN210" s="122"/>
      <c r="HX210" s="122"/>
      <c r="IH210" s="122"/>
    </row>
    <row xmlns:x14ac="http://schemas.microsoft.com/office/spreadsheetml/2009/9/ac" r="211" s="3" customFormat="true" x14ac:dyDescent="0.25">
      <c r="A211" s="405"/>
      <c r="B211" s="122"/>
      <c r="L211" s="122"/>
      <c r="V211" s="122"/>
      <c r="AF211" s="122"/>
      <c r="AP211" s="122"/>
      <c r="AZ211" s="122"/>
      <c r="BA211" s="122"/>
      <c r="BJ211" s="122"/>
      <c r="BT211" s="122"/>
      <c r="CD211" s="122"/>
      <c r="CN211" s="122"/>
      <c r="CX211" s="122"/>
      <c r="DH211" s="122"/>
      <c r="DR211" s="122"/>
      <c r="EB211" s="122"/>
      <c r="EL211" s="122"/>
      <c r="EV211" s="122"/>
      <c r="FF211" s="122"/>
      <c r="FP211" s="122"/>
      <c r="FZ211" s="122"/>
      <c r="GJ211" s="122"/>
      <c r="GT211" s="122"/>
      <c r="HD211" s="122"/>
      <c r="HN211" s="122"/>
      <c r="HX211" s="122"/>
      <c r="IH211" s="122"/>
    </row>
    <row xmlns:x14ac="http://schemas.microsoft.com/office/spreadsheetml/2009/9/ac" r="212" s="3" customFormat="true" x14ac:dyDescent="0.25">
      <c r="A212" s="405"/>
      <c r="B212" s="122"/>
      <c r="L212" s="122"/>
      <c r="V212" s="122"/>
      <c r="AF212" s="122"/>
      <c r="AP212" s="122"/>
      <c r="AZ212" s="122"/>
      <c r="BA212" s="122"/>
      <c r="BJ212" s="122"/>
      <c r="BT212" s="122"/>
      <c r="CD212" s="122"/>
      <c r="CN212" s="122"/>
      <c r="CX212" s="122"/>
      <c r="DH212" s="122"/>
      <c r="DR212" s="122"/>
      <c r="EB212" s="122"/>
      <c r="EL212" s="122"/>
      <c r="EV212" s="122"/>
      <c r="FF212" s="122"/>
      <c r="FP212" s="122"/>
      <c r="FZ212" s="122"/>
      <c r="GJ212" s="122"/>
      <c r="GT212" s="122"/>
      <c r="HD212" s="122"/>
      <c r="HN212" s="122"/>
      <c r="HX212" s="122"/>
      <c r="IH212" s="122"/>
    </row>
    <row xmlns:x14ac="http://schemas.microsoft.com/office/spreadsheetml/2009/9/ac" r="213" s="3" customFormat="true" x14ac:dyDescent="0.25">
      <c r="A213" s="405"/>
      <c r="B213" s="122"/>
      <c r="L213" s="122"/>
      <c r="V213" s="122"/>
      <c r="AF213" s="122"/>
      <c r="AP213" s="122"/>
      <c r="AZ213" s="122"/>
      <c r="BA213" s="122"/>
      <c r="BJ213" s="122"/>
      <c r="BT213" s="122"/>
      <c r="CD213" s="122"/>
      <c r="CN213" s="122"/>
      <c r="CX213" s="122"/>
      <c r="DH213" s="122"/>
      <c r="DR213" s="122"/>
      <c r="EB213" s="122"/>
      <c r="EL213" s="122"/>
      <c r="EV213" s="122"/>
      <c r="FF213" s="122"/>
      <c r="FP213" s="122"/>
      <c r="FZ213" s="122"/>
      <c r="GJ213" s="122"/>
      <c r="GT213" s="122"/>
      <c r="HD213" s="122"/>
      <c r="HN213" s="122"/>
      <c r="HX213" s="122"/>
      <c r="IH213" s="122"/>
    </row>
    <row xmlns:x14ac="http://schemas.microsoft.com/office/spreadsheetml/2009/9/ac" r="214" s="3" customFormat="true" x14ac:dyDescent="0.25">
      <c r="A214" s="405"/>
      <c r="B214" s="122"/>
      <c r="L214" s="122"/>
      <c r="V214" s="122"/>
      <c r="AF214" s="122"/>
      <c r="AP214" s="122"/>
      <c r="AZ214" s="122"/>
      <c r="BA214" s="122"/>
      <c r="BJ214" s="122"/>
      <c r="BT214" s="122"/>
      <c r="CD214" s="122"/>
      <c r="CN214" s="122"/>
      <c r="CX214" s="122"/>
      <c r="DH214" s="122"/>
      <c r="DR214" s="122"/>
      <c r="EB214" s="122"/>
      <c r="EL214" s="122"/>
      <c r="EV214" s="122"/>
      <c r="FF214" s="122"/>
      <c r="FP214" s="122"/>
      <c r="FZ214" s="122"/>
      <c r="GJ214" s="122"/>
      <c r="GT214" s="122"/>
      <c r="HD214" s="122"/>
      <c r="HN214" s="122"/>
      <c r="HX214" s="122"/>
      <c r="IH214" s="122"/>
    </row>
    <row xmlns:x14ac="http://schemas.microsoft.com/office/spreadsheetml/2009/9/ac" r="215" s="3" customFormat="true" x14ac:dyDescent="0.25">
      <c r="A215" s="405"/>
      <c r="B215" s="122"/>
      <c r="L215" s="122"/>
      <c r="V215" s="122"/>
      <c r="AF215" s="122"/>
      <c r="AP215" s="122"/>
      <c r="AZ215" s="122"/>
      <c r="BA215" s="122"/>
      <c r="BJ215" s="122"/>
      <c r="BT215" s="122"/>
      <c r="CD215" s="122"/>
      <c r="CN215" s="122"/>
      <c r="CX215" s="122"/>
      <c r="DH215" s="122"/>
      <c r="DR215" s="122"/>
      <c r="EB215" s="122"/>
      <c r="EL215" s="122"/>
      <c r="EV215" s="122"/>
      <c r="FF215" s="122"/>
      <c r="FP215" s="122"/>
      <c r="FZ215" s="122"/>
      <c r="GJ215" s="122"/>
      <c r="GT215" s="122"/>
      <c r="HD215" s="122"/>
      <c r="HN215" s="122"/>
      <c r="HX215" s="122"/>
      <c r="IH215" s="122"/>
    </row>
    <row xmlns:x14ac="http://schemas.microsoft.com/office/spreadsheetml/2009/9/ac" r="216" s="3" customFormat="true" x14ac:dyDescent="0.25">
      <c r="A216" s="405"/>
      <c r="B216" s="122"/>
      <c r="L216" s="122"/>
      <c r="V216" s="122"/>
      <c r="AF216" s="122"/>
      <c r="AP216" s="122"/>
      <c r="AZ216" s="122"/>
      <c r="BA216" s="122"/>
      <c r="BJ216" s="122"/>
      <c r="BT216" s="122"/>
      <c r="CD216" s="122"/>
      <c r="CN216" s="122"/>
      <c r="CX216" s="122"/>
      <c r="DH216" s="122"/>
      <c r="DR216" s="122"/>
      <c r="EB216" s="122"/>
      <c r="EL216" s="122"/>
      <c r="EV216" s="122"/>
      <c r="FF216" s="122"/>
      <c r="FP216" s="122"/>
      <c r="FZ216" s="122"/>
      <c r="GJ216" s="122"/>
      <c r="GT216" s="122"/>
      <c r="HD216" s="122"/>
      <c r="HN216" s="122"/>
      <c r="HX216" s="122"/>
      <c r="IH216" s="122"/>
    </row>
    <row xmlns:x14ac="http://schemas.microsoft.com/office/spreadsheetml/2009/9/ac" r="217" s="3" customFormat="true" x14ac:dyDescent="0.25">
      <c r="A217" s="405"/>
      <c r="B217" s="122"/>
      <c r="L217" s="122"/>
      <c r="V217" s="122"/>
      <c r="AF217" s="122"/>
      <c r="AP217" s="122"/>
      <c r="AZ217" s="122"/>
      <c r="BA217" s="122"/>
      <c r="BJ217" s="122"/>
      <c r="BT217" s="122"/>
      <c r="CD217" s="122"/>
      <c r="CN217" s="122"/>
      <c r="CX217" s="122"/>
      <c r="DH217" s="122"/>
      <c r="DR217" s="122"/>
      <c r="EB217" s="122"/>
      <c r="EL217" s="122"/>
      <c r="EV217" s="122"/>
      <c r="FF217" s="122"/>
      <c r="FP217" s="122"/>
      <c r="FZ217" s="122"/>
      <c r="GJ217" s="122"/>
      <c r="GT217" s="122"/>
      <c r="HD217" s="122"/>
      <c r="HN217" s="122"/>
      <c r="HX217" s="122"/>
      <c r="IH217" s="122"/>
    </row>
    <row xmlns:x14ac="http://schemas.microsoft.com/office/spreadsheetml/2009/9/ac" r="218" s="3" customFormat="true" x14ac:dyDescent="0.25">
      <c r="A218" s="405"/>
      <c r="B218" s="122"/>
      <c r="L218" s="122"/>
      <c r="V218" s="122"/>
      <c r="AF218" s="122"/>
      <c r="AP218" s="122"/>
      <c r="AZ218" s="122"/>
      <c r="BA218" s="122"/>
      <c r="BJ218" s="122"/>
      <c r="BT218" s="122"/>
      <c r="CD218" s="122"/>
      <c r="CN218" s="122"/>
      <c r="CX218" s="122"/>
      <c r="DH218" s="122"/>
      <c r="DR218" s="122"/>
      <c r="EB218" s="122"/>
      <c r="EL218" s="122"/>
      <c r="EV218" s="122"/>
      <c r="FF218" s="122"/>
      <c r="FP218" s="122"/>
      <c r="FZ218" s="122"/>
      <c r="GJ218" s="122"/>
      <c r="GT218" s="122"/>
      <c r="HD218" s="122"/>
      <c r="HN218" s="122"/>
      <c r="HX218" s="122"/>
      <c r="IH218" s="122"/>
    </row>
    <row xmlns:x14ac="http://schemas.microsoft.com/office/spreadsheetml/2009/9/ac" r="219" s="3" customFormat="true" x14ac:dyDescent="0.25">
      <c r="A219" s="405"/>
      <c r="B219" s="122"/>
      <c r="L219" s="122"/>
      <c r="V219" s="122"/>
      <c r="AF219" s="122"/>
      <c r="AP219" s="122"/>
      <c r="AZ219" s="122"/>
      <c r="BA219" s="122"/>
      <c r="BJ219" s="122"/>
      <c r="BT219" s="122"/>
      <c r="CD219" s="122"/>
      <c r="CN219" s="122"/>
      <c r="CX219" s="122"/>
      <c r="DH219" s="122"/>
      <c r="DR219" s="122"/>
      <c r="EB219" s="122"/>
      <c r="EL219" s="122"/>
      <c r="EV219" s="122"/>
      <c r="FF219" s="122"/>
      <c r="FP219" s="122"/>
      <c r="FZ219" s="122"/>
      <c r="GJ219" s="122"/>
      <c r="GT219" s="122"/>
      <c r="HD219" s="122"/>
      <c r="HN219" s="122"/>
      <c r="HX219" s="122"/>
      <c r="IH219" s="122"/>
    </row>
    <row xmlns:x14ac="http://schemas.microsoft.com/office/spreadsheetml/2009/9/ac" r="220" s="3" customFormat="true" x14ac:dyDescent="0.25">
      <c r="A220" s="405"/>
      <c r="B220" s="122"/>
      <c r="L220" s="122"/>
      <c r="V220" s="122"/>
      <c r="AF220" s="122"/>
      <c r="AP220" s="122"/>
      <c r="AZ220" s="122"/>
      <c r="BA220" s="122"/>
      <c r="BJ220" s="122"/>
      <c r="BT220" s="122"/>
      <c r="CD220" s="122"/>
      <c r="CN220" s="122"/>
      <c r="CX220" s="122"/>
      <c r="DH220" s="122"/>
      <c r="DR220" s="122"/>
      <c r="EB220" s="122"/>
      <c r="EL220" s="122"/>
      <c r="EV220" s="122"/>
      <c r="FF220" s="122"/>
      <c r="FP220" s="122"/>
      <c r="FZ220" s="122"/>
      <c r="GJ220" s="122"/>
      <c r="GT220" s="122"/>
      <c r="HD220" s="122"/>
      <c r="HN220" s="122"/>
      <c r="HX220" s="122"/>
      <c r="IH220" s="122"/>
    </row>
    <row xmlns:x14ac="http://schemas.microsoft.com/office/spreadsheetml/2009/9/ac" r="221" s="3" customFormat="true" x14ac:dyDescent="0.25">
      <c r="A221" s="405"/>
      <c r="B221" s="122"/>
      <c r="L221" s="122"/>
      <c r="V221" s="122"/>
      <c r="AF221" s="122"/>
      <c r="AP221" s="122"/>
      <c r="AZ221" s="122"/>
      <c r="BA221" s="122"/>
      <c r="BJ221" s="122"/>
      <c r="BT221" s="122"/>
      <c r="CD221" s="122"/>
      <c r="CN221" s="122"/>
      <c r="CX221" s="122"/>
      <c r="DH221" s="122"/>
      <c r="DR221" s="122"/>
      <c r="EB221" s="122"/>
      <c r="EL221" s="122"/>
      <c r="EV221" s="122"/>
      <c r="FF221" s="122"/>
      <c r="FP221" s="122"/>
      <c r="FZ221" s="122"/>
      <c r="GJ221" s="122"/>
      <c r="GT221" s="122"/>
      <c r="HD221" s="122"/>
      <c r="HN221" s="122"/>
      <c r="HX221" s="122"/>
      <c r="IH221" s="122"/>
    </row>
    <row xmlns:x14ac="http://schemas.microsoft.com/office/spreadsheetml/2009/9/ac" r="222" s="3" customFormat="true" x14ac:dyDescent="0.25">
      <c r="A222" s="405"/>
      <c r="B222" s="122"/>
      <c r="L222" s="122"/>
      <c r="V222" s="122"/>
      <c r="AF222" s="122"/>
      <c r="AP222" s="122"/>
      <c r="AZ222" s="122"/>
      <c r="BA222" s="122"/>
      <c r="BJ222" s="122"/>
      <c r="BT222" s="122"/>
      <c r="CD222" s="122"/>
      <c r="CN222" s="122"/>
      <c r="CX222" s="122"/>
      <c r="DH222" s="122"/>
      <c r="DR222" s="122"/>
      <c r="EB222" s="122"/>
      <c r="EL222" s="122"/>
      <c r="EV222" s="122"/>
      <c r="FF222" s="122"/>
      <c r="FP222" s="122"/>
      <c r="FZ222" s="122"/>
      <c r="GJ222" s="122"/>
      <c r="GT222" s="122"/>
      <c r="HD222" s="122"/>
      <c r="HN222" s="122"/>
      <c r="HX222" s="122"/>
      <c r="IH222" s="122"/>
    </row>
    <row xmlns:x14ac="http://schemas.microsoft.com/office/spreadsheetml/2009/9/ac" r="223" s="3" customFormat="true" x14ac:dyDescent="0.25">
      <c r="A223" s="405"/>
      <c r="B223" s="122"/>
      <c r="L223" s="122"/>
      <c r="V223" s="122"/>
      <c r="AF223" s="122"/>
      <c r="AP223" s="122"/>
      <c r="AZ223" s="122"/>
      <c r="BA223" s="122"/>
      <c r="BJ223" s="122"/>
      <c r="BT223" s="122"/>
      <c r="CD223" s="122"/>
      <c r="CN223" s="122"/>
      <c r="CX223" s="122"/>
      <c r="DH223" s="122"/>
      <c r="DR223" s="122"/>
      <c r="EB223" s="122"/>
      <c r="EL223" s="122"/>
      <c r="EV223" s="122"/>
      <c r="FF223" s="122"/>
      <c r="FP223" s="122"/>
      <c r="FZ223" s="122"/>
      <c r="GJ223" s="122"/>
      <c r="GT223" s="122"/>
      <c r="HD223" s="122"/>
      <c r="HN223" s="122"/>
      <c r="HX223" s="122"/>
      <c r="IH223" s="122"/>
    </row>
    <row xmlns:x14ac="http://schemas.microsoft.com/office/spreadsheetml/2009/9/ac" r="224" s="3" customFormat="true" x14ac:dyDescent="0.25">
      <c r="A224" s="405"/>
      <c r="B224" s="122"/>
      <c r="L224" s="122"/>
      <c r="V224" s="122"/>
      <c r="AF224" s="122"/>
      <c r="AP224" s="122"/>
      <c r="AZ224" s="122"/>
      <c r="BA224" s="122"/>
      <c r="BJ224" s="122"/>
      <c r="BT224" s="122"/>
      <c r="CD224" s="122"/>
      <c r="CN224" s="122"/>
      <c r="CX224" s="122"/>
      <c r="DH224" s="122"/>
      <c r="DR224" s="122"/>
      <c r="EB224" s="122"/>
      <c r="EL224" s="122"/>
      <c r="EV224" s="122"/>
      <c r="FF224" s="122"/>
      <c r="FP224" s="122"/>
      <c r="FZ224" s="122"/>
      <c r="GJ224" s="122"/>
      <c r="GT224" s="122"/>
      <c r="HD224" s="122"/>
      <c r="HN224" s="122"/>
      <c r="HX224" s="122"/>
      <c r="IH224" s="122"/>
    </row>
    <row xmlns:x14ac="http://schemas.microsoft.com/office/spreadsheetml/2009/9/ac" r="225" s="3" customFormat="true" x14ac:dyDescent="0.25">
      <c r="A225" s="405"/>
      <c r="B225" s="122"/>
      <c r="L225" s="122"/>
      <c r="V225" s="122"/>
      <c r="AF225" s="122"/>
      <c r="AP225" s="122"/>
      <c r="AZ225" s="122"/>
      <c r="BA225" s="122"/>
      <c r="BJ225" s="122"/>
      <c r="BT225" s="122"/>
      <c r="CD225" s="122"/>
      <c r="CN225" s="122"/>
      <c r="CX225" s="122"/>
      <c r="DH225" s="122"/>
      <c r="DR225" s="122"/>
      <c r="EB225" s="122"/>
      <c r="EL225" s="122"/>
      <c r="EV225" s="122"/>
      <c r="FF225" s="122"/>
      <c r="FP225" s="122"/>
      <c r="FZ225" s="122"/>
      <c r="GJ225" s="122"/>
      <c r="GT225" s="122"/>
      <c r="HD225" s="122"/>
      <c r="HN225" s="122"/>
      <c r="HX225" s="122"/>
      <c r="IH225" s="122"/>
    </row>
    <row xmlns:x14ac="http://schemas.microsoft.com/office/spreadsheetml/2009/9/ac" r="226" s="3" customFormat="true" x14ac:dyDescent="0.25">
      <c r="A226" s="405"/>
      <c r="B226" s="122"/>
      <c r="L226" s="122"/>
      <c r="V226" s="122"/>
      <c r="AF226" s="122"/>
      <c r="AP226" s="122"/>
      <c r="AZ226" s="122"/>
      <c r="BA226" s="122"/>
      <c r="BJ226" s="122"/>
      <c r="BT226" s="122"/>
      <c r="CD226" s="122"/>
      <c r="CN226" s="122"/>
      <c r="CX226" s="122"/>
      <c r="DH226" s="122"/>
      <c r="DR226" s="122"/>
      <c r="EB226" s="122"/>
      <c r="EL226" s="122"/>
      <c r="EV226" s="122"/>
      <c r="FF226" s="122"/>
      <c r="FP226" s="122"/>
      <c r="FZ226" s="122"/>
      <c r="GJ226" s="122"/>
      <c r="GT226" s="122"/>
      <c r="HD226" s="122"/>
      <c r="HN226" s="122"/>
      <c r="HX226" s="122"/>
      <c r="IH226" s="122"/>
    </row>
    <row xmlns:x14ac="http://schemas.microsoft.com/office/spreadsheetml/2009/9/ac" r="227" s="3" customFormat="true" x14ac:dyDescent="0.25">
      <c r="A227" s="405"/>
      <c r="B227" s="122"/>
      <c r="L227" s="122"/>
      <c r="V227" s="122"/>
      <c r="AF227" s="122"/>
      <c r="AP227" s="122"/>
      <c r="AZ227" s="122"/>
      <c r="BA227" s="122"/>
      <c r="BJ227" s="122"/>
      <c r="BT227" s="122"/>
      <c r="CD227" s="122"/>
      <c r="CN227" s="122"/>
      <c r="CX227" s="122"/>
      <c r="DH227" s="122"/>
      <c r="DR227" s="122"/>
      <c r="EB227" s="122"/>
      <c r="EL227" s="122"/>
      <c r="EV227" s="122"/>
      <c r="FF227" s="122"/>
      <c r="FP227" s="122"/>
      <c r="FZ227" s="122"/>
      <c r="GJ227" s="122"/>
      <c r="GT227" s="122"/>
      <c r="HD227" s="122"/>
      <c r="HN227" s="122"/>
      <c r="HX227" s="122"/>
      <c r="IH227" s="122"/>
    </row>
    <row xmlns:x14ac="http://schemas.microsoft.com/office/spreadsheetml/2009/9/ac" r="228" s="3" customFormat="true" x14ac:dyDescent="0.25">
      <c r="A228" s="405"/>
      <c r="B228" s="122"/>
      <c r="L228" s="122"/>
      <c r="V228" s="122"/>
      <c r="AF228" s="122"/>
      <c r="AP228" s="122"/>
      <c r="AZ228" s="122"/>
      <c r="BA228" s="122"/>
      <c r="BJ228" s="122"/>
      <c r="BT228" s="122"/>
      <c r="CD228" s="122"/>
      <c r="CN228" s="122"/>
      <c r="CX228" s="122"/>
      <c r="DH228" s="122"/>
      <c r="DR228" s="122"/>
      <c r="EB228" s="122"/>
      <c r="EL228" s="122"/>
      <c r="EV228" s="122"/>
      <c r="FF228" s="122"/>
      <c r="FP228" s="122"/>
      <c r="FZ228" s="122"/>
      <c r="GJ228" s="122"/>
      <c r="GT228" s="122"/>
      <c r="HD228" s="122"/>
      <c r="HN228" s="122"/>
      <c r="HX228" s="122"/>
      <c r="IH228" s="122"/>
    </row>
    <row xmlns:x14ac="http://schemas.microsoft.com/office/spreadsheetml/2009/9/ac" r="229" s="3" customFormat="true" x14ac:dyDescent="0.25">
      <c r="A229" s="405"/>
      <c r="B229" s="122"/>
      <c r="L229" s="122"/>
      <c r="V229" s="122"/>
      <c r="AF229" s="122"/>
      <c r="AP229" s="122"/>
      <c r="AZ229" s="122"/>
      <c r="BA229" s="122"/>
      <c r="BJ229" s="122"/>
      <c r="BT229" s="122"/>
      <c r="CD229" s="122"/>
      <c r="CN229" s="122"/>
      <c r="CX229" s="122"/>
      <c r="DH229" s="122"/>
      <c r="DR229" s="122"/>
      <c r="EB229" s="122"/>
      <c r="EL229" s="122"/>
      <c r="EV229" s="122"/>
      <c r="FF229" s="122"/>
      <c r="FP229" s="122"/>
      <c r="FZ229" s="122"/>
      <c r="GJ229" s="122"/>
      <c r="GT229" s="122"/>
      <c r="HD229" s="122"/>
      <c r="HN229" s="122"/>
      <c r="HX229" s="122"/>
      <c r="IH229" s="122"/>
    </row>
    <row xmlns:x14ac="http://schemas.microsoft.com/office/spreadsheetml/2009/9/ac" r="230" s="3" customFormat="true" x14ac:dyDescent="0.25">
      <c r="A230" s="405"/>
      <c r="B230" s="122"/>
      <c r="L230" s="122"/>
      <c r="V230" s="122"/>
      <c r="AF230" s="122"/>
      <c r="AP230" s="122"/>
      <c r="AZ230" s="122"/>
      <c r="BA230" s="122"/>
      <c r="BJ230" s="122"/>
      <c r="BT230" s="122"/>
      <c r="CD230" s="122"/>
      <c r="CN230" s="122"/>
      <c r="CX230" s="122"/>
      <c r="DH230" s="122"/>
      <c r="DR230" s="122"/>
      <c r="EB230" s="122"/>
      <c r="EL230" s="122"/>
      <c r="EV230" s="122"/>
      <c r="FF230" s="122"/>
      <c r="FP230" s="122"/>
      <c r="FZ230" s="122"/>
      <c r="GJ230" s="122"/>
      <c r="GT230" s="122"/>
      <c r="HD230" s="122"/>
      <c r="HN230" s="122"/>
      <c r="HX230" s="122"/>
      <c r="IH230" s="122"/>
    </row>
    <row xmlns:x14ac="http://schemas.microsoft.com/office/spreadsheetml/2009/9/ac" r="231" s="3" customFormat="true" x14ac:dyDescent="0.25">
      <c r="A231" s="405"/>
      <c r="B231" s="122"/>
      <c r="L231" s="122"/>
      <c r="V231" s="122"/>
      <c r="AF231" s="122"/>
      <c r="AP231" s="122"/>
      <c r="AZ231" s="122"/>
      <c r="BA231" s="122"/>
      <c r="BJ231" s="122"/>
      <c r="BT231" s="122"/>
      <c r="CD231" s="122"/>
      <c r="CN231" s="122"/>
      <c r="CX231" s="122"/>
      <c r="DH231" s="122"/>
      <c r="DR231" s="122"/>
      <c r="EB231" s="122"/>
      <c r="EL231" s="122"/>
      <c r="EV231" s="122"/>
      <c r="FF231" s="122"/>
      <c r="FP231" s="122"/>
      <c r="FZ231" s="122"/>
      <c r="GJ231" s="122"/>
      <c r="GT231" s="122"/>
      <c r="HD231" s="122"/>
      <c r="HN231" s="122"/>
      <c r="HX231" s="122"/>
      <c r="IH231" s="122"/>
    </row>
    <row xmlns:x14ac="http://schemas.microsoft.com/office/spreadsheetml/2009/9/ac" r="232" s="3" customFormat="true" x14ac:dyDescent="0.25">
      <c r="A232" s="405"/>
      <c r="B232" s="122"/>
      <c r="L232" s="122"/>
      <c r="V232" s="122"/>
      <c r="AF232" s="122"/>
      <c r="AP232" s="122"/>
      <c r="AZ232" s="122"/>
      <c r="BA232" s="122"/>
      <c r="BJ232" s="122"/>
      <c r="BT232" s="122"/>
      <c r="CD232" s="122"/>
      <c r="CN232" s="122"/>
      <c r="CX232" s="122"/>
      <c r="DH232" s="122"/>
      <c r="DR232" s="122"/>
      <c r="EB232" s="122"/>
      <c r="EL232" s="122"/>
      <c r="EV232" s="122"/>
      <c r="FF232" s="122"/>
      <c r="FP232" s="122"/>
      <c r="FZ232" s="122"/>
      <c r="GJ232" s="122"/>
      <c r="GT232" s="122"/>
      <c r="HD232" s="122"/>
      <c r="HN232" s="122"/>
      <c r="HX232" s="122"/>
      <c r="IH232" s="122"/>
    </row>
    <row xmlns:x14ac="http://schemas.microsoft.com/office/spreadsheetml/2009/9/ac" r="233" s="3" customFormat="true" x14ac:dyDescent="0.25">
      <c r="A233" s="405"/>
      <c r="B233" s="122"/>
      <c r="L233" s="122"/>
      <c r="V233" s="122"/>
      <c r="AF233" s="122"/>
      <c r="AP233" s="122"/>
      <c r="AZ233" s="122"/>
      <c r="BA233" s="122"/>
      <c r="BJ233" s="122"/>
      <c r="BT233" s="122"/>
      <c r="CD233" s="122"/>
      <c r="CN233" s="122"/>
      <c r="CX233" s="122"/>
      <c r="DH233" s="122"/>
      <c r="DR233" s="122"/>
      <c r="EB233" s="122"/>
      <c r="EL233" s="122"/>
      <c r="EV233" s="122"/>
      <c r="FF233" s="122"/>
      <c r="FP233" s="122"/>
      <c r="FZ233" s="122"/>
      <c r="GJ233" s="122"/>
      <c r="GT233" s="122"/>
      <c r="HD233" s="122"/>
      <c r="HN233" s="122"/>
      <c r="HX233" s="122"/>
      <c r="IH233" s="122"/>
    </row>
    <row xmlns:x14ac="http://schemas.microsoft.com/office/spreadsheetml/2009/9/ac" r="234" s="3" customFormat="true" x14ac:dyDescent="0.25">
      <c r="A234" s="405"/>
      <c r="B234" s="122"/>
      <c r="L234" s="122"/>
      <c r="V234" s="122"/>
      <c r="AF234" s="122"/>
      <c r="AP234" s="122"/>
      <c r="AZ234" s="122"/>
      <c r="BA234" s="122"/>
      <c r="BJ234" s="122"/>
      <c r="BT234" s="122"/>
      <c r="CD234" s="122"/>
      <c r="CN234" s="122"/>
      <c r="CX234" s="122"/>
      <c r="DH234" s="122"/>
      <c r="DR234" s="122"/>
      <c r="EB234" s="122"/>
      <c r="EL234" s="122"/>
      <c r="EV234" s="122"/>
      <c r="FF234" s="122"/>
      <c r="FP234" s="122"/>
      <c r="FZ234" s="122"/>
      <c r="GJ234" s="122"/>
      <c r="GT234" s="122"/>
      <c r="HD234" s="122"/>
      <c r="HN234" s="122"/>
      <c r="HX234" s="122"/>
      <c r="IH234" s="122"/>
    </row>
    <row xmlns:x14ac="http://schemas.microsoft.com/office/spreadsheetml/2009/9/ac" r="235" s="3" customFormat="true" x14ac:dyDescent="0.25">
      <c r="A235" s="405"/>
      <c r="B235" s="122"/>
      <c r="L235" s="122"/>
      <c r="V235" s="122"/>
      <c r="AF235" s="122"/>
      <c r="AP235" s="122"/>
      <c r="AZ235" s="122"/>
      <c r="BA235" s="122"/>
      <c r="BJ235" s="122"/>
      <c r="BT235" s="122"/>
      <c r="CD235" s="122"/>
      <c r="CN235" s="122"/>
      <c r="CX235" s="122"/>
      <c r="DH235" s="122"/>
      <c r="DR235" s="122"/>
      <c r="EB235" s="122"/>
      <c r="EL235" s="122"/>
      <c r="EV235" s="122"/>
      <c r="FF235" s="122"/>
      <c r="FP235" s="122"/>
      <c r="FZ235" s="122"/>
      <c r="GJ235" s="122"/>
      <c r="GT235" s="122"/>
      <c r="HD235" s="122"/>
      <c r="HN235" s="122"/>
      <c r="HX235" s="122"/>
      <c r="IH235" s="122"/>
    </row>
    <row xmlns:x14ac="http://schemas.microsoft.com/office/spreadsheetml/2009/9/ac" r="236" s="3" customFormat="true" x14ac:dyDescent="0.25">
      <c r="A236" s="405"/>
      <c r="B236" s="122"/>
      <c r="L236" s="122"/>
      <c r="V236" s="122"/>
      <c r="AF236" s="122"/>
      <c r="AP236" s="122"/>
      <c r="AZ236" s="122"/>
      <c r="BA236" s="122"/>
      <c r="BJ236" s="122"/>
      <c r="BT236" s="122"/>
      <c r="CD236" s="122"/>
      <c r="CN236" s="122"/>
      <c r="CX236" s="122"/>
      <c r="DH236" s="122"/>
      <c r="DR236" s="122"/>
      <c r="EB236" s="122"/>
      <c r="EL236" s="122"/>
      <c r="EV236" s="122"/>
      <c r="FF236" s="122"/>
      <c r="FP236" s="122"/>
      <c r="FZ236" s="122"/>
      <c r="GJ236" s="122"/>
      <c r="GT236" s="122"/>
      <c r="HD236" s="122"/>
      <c r="HN236" s="122"/>
      <c r="HX236" s="122"/>
      <c r="IH236" s="122"/>
    </row>
    <row xmlns:x14ac="http://schemas.microsoft.com/office/spreadsheetml/2009/9/ac" r="237" s="3" customFormat="true" x14ac:dyDescent="0.25">
      <c r="A237" s="405"/>
      <c r="B237" s="122"/>
      <c r="L237" s="122"/>
      <c r="V237" s="122"/>
      <c r="AF237" s="122"/>
      <c r="AP237" s="122"/>
      <c r="AZ237" s="122"/>
      <c r="BA237" s="122"/>
      <c r="BJ237" s="122"/>
      <c r="BT237" s="122"/>
      <c r="CD237" s="122"/>
      <c r="CN237" s="122"/>
      <c r="CX237" s="122"/>
      <c r="DH237" s="122"/>
      <c r="DR237" s="122"/>
      <c r="EB237" s="122"/>
      <c r="EL237" s="122"/>
      <c r="EV237" s="122"/>
      <c r="FF237" s="122"/>
      <c r="FP237" s="122"/>
      <c r="FZ237" s="122"/>
      <c r="GJ237" s="122"/>
      <c r="GT237" s="122"/>
      <c r="HD237" s="122"/>
      <c r="HN237" s="122"/>
      <c r="HX237" s="122"/>
      <c r="IH237" s="122"/>
    </row>
    <row xmlns:x14ac="http://schemas.microsoft.com/office/spreadsheetml/2009/9/ac" r="238" s="3" customFormat="true" x14ac:dyDescent="0.25">
      <c r="A238" s="405"/>
      <c r="B238" s="122"/>
      <c r="L238" s="122"/>
      <c r="V238" s="122"/>
      <c r="AF238" s="122"/>
      <c r="AP238" s="122"/>
      <c r="AZ238" s="122"/>
      <c r="BA238" s="122"/>
      <c r="BJ238" s="122"/>
      <c r="BT238" s="122"/>
      <c r="CD238" s="122"/>
      <c r="CN238" s="122"/>
      <c r="CX238" s="122"/>
      <c r="DH238" s="122"/>
      <c r="DR238" s="122"/>
      <c r="EB238" s="122"/>
      <c r="EL238" s="122"/>
      <c r="EV238" s="122"/>
      <c r="FF238" s="122"/>
      <c r="FP238" s="122"/>
      <c r="FZ238" s="122"/>
      <c r="GJ238" s="122"/>
      <c r="GT238" s="122"/>
      <c r="HD238" s="122"/>
      <c r="HN238" s="122"/>
      <c r="HX238" s="122"/>
      <c r="IH238" s="122"/>
    </row>
    <row xmlns:x14ac="http://schemas.microsoft.com/office/spreadsheetml/2009/9/ac" r="239" s="3" customFormat="true" x14ac:dyDescent="0.25">
      <c r="A239" s="405"/>
      <c r="B239" s="122"/>
      <c r="L239" s="122"/>
      <c r="V239" s="122"/>
      <c r="AF239" s="122"/>
      <c r="AP239" s="122"/>
      <c r="AZ239" s="122"/>
      <c r="BA239" s="122"/>
      <c r="BJ239" s="122"/>
      <c r="BT239" s="122"/>
      <c r="CD239" s="122"/>
      <c r="CN239" s="122"/>
      <c r="CX239" s="122"/>
      <c r="DH239" s="122"/>
      <c r="DR239" s="122"/>
      <c r="EB239" s="122"/>
      <c r="EL239" s="122"/>
      <c r="EV239" s="122"/>
      <c r="FF239" s="122"/>
      <c r="FP239" s="122"/>
      <c r="FZ239" s="122"/>
      <c r="GJ239" s="122"/>
      <c r="GT239" s="122"/>
      <c r="HD239" s="122"/>
      <c r="HN239" s="122"/>
      <c r="HX239" s="122"/>
      <c r="IH239" s="122"/>
    </row>
    <row xmlns:x14ac="http://schemas.microsoft.com/office/spreadsheetml/2009/9/ac" r="240" s="3" customFormat="true" x14ac:dyDescent="0.25">
      <c r="A240" s="405"/>
      <c r="B240" s="122"/>
      <c r="L240" s="122"/>
      <c r="V240" s="122"/>
      <c r="AF240" s="122"/>
      <c r="AP240" s="122"/>
      <c r="AZ240" s="122"/>
      <c r="BA240" s="122"/>
      <c r="BJ240" s="122"/>
      <c r="BT240" s="122"/>
      <c r="CD240" s="122"/>
      <c r="CN240" s="122"/>
      <c r="CX240" s="122"/>
      <c r="DH240" s="122"/>
      <c r="DR240" s="122"/>
      <c r="EB240" s="122"/>
      <c r="EL240" s="122"/>
      <c r="EV240" s="122"/>
      <c r="FF240" s="122"/>
      <c r="FP240" s="122"/>
      <c r="FZ240" s="122"/>
      <c r="GJ240" s="122"/>
      <c r="GT240" s="122"/>
      <c r="HD240" s="122"/>
      <c r="HN240" s="122"/>
      <c r="HX240" s="122"/>
      <c r="IH240" s="122"/>
    </row>
    <row xmlns:x14ac="http://schemas.microsoft.com/office/spreadsheetml/2009/9/ac" r="241" s="3" customFormat="true" x14ac:dyDescent="0.25">
      <c r="A241" s="405"/>
      <c r="B241" s="122"/>
      <c r="L241" s="122"/>
      <c r="V241" s="122"/>
      <c r="AF241" s="122"/>
      <c r="AP241" s="122"/>
      <c r="AZ241" s="122"/>
      <c r="BA241" s="122"/>
      <c r="BJ241" s="122"/>
      <c r="BT241" s="122"/>
      <c r="CD241" s="122"/>
      <c r="CN241" s="122"/>
      <c r="CX241" s="122"/>
      <c r="DH241" s="122"/>
      <c r="DR241" s="122"/>
      <c r="EB241" s="122"/>
      <c r="EL241" s="122"/>
      <c r="EV241" s="122"/>
      <c r="FF241" s="122"/>
      <c r="FP241" s="122"/>
      <c r="FZ241" s="122"/>
      <c r="GJ241" s="122"/>
      <c r="GT241" s="122"/>
      <c r="HD241" s="122"/>
      <c r="HN241" s="122"/>
      <c r="HX241" s="122"/>
      <c r="IH241" s="122"/>
    </row>
    <row xmlns:x14ac="http://schemas.microsoft.com/office/spreadsheetml/2009/9/ac" r="242" s="3" customFormat="true" x14ac:dyDescent="0.25">
      <c r="A242" s="405"/>
      <c r="B242" s="122"/>
      <c r="L242" s="122"/>
      <c r="V242" s="122"/>
      <c r="AF242" s="122"/>
      <c r="AP242" s="122"/>
      <c r="AZ242" s="122"/>
      <c r="BA242" s="122"/>
      <c r="BJ242" s="122"/>
      <c r="BT242" s="122"/>
      <c r="CD242" s="122"/>
      <c r="CN242" s="122"/>
      <c r="CX242" s="122"/>
      <c r="DH242" s="122"/>
      <c r="DR242" s="122"/>
      <c r="EB242" s="122"/>
      <c r="EL242" s="122"/>
      <c r="EV242" s="122"/>
      <c r="FF242" s="122"/>
      <c r="FP242" s="122"/>
      <c r="FZ242" s="122"/>
      <c r="GJ242" s="122"/>
      <c r="GT242" s="122"/>
      <c r="HD242" s="122"/>
      <c r="HN242" s="122"/>
      <c r="HX242" s="122"/>
      <c r="IH242" s="122"/>
    </row>
    <row xmlns:x14ac="http://schemas.microsoft.com/office/spreadsheetml/2009/9/ac" r="243" s="3" customFormat="true" x14ac:dyDescent="0.25">
      <c r="A243" s="405"/>
      <c r="B243" s="122"/>
      <c r="L243" s="122"/>
      <c r="V243" s="122"/>
      <c r="AF243" s="122"/>
      <c r="AP243" s="122"/>
      <c r="AZ243" s="122"/>
      <c r="BA243" s="122"/>
      <c r="BJ243" s="122"/>
      <c r="BT243" s="122"/>
      <c r="CD243" s="122"/>
      <c r="CN243" s="122"/>
      <c r="CX243" s="122"/>
      <c r="DH243" s="122"/>
      <c r="DR243" s="122"/>
      <c r="EB243" s="122"/>
      <c r="EL243" s="122"/>
      <c r="EV243" s="122"/>
      <c r="FF243" s="122"/>
      <c r="FP243" s="122"/>
      <c r="FZ243" s="122"/>
      <c r="GJ243" s="122"/>
      <c r="GT243" s="122"/>
      <c r="HD243" s="122"/>
      <c r="HN243" s="122"/>
      <c r="HX243" s="122"/>
      <c r="IH243" s="122"/>
    </row>
    <row xmlns:x14ac="http://schemas.microsoft.com/office/spreadsheetml/2009/9/ac" r="244" s="3" customFormat="true" x14ac:dyDescent="0.25">
      <c r="A244" s="405"/>
      <c r="B244" s="122"/>
      <c r="L244" s="122"/>
      <c r="V244" s="122"/>
      <c r="AF244" s="122"/>
      <c r="AP244" s="122"/>
      <c r="AZ244" s="122"/>
      <c r="BA244" s="122"/>
      <c r="BJ244" s="122"/>
      <c r="BT244" s="122"/>
      <c r="CD244" s="122"/>
      <c r="CN244" s="122"/>
      <c r="CX244" s="122"/>
      <c r="DH244" s="122"/>
      <c r="DR244" s="122"/>
      <c r="EB244" s="122"/>
      <c r="EL244" s="122"/>
      <c r="EV244" s="122"/>
      <c r="FF244" s="122"/>
      <c r="FP244" s="122"/>
      <c r="FZ244" s="122"/>
      <c r="GJ244" s="122"/>
      <c r="GT244" s="122"/>
      <c r="HD244" s="122"/>
      <c r="HN244" s="122"/>
      <c r="HX244" s="122"/>
      <c r="IH244" s="122"/>
    </row>
    <row xmlns:x14ac="http://schemas.microsoft.com/office/spreadsheetml/2009/9/ac" r="245" s="3" customFormat="true" x14ac:dyDescent="0.25">
      <c r="A245" s="405"/>
      <c r="B245" s="122"/>
      <c r="L245" s="122"/>
      <c r="V245" s="122"/>
      <c r="AF245" s="122"/>
      <c r="AP245" s="122"/>
      <c r="AZ245" s="122"/>
      <c r="BA245" s="122"/>
      <c r="BJ245" s="122"/>
      <c r="BT245" s="122"/>
      <c r="CD245" s="122"/>
      <c r="CN245" s="122"/>
      <c r="CX245" s="122"/>
      <c r="DH245" s="122"/>
      <c r="DR245" s="122"/>
      <c r="EB245" s="122"/>
      <c r="EL245" s="122"/>
      <c r="EV245" s="122"/>
      <c r="FF245" s="122"/>
      <c r="FP245" s="122"/>
      <c r="FZ245" s="122"/>
      <c r="GJ245" s="122"/>
      <c r="GT245" s="122"/>
      <c r="HD245" s="122"/>
      <c r="HN245" s="122"/>
      <c r="HX245" s="122"/>
      <c r="IH245" s="122"/>
    </row>
    <row xmlns:x14ac="http://schemas.microsoft.com/office/spreadsheetml/2009/9/ac" r="246" s="3" customFormat="true" x14ac:dyDescent="0.25">
      <c r="A246" s="405"/>
      <c r="B246" s="122"/>
      <c r="L246" s="122"/>
      <c r="V246" s="122"/>
      <c r="AF246" s="122"/>
      <c r="AP246" s="122"/>
      <c r="AZ246" s="122"/>
      <c r="BA246" s="122"/>
      <c r="BJ246" s="122"/>
      <c r="BT246" s="122"/>
      <c r="CD246" s="122"/>
      <c r="CN246" s="122"/>
      <c r="CX246" s="122"/>
      <c r="DH246" s="122"/>
      <c r="DR246" s="122"/>
      <c r="EB246" s="122"/>
      <c r="EL246" s="122"/>
      <c r="EV246" s="122"/>
      <c r="FF246" s="122"/>
      <c r="FP246" s="122"/>
      <c r="FZ246" s="122"/>
      <c r="GJ246" s="122"/>
      <c r="GT246" s="122"/>
      <c r="HD246" s="122"/>
      <c r="HN246" s="122"/>
      <c r="HX246" s="122"/>
      <c r="IH246" s="122"/>
    </row>
    <row xmlns:x14ac="http://schemas.microsoft.com/office/spreadsheetml/2009/9/ac" r="247" s="3" customFormat="true" x14ac:dyDescent="0.25">
      <c r="A247" s="405"/>
      <c r="B247" s="122"/>
      <c r="L247" s="122"/>
      <c r="V247" s="122"/>
      <c r="AF247" s="122"/>
      <c r="AP247" s="122"/>
      <c r="AZ247" s="122"/>
      <c r="BA247" s="122"/>
      <c r="BJ247" s="122"/>
      <c r="BT247" s="122"/>
      <c r="CD247" s="122"/>
      <c r="CN247" s="122"/>
      <c r="CX247" s="122"/>
      <c r="DH247" s="122"/>
      <c r="DR247" s="122"/>
      <c r="EB247" s="122"/>
      <c r="EL247" s="122"/>
      <c r="EV247" s="122"/>
      <c r="FF247" s="122"/>
      <c r="FP247" s="122"/>
      <c r="FZ247" s="122"/>
      <c r="GJ247" s="122"/>
      <c r="GT247" s="122"/>
      <c r="HD247" s="122"/>
      <c r="HN247" s="122"/>
      <c r="HX247" s="122"/>
      <c r="IH247" s="122"/>
    </row>
    <row xmlns:x14ac="http://schemas.microsoft.com/office/spreadsheetml/2009/9/ac" r="248" s="3" customFormat="true" x14ac:dyDescent="0.25">
      <c r="A248" s="405"/>
      <c r="B248" s="122"/>
      <c r="L248" s="122"/>
      <c r="V248" s="122"/>
      <c r="AF248" s="122"/>
      <c r="AP248" s="122"/>
      <c r="AZ248" s="122"/>
      <c r="BA248" s="122"/>
      <c r="BJ248" s="122"/>
      <c r="BT248" s="122"/>
      <c r="CD248" s="122"/>
      <c r="CN248" s="122"/>
      <c r="CX248" s="122"/>
      <c r="DH248" s="122"/>
      <c r="DR248" s="122"/>
      <c r="EB248" s="122"/>
      <c r="EL248" s="122"/>
      <c r="EV248" s="122"/>
      <c r="FF248" s="122"/>
      <c r="FP248" s="122"/>
      <c r="FZ248" s="122"/>
      <c r="GJ248" s="122"/>
      <c r="GT248" s="122"/>
      <c r="HD248" s="122"/>
      <c r="HN248" s="122"/>
      <c r="HX248" s="122"/>
      <c r="IH248" s="122"/>
    </row>
    <row xmlns:x14ac="http://schemas.microsoft.com/office/spreadsheetml/2009/9/ac" r="249" s="3" customFormat="true" x14ac:dyDescent="0.25">
      <c r="A249" s="405"/>
      <c r="B249" s="122"/>
      <c r="L249" s="122"/>
      <c r="V249" s="122"/>
      <c r="AF249" s="122"/>
      <c r="AP249" s="122"/>
      <c r="AZ249" s="122"/>
      <c r="BA249" s="122"/>
      <c r="BJ249" s="122"/>
      <c r="BT249" s="122"/>
      <c r="CD249" s="122"/>
      <c r="CN249" s="122"/>
      <c r="CX249" s="122"/>
      <c r="DH249" s="122"/>
      <c r="DR249" s="122"/>
      <c r="EB249" s="122"/>
      <c r="EL249" s="122"/>
      <c r="EV249" s="122"/>
      <c r="FF249" s="122"/>
      <c r="FP249" s="122"/>
      <c r="FZ249" s="122"/>
      <c r="GJ249" s="122"/>
      <c r="GT249" s="122"/>
      <c r="HD249" s="122"/>
      <c r="HN249" s="122"/>
      <c r="HX249" s="122"/>
      <c r="IH249" s="122"/>
    </row>
    <row xmlns:x14ac="http://schemas.microsoft.com/office/spreadsheetml/2009/9/ac" r="250" s="3" customFormat="true" x14ac:dyDescent="0.25">
      <c r="A250" s="405"/>
      <c r="B250" s="122"/>
      <c r="L250" s="122"/>
      <c r="V250" s="122"/>
      <c r="AF250" s="122"/>
      <c r="AP250" s="122"/>
      <c r="AZ250" s="122"/>
      <c r="BA250" s="122"/>
      <c r="BJ250" s="122"/>
      <c r="BT250" s="122"/>
      <c r="CD250" s="122"/>
      <c r="CN250" s="122"/>
      <c r="CX250" s="122"/>
      <c r="DH250" s="122"/>
      <c r="DR250" s="122"/>
      <c r="EB250" s="122"/>
      <c r="EL250" s="122"/>
      <c r="EV250" s="122"/>
      <c r="FF250" s="122"/>
      <c r="FP250" s="122"/>
      <c r="FZ250" s="122"/>
      <c r="GJ250" s="122"/>
      <c r="GT250" s="122"/>
      <c r="HD250" s="122"/>
      <c r="HN250" s="122"/>
      <c r="HX250" s="122"/>
      <c r="IH250" s="122"/>
    </row>
    <row xmlns:x14ac="http://schemas.microsoft.com/office/spreadsheetml/2009/9/ac" r="251" s="3" customFormat="true" x14ac:dyDescent="0.25">
      <c r="A251" s="405"/>
      <c r="B251" s="122"/>
      <c r="L251" s="122"/>
      <c r="V251" s="122"/>
      <c r="AF251" s="122"/>
      <c r="AP251" s="122"/>
      <c r="AZ251" s="122"/>
      <c r="BA251" s="122"/>
      <c r="BJ251" s="122"/>
      <c r="BT251" s="122"/>
      <c r="CD251" s="122"/>
      <c r="CN251" s="122"/>
      <c r="CX251" s="122"/>
      <c r="DH251" s="122"/>
      <c r="DR251" s="122"/>
      <c r="EB251" s="122"/>
      <c r="EL251" s="122"/>
      <c r="EV251" s="122"/>
      <c r="FF251" s="122"/>
      <c r="FP251" s="122"/>
      <c r="FZ251" s="122"/>
      <c r="GJ251" s="122"/>
      <c r="GT251" s="122"/>
      <c r="HD251" s="122"/>
      <c r="HN251" s="122"/>
      <c r="HX251" s="122"/>
      <c r="IH251" s="122"/>
    </row>
    <row xmlns:x14ac="http://schemas.microsoft.com/office/spreadsheetml/2009/9/ac" r="252" s="3" customFormat="true" x14ac:dyDescent="0.25">
      <c r="A252" s="405"/>
      <c r="B252" s="122"/>
      <c r="L252" s="122"/>
      <c r="V252" s="122"/>
      <c r="AF252" s="122"/>
      <c r="AP252" s="122"/>
      <c r="AZ252" s="122"/>
      <c r="BA252" s="122"/>
      <c r="BJ252" s="122"/>
      <c r="BT252" s="122"/>
      <c r="CD252" s="122"/>
      <c r="CN252" s="122"/>
      <c r="CX252" s="122"/>
      <c r="DH252" s="122"/>
      <c r="DR252" s="122"/>
      <c r="EB252" s="122"/>
      <c r="EL252" s="122"/>
      <c r="EV252" s="122"/>
      <c r="FF252" s="122"/>
      <c r="FP252" s="122"/>
      <c r="FZ252" s="122"/>
      <c r="GJ252" s="122"/>
      <c r="GT252" s="122"/>
      <c r="HD252" s="122"/>
      <c r="HN252" s="122"/>
      <c r="HX252" s="122"/>
      <c r="IH252" s="122"/>
    </row>
    <row xmlns:x14ac="http://schemas.microsoft.com/office/spreadsheetml/2009/9/ac" r="253" s="3" customFormat="true" x14ac:dyDescent="0.25">
      <c r="A253" s="405"/>
      <c r="B253" s="122"/>
      <c r="L253" s="122"/>
      <c r="V253" s="122"/>
      <c r="AF253" s="122"/>
      <c r="AP253" s="122"/>
      <c r="AZ253" s="122"/>
      <c r="BA253" s="122"/>
      <c r="BJ253" s="122"/>
      <c r="BT253" s="122"/>
      <c r="CD253" s="122"/>
      <c r="CN253" s="122"/>
      <c r="CX253" s="122"/>
      <c r="DH253" s="122"/>
      <c r="DR253" s="122"/>
      <c r="EB253" s="122"/>
      <c r="EL253" s="122"/>
      <c r="EV253" s="122"/>
      <c r="FF253" s="122"/>
      <c r="FP253" s="122"/>
      <c r="FZ253" s="122"/>
      <c r="GJ253" s="122"/>
      <c r="GT253" s="122"/>
      <c r="HD253" s="122"/>
      <c r="HN253" s="122"/>
      <c r="HX253" s="122"/>
      <c r="IH253" s="122"/>
    </row>
    <row xmlns:x14ac="http://schemas.microsoft.com/office/spreadsheetml/2009/9/ac" r="254" s="3" customFormat="true" x14ac:dyDescent="0.25">
      <c r="A254" s="405"/>
      <c r="B254" s="122"/>
      <c r="L254" s="122"/>
      <c r="V254" s="122"/>
      <c r="AF254" s="122"/>
      <c r="AP254" s="122"/>
      <c r="AZ254" s="122"/>
      <c r="BA254" s="122"/>
      <c r="BJ254" s="122"/>
      <c r="BT254" s="122"/>
      <c r="CD254" s="122"/>
      <c r="CN254" s="122"/>
      <c r="CX254" s="122"/>
      <c r="DH254" s="122"/>
      <c r="DR254" s="122"/>
      <c r="EB254" s="122"/>
      <c r="EL254" s="122"/>
      <c r="EV254" s="122"/>
      <c r="FF254" s="122"/>
      <c r="FP254" s="122"/>
      <c r="FZ254" s="122"/>
      <c r="GJ254" s="122"/>
      <c r="GT254" s="122"/>
      <c r="HD254" s="122"/>
      <c r="HN254" s="122"/>
      <c r="HX254" s="122"/>
      <c r="IH254" s="122"/>
    </row>
    <row xmlns:x14ac="http://schemas.microsoft.com/office/spreadsheetml/2009/9/ac" r="255" s="3" customFormat="true" x14ac:dyDescent="0.25">
      <c r="A255" s="405"/>
      <c r="B255" s="122"/>
      <c r="L255" s="122"/>
      <c r="V255" s="122"/>
      <c r="AF255" s="122"/>
      <c r="AP255" s="122"/>
      <c r="AZ255" s="122"/>
      <c r="BA255" s="122"/>
      <c r="BJ255" s="122"/>
      <c r="BT255" s="122"/>
      <c r="CD255" s="122"/>
      <c r="CN255" s="122"/>
      <c r="CX255" s="122"/>
      <c r="DH255" s="122"/>
      <c r="DR255" s="122"/>
      <c r="EB255" s="122"/>
      <c r="EL255" s="122"/>
      <c r="EV255" s="122"/>
      <c r="FF255" s="122"/>
      <c r="FP255" s="122"/>
      <c r="FZ255" s="122"/>
      <c r="GJ255" s="122"/>
      <c r="GT255" s="122"/>
      <c r="HD255" s="122"/>
      <c r="HN255" s="122"/>
      <c r="HX255" s="122"/>
      <c r="IH255" s="122"/>
    </row>
    <row xmlns:x14ac="http://schemas.microsoft.com/office/spreadsheetml/2009/9/ac" r="256" s="3" customFormat="true" x14ac:dyDescent="0.25">
      <c r="A256" s="405"/>
      <c r="B256" s="122"/>
      <c r="L256" s="122"/>
      <c r="V256" s="122"/>
      <c r="AF256" s="122"/>
      <c r="AP256" s="122"/>
      <c r="AZ256" s="122"/>
      <c r="BA256" s="122"/>
      <c r="BJ256" s="122"/>
      <c r="BT256" s="122"/>
      <c r="CD256" s="122"/>
      <c r="CN256" s="122"/>
      <c r="CX256" s="122"/>
      <c r="DH256" s="122"/>
      <c r="DR256" s="122"/>
      <c r="EB256" s="122"/>
      <c r="EL256" s="122"/>
      <c r="EV256" s="122"/>
      <c r="FF256" s="122"/>
      <c r="FP256" s="122"/>
      <c r="FZ256" s="122"/>
      <c r="GJ256" s="122"/>
      <c r="GT256" s="122"/>
      <c r="HD256" s="122"/>
      <c r="HN256" s="122"/>
      <c r="HX256" s="122"/>
      <c r="IH256" s="122"/>
    </row>
    <row xmlns:x14ac="http://schemas.microsoft.com/office/spreadsheetml/2009/9/ac" r="257" s="3" customFormat="true" x14ac:dyDescent="0.25">
      <c r="A257" s="405"/>
      <c r="B257" s="122"/>
      <c r="L257" s="122"/>
      <c r="V257" s="122"/>
      <c r="AF257" s="122"/>
      <c r="AP257" s="122"/>
      <c r="AZ257" s="122"/>
      <c r="BA257" s="122"/>
      <c r="BJ257" s="122"/>
      <c r="BT257" s="122"/>
      <c r="CD257" s="122"/>
      <c r="CN257" s="122"/>
      <c r="CX257" s="122"/>
      <c r="DH257" s="122"/>
      <c r="DR257" s="122"/>
      <c r="EB257" s="122"/>
      <c r="EL257" s="122"/>
      <c r="EV257" s="122"/>
      <c r="FF257" s="122"/>
      <c r="FP257" s="122"/>
      <c r="FZ257" s="122"/>
      <c r="GJ257" s="122"/>
      <c r="GT257" s="122"/>
      <c r="HD257" s="122"/>
      <c r="HN257" s="122"/>
      <c r="HX257" s="122"/>
      <c r="IH257" s="122"/>
    </row>
    <row xmlns:x14ac="http://schemas.microsoft.com/office/spreadsheetml/2009/9/ac" r="258" s="3" customFormat="true" x14ac:dyDescent="0.25">
      <c r="A258" s="405"/>
      <c r="B258" s="122"/>
      <c r="L258" s="122"/>
      <c r="V258" s="122"/>
      <c r="AF258" s="122"/>
      <c r="AP258" s="122"/>
      <c r="AZ258" s="122"/>
      <c r="BA258" s="122"/>
      <c r="BJ258" s="122"/>
      <c r="BT258" s="122"/>
      <c r="CD258" s="122"/>
      <c r="CN258" s="122"/>
      <c r="CX258" s="122"/>
      <c r="DH258" s="122"/>
      <c r="DR258" s="122"/>
      <c r="EB258" s="122"/>
      <c r="EL258" s="122"/>
      <c r="EV258" s="122"/>
      <c r="FF258" s="122"/>
      <c r="FP258" s="122"/>
      <c r="FZ258" s="122"/>
      <c r="GJ258" s="122"/>
      <c r="GT258" s="122"/>
      <c r="HD258" s="122"/>
      <c r="HN258" s="122"/>
      <c r="HX258" s="122"/>
      <c r="IH258" s="122"/>
    </row>
    <row xmlns:x14ac="http://schemas.microsoft.com/office/spreadsheetml/2009/9/ac" r="259" s="3" customFormat="true" x14ac:dyDescent="0.25">
      <c r="A259" s="405"/>
      <c r="B259" s="122"/>
      <c r="L259" s="122"/>
      <c r="V259" s="122"/>
      <c r="AF259" s="122"/>
      <c r="AP259" s="122"/>
      <c r="AZ259" s="122"/>
      <c r="BA259" s="122"/>
      <c r="BJ259" s="122"/>
      <c r="BT259" s="122"/>
      <c r="CD259" s="122"/>
      <c r="CN259" s="122"/>
      <c r="CX259" s="122"/>
      <c r="DH259" s="122"/>
      <c r="DR259" s="122"/>
      <c r="EB259" s="122"/>
      <c r="EL259" s="122"/>
      <c r="EV259" s="122"/>
      <c r="FF259" s="122"/>
      <c r="FP259" s="122"/>
      <c r="FZ259" s="122"/>
      <c r="GJ259" s="122"/>
      <c r="GT259" s="122"/>
      <c r="HD259" s="122"/>
      <c r="HN259" s="122"/>
      <c r="HX259" s="122"/>
      <c r="IH259" s="122"/>
    </row>
    <row xmlns:x14ac="http://schemas.microsoft.com/office/spreadsheetml/2009/9/ac" r="260" s="3" customFormat="true" x14ac:dyDescent="0.25">
      <c r="A260" s="405"/>
      <c r="B260" s="122"/>
      <c r="L260" s="122"/>
      <c r="V260" s="122"/>
      <c r="AF260" s="122"/>
      <c r="AP260" s="122"/>
      <c r="AZ260" s="122"/>
      <c r="BA260" s="122"/>
      <c r="BJ260" s="122"/>
      <c r="BT260" s="122"/>
      <c r="CD260" s="122"/>
      <c r="CN260" s="122"/>
      <c r="CX260" s="122"/>
      <c r="DH260" s="122"/>
      <c r="DR260" s="122"/>
      <c r="EB260" s="122"/>
      <c r="EL260" s="122"/>
      <c r="EV260" s="122"/>
      <c r="FF260" s="122"/>
      <c r="FP260" s="122"/>
      <c r="FZ260" s="122"/>
      <c r="GJ260" s="122"/>
      <c r="GT260" s="122"/>
      <c r="HD260" s="122"/>
      <c r="HN260" s="122"/>
      <c r="HX260" s="122"/>
      <c r="IH260" s="122"/>
    </row>
    <row xmlns:x14ac="http://schemas.microsoft.com/office/spreadsheetml/2009/9/ac" r="261" s="3" customFormat="true" x14ac:dyDescent="0.25">
      <c r="A261" s="405"/>
      <c r="B261" s="122"/>
      <c r="L261" s="122"/>
      <c r="V261" s="122"/>
      <c r="AF261" s="122"/>
      <c r="AP261" s="122"/>
      <c r="AZ261" s="122"/>
      <c r="BA261" s="122"/>
      <c r="BJ261" s="122"/>
      <c r="BT261" s="122"/>
      <c r="CD261" s="122"/>
      <c r="CN261" s="122"/>
      <c r="CX261" s="122"/>
      <c r="DH261" s="122"/>
      <c r="DR261" s="122"/>
      <c r="EB261" s="122"/>
      <c r="EL261" s="122"/>
      <c r="EV261" s="122"/>
      <c r="FF261" s="122"/>
      <c r="FP261" s="122"/>
      <c r="FZ261" s="122"/>
      <c r="GJ261" s="122"/>
      <c r="GT261" s="122"/>
      <c r="HD261" s="122"/>
      <c r="HN261" s="122"/>
      <c r="HX261" s="122"/>
      <c r="IH261" s="122"/>
    </row>
    <row xmlns:x14ac="http://schemas.microsoft.com/office/spreadsheetml/2009/9/ac" r="262" s="3" customFormat="true" x14ac:dyDescent="0.25">
      <c r="A262" s="405"/>
      <c r="B262" s="122"/>
      <c r="L262" s="122"/>
      <c r="V262" s="122"/>
      <c r="AF262" s="122"/>
      <c r="AP262" s="122"/>
      <c r="AZ262" s="122"/>
      <c r="BA262" s="122"/>
      <c r="BJ262" s="122"/>
      <c r="BT262" s="122"/>
      <c r="CD262" s="122"/>
      <c r="CN262" s="122"/>
      <c r="CX262" s="122"/>
      <c r="DH262" s="122"/>
      <c r="DR262" s="122"/>
      <c r="EB262" s="122"/>
      <c r="EL262" s="122"/>
      <c r="EV262" s="122"/>
      <c r="FF262" s="122"/>
      <c r="FP262" s="122"/>
      <c r="FZ262" s="122"/>
      <c r="GJ262" s="122"/>
      <c r="GT262" s="122"/>
      <c r="HD262" s="122"/>
      <c r="HN262" s="122"/>
      <c r="HX262" s="122"/>
      <c r="IH262" s="122"/>
    </row>
    <row xmlns:x14ac="http://schemas.microsoft.com/office/spreadsheetml/2009/9/ac" r="263" s="3" customFormat="true" x14ac:dyDescent="0.25">
      <c r="A263" s="405"/>
      <c r="B263" s="122"/>
      <c r="L263" s="122"/>
      <c r="V263" s="122"/>
      <c r="AF263" s="122"/>
      <c r="AP263" s="122"/>
      <c r="AZ263" s="122"/>
      <c r="BA263" s="122"/>
      <c r="BJ263" s="122"/>
      <c r="BT263" s="122"/>
      <c r="CD263" s="122"/>
      <c r="CN263" s="122"/>
      <c r="CX263" s="122"/>
      <c r="DH263" s="122"/>
      <c r="DR263" s="122"/>
      <c r="EB263" s="122"/>
      <c r="EL263" s="122"/>
      <c r="EV263" s="122"/>
      <c r="FF263" s="122"/>
      <c r="FP263" s="122"/>
      <c r="FZ263" s="122"/>
      <c r="GJ263" s="122"/>
      <c r="GT263" s="122"/>
      <c r="HD263" s="122"/>
      <c r="HN263" s="122"/>
      <c r="HX263" s="122"/>
      <c r="IH263" s="122"/>
    </row>
    <row xmlns:x14ac="http://schemas.microsoft.com/office/spreadsheetml/2009/9/ac" r="264" s="3" customFormat="true" x14ac:dyDescent="0.25">
      <c r="A264" s="405"/>
      <c r="B264" s="122"/>
      <c r="L264" s="122"/>
      <c r="V264" s="122"/>
      <c r="AF264" s="122"/>
      <c r="AP264" s="122"/>
      <c r="AZ264" s="122"/>
      <c r="BA264" s="122"/>
      <c r="BJ264" s="122"/>
      <c r="BT264" s="122"/>
      <c r="CD264" s="122"/>
      <c r="CN264" s="122"/>
      <c r="CX264" s="122"/>
      <c r="DH264" s="122"/>
      <c r="DR264" s="122"/>
      <c r="EB264" s="122"/>
      <c r="EL264" s="122"/>
      <c r="EV264" s="122"/>
      <c r="FF264" s="122"/>
      <c r="FP264" s="122"/>
      <c r="FZ264" s="122"/>
      <c r="GJ264" s="122"/>
      <c r="GT264" s="122"/>
      <c r="HD264" s="122"/>
      <c r="HN264" s="122"/>
      <c r="HX264" s="122"/>
      <c r="IH264" s="122"/>
    </row>
    <row xmlns:x14ac="http://schemas.microsoft.com/office/spreadsheetml/2009/9/ac" r="265" s="3" customFormat="true" x14ac:dyDescent="0.25">
      <c r="A265" s="405"/>
      <c r="B265" s="122"/>
      <c r="L265" s="122"/>
      <c r="V265" s="122"/>
      <c r="AF265" s="122"/>
      <c r="AP265" s="122"/>
      <c r="AZ265" s="122"/>
      <c r="BA265" s="122"/>
      <c r="BJ265" s="122"/>
      <c r="BT265" s="122"/>
      <c r="CD265" s="122"/>
      <c r="CN265" s="122"/>
      <c r="CX265" s="122"/>
      <c r="DH265" s="122"/>
      <c r="DR265" s="122"/>
      <c r="EB265" s="122"/>
      <c r="EL265" s="122"/>
      <c r="EV265" s="122"/>
      <c r="FF265" s="122"/>
      <c r="FP265" s="122"/>
      <c r="FZ265" s="122"/>
      <c r="GJ265" s="122"/>
      <c r="GT265" s="122"/>
      <c r="HD265" s="122"/>
      <c r="HN265" s="122"/>
      <c r="HX265" s="122"/>
      <c r="IH265" s="122"/>
    </row>
    <row xmlns:x14ac="http://schemas.microsoft.com/office/spreadsheetml/2009/9/ac" r="266" s="3" customFormat="true" x14ac:dyDescent="0.25">
      <c r="A266" s="405"/>
      <c r="B266" s="122"/>
      <c r="L266" s="122"/>
      <c r="V266" s="122"/>
      <c r="AF266" s="122"/>
      <c r="AP266" s="122"/>
      <c r="AZ266" s="122"/>
      <c r="BA266" s="122"/>
      <c r="BJ266" s="122"/>
      <c r="BT266" s="122"/>
      <c r="CD266" s="122"/>
      <c r="CN266" s="122"/>
      <c r="CX266" s="122"/>
      <c r="DH266" s="122"/>
      <c r="DR266" s="122"/>
      <c r="EB266" s="122"/>
      <c r="EL266" s="122"/>
      <c r="EV266" s="122"/>
      <c r="FF266" s="122"/>
      <c r="FP266" s="122"/>
      <c r="FZ266" s="122"/>
      <c r="GJ266" s="122"/>
      <c r="GT266" s="122"/>
      <c r="HD266" s="122"/>
      <c r="HN266" s="122"/>
      <c r="HX266" s="122"/>
      <c r="IH266" s="122"/>
    </row>
    <row xmlns:x14ac="http://schemas.microsoft.com/office/spreadsheetml/2009/9/ac" r="267" s="3" customFormat="true" x14ac:dyDescent="0.25">
      <c r="A267" s="405"/>
      <c r="B267" s="122"/>
      <c r="L267" s="122"/>
      <c r="V267" s="122"/>
      <c r="AF267" s="122"/>
      <c r="AP267" s="122"/>
      <c r="AZ267" s="122"/>
      <c r="BA267" s="122"/>
      <c r="BJ267" s="122"/>
      <c r="BT267" s="122"/>
      <c r="CD267" s="122"/>
      <c r="CN267" s="122"/>
      <c r="CX267" s="122"/>
      <c r="DH267" s="122"/>
      <c r="DR267" s="122"/>
      <c r="EB267" s="122"/>
      <c r="EL267" s="122"/>
      <c r="EV267" s="122"/>
      <c r="FF267" s="122"/>
      <c r="FP267" s="122"/>
      <c r="FZ267" s="122"/>
      <c r="GJ267" s="122"/>
      <c r="GT267" s="122"/>
      <c r="HD267" s="122"/>
      <c r="HN267" s="122"/>
      <c r="HX267" s="122"/>
      <c r="IH267" s="122"/>
    </row>
    <row xmlns:x14ac="http://schemas.microsoft.com/office/spreadsheetml/2009/9/ac" r="268" s="3" customFormat="true" x14ac:dyDescent="0.25">
      <c r="A268" s="405"/>
      <c r="B268" s="122"/>
      <c r="L268" s="122"/>
      <c r="V268" s="122"/>
      <c r="AF268" s="122"/>
      <c r="AP268" s="122"/>
      <c r="AZ268" s="122"/>
      <c r="BA268" s="122"/>
      <c r="BJ268" s="122"/>
      <c r="BT268" s="122"/>
      <c r="CD268" s="122"/>
      <c r="CN268" s="122"/>
      <c r="CX268" s="122"/>
      <c r="DH268" s="122"/>
      <c r="DR268" s="122"/>
      <c r="EB268" s="122"/>
      <c r="EL268" s="122"/>
      <c r="EV268" s="122"/>
      <c r="FF268" s="122"/>
      <c r="FP268" s="122"/>
      <c r="FZ268" s="122"/>
      <c r="GJ268" s="122"/>
      <c r="GT268" s="122"/>
      <c r="HD268" s="122"/>
      <c r="HN268" s="122"/>
      <c r="HX268" s="122"/>
      <c r="IH268" s="122"/>
    </row>
    <row xmlns:x14ac="http://schemas.microsoft.com/office/spreadsheetml/2009/9/ac" r="269" s="3" customFormat="true" x14ac:dyDescent="0.25">
      <c r="A269" s="405"/>
      <c r="B269" s="122"/>
      <c r="L269" s="122"/>
      <c r="V269" s="122"/>
      <c r="AF269" s="122"/>
      <c r="AP269" s="122"/>
      <c r="AZ269" s="122"/>
      <c r="BA269" s="122"/>
      <c r="BJ269" s="122"/>
      <c r="BT269" s="122"/>
      <c r="CD269" s="122"/>
      <c r="CN269" s="122"/>
      <c r="CX269" s="122"/>
      <c r="DH269" s="122"/>
      <c r="DR269" s="122"/>
      <c r="EB269" s="122"/>
      <c r="EL269" s="122"/>
      <c r="EV269" s="122"/>
      <c r="FF269" s="122"/>
      <c r="FP269" s="122"/>
      <c r="FZ269" s="122"/>
      <c r="GJ269" s="122"/>
      <c r="GT269" s="122"/>
      <c r="HD269" s="122"/>
      <c r="HN269" s="122"/>
      <c r="HX269" s="122"/>
      <c r="IH269" s="122"/>
    </row>
    <row xmlns:x14ac="http://schemas.microsoft.com/office/spreadsheetml/2009/9/ac" r="270" s="3" customFormat="true" x14ac:dyDescent="0.25">
      <c r="A270" s="405"/>
      <c r="B270" s="122"/>
      <c r="L270" s="122"/>
      <c r="V270" s="122"/>
      <c r="AF270" s="122"/>
      <c r="AP270" s="122"/>
      <c r="AZ270" s="122"/>
      <c r="BA270" s="122"/>
      <c r="BJ270" s="122"/>
      <c r="BT270" s="122"/>
      <c r="CD270" s="122"/>
      <c r="CN270" s="122"/>
      <c r="CX270" s="122"/>
      <c r="DH270" s="122"/>
      <c r="DR270" s="122"/>
      <c r="EB270" s="122"/>
      <c r="EL270" s="122"/>
      <c r="EV270" s="122"/>
      <c r="FF270" s="122"/>
      <c r="FP270" s="122"/>
      <c r="FZ270" s="122"/>
      <c r="GJ270" s="122"/>
      <c r="GT270" s="122"/>
      <c r="HD270" s="122"/>
      <c r="HN270" s="122"/>
      <c r="HX270" s="122"/>
      <c r="IH270" s="122"/>
    </row>
    <row xmlns:x14ac="http://schemas.microsoft.com/office/spreadsheetml/2009/9/ac" r="271" s="3" customFormat="true" x14ac:dyDescent="0.25">
      <c r="A271" s="405"/>
      <c r="B271" s="122"/>
      <c r="L271" s="122"/>
      <c r="V271" s="122"/>
      <c r="AF271" s="122"/>
      <c r="AP271" s="122"/>
      <c r="AZ271" s="122"/>
      <c r="BA271" s="122"/>
      <c r="BJ271" s="122"/>
      <c r="BT271" s="122"/>
      <c r="CD271" s="122"/>
      <c r="CN271" s="122"/>
      <c r="CX271" s="122"/>
      <c r="DH271" s="122"/>
      <c r="DR271" s="122"/>
      <c r="EB271" s="122"/>
      <c r="EL271" s="122"/>
      <c r="EV271" s="122"/>
      <c r="FF271" s="122"/>
      <c r="FP271" s="122"/>
      <c r="FZ271" s="122"/>
      <c r="GJ271" s="122"/>
      <c r="GT271" s="122"/>
      <c r="HD271" s="122"/>
      <c r="HN271" s="122"/>
      <c r="HX271" s="122"/>
      <c r="IH271" s="122"/>
    </row>
    <row xmlns:x14ac="http://schemas.microsoft.com/office/spreadsheetml/2009/9/ac" r="272" s="3" customFormat="true" x14ac:dyDescent="0.25">
      <c r="A272" s="405"/>
      <c r="B272" s="122"/>
      <c r="L272" s="122"/>
      <c r="V272" s="122"/>
      <c r="AF272" s="122"/>
      <c r="AP272" s="122"/>
      <c r="AZ272" s="122"/>
      <c r="BA272" s="122"/>
      <c r="BJ272" s="122"/>
      <c r="BT272" s="122"/>
      <c r="CD272" s="122"/>
      <c r="CN272" s="122"/>
      <c r="CX272" s="122"/>
      <c r="DH272" s="122"/>
      <c r="DR272" s="122"/>
      <c r="EB272" s="122"/>
      <c r="EL272" s="122"/>
      <c r="EV272" s="122"/>
      <c r="FF272" s="122"/>
      <c r="FP272" s="122"/>
      <c r="FZ272" s="122"/>
      <c r="GJ272" s="122"/>
      <c r="GT272" s="122"/>
      <c r="HD272" s="122"/>
      <c r="HN272" s="122"/>
      <c r="HX272" s="122"/>
      <c r="IH272" s="122"/>
    </row>
    <row xmlns:x14ac="http://schemas.microsoft.com/office/spreadsheetml/2009/9/ac" r="273" s="3" customFormat="true" x14ac:dyDescent="0.25">
      <c r="A273" s="405"/>
      <c r="B273" s="122"/>
      <c r="L273" s="122"/>
      <c r="V273" s="122"/>
      <c r="AF273" s="122"/>
      <c r="AP273" s="122"/>
      <c r="AZ273" s="122"/>
      <c r="BA273" s="122"/>
      <c r="BJ273" s="122"/>
      <c r="BT273" s="122"/>
      <c r="CD273" s="122"/>
      <c r="CN273" s="122"/>
      <c r="CX273" s="122"/>
      <c r="DH273" s="122"/>
      <c r="DR273" s="122"/>
      <c r="EB273" s="122"/>
      <c r="EL273" s="122"/>
      <c r="EV273" s="122"/>
      <c r="FF273" s="122"/>
      <c r="FP273" s="122"/>
      <c r="FZ273" s="122"/>
      <c r="GJ273" s="122"/>
      <c r="GT273" s="122"/>
      <c r="HD273" s="122"/>
      <c r="HN273" s="122"/>
      <c r="HX273" s="122"/>
      <c r="IH273" s="122"/>
    </row>
    <row xmlns:x14ac="http://schemas.microsoft.com/office/spreadsheetml/2009/9/ac" r="274" s="3" customFormat="true" x14ac:dyDescent="0.25">
      <c r="A274" s="405"/>
      <c r="B274" s="122"/>
      <c r="L274" s="122"/>
      <c r="V274" s="122"/>
      <c r="AF274" s="122"/>
      <c r="AP274" s="122"/>
      <c r="AZ274" s="122"/>
      <c r="BA274" s="122"/>
      <c r="BJ274" s="122"/>
      <c r="BT274" s="122"/>
      <c r="CD274" s="122"/>
      <c r="CN274" s="122"/>
      <c r="CX274" s="122"/>
      <c r="DH274" s="122"/>
      <c r="DR274" s="122"/>
      <c r="EB274" s="122"/>
      <c r="EL274" s="122"/>
      <c r="EV274" s="122"/>
      <c r="FF274" s="122"/>
      <c r="FP274" s="122"/>
      <c r="FZ274" s="122"/>
      <c r="GJ274" s="122"/>
      <c r="GT274" s="122"/>
      <c r="HD274" s="122"/>
      <c r="HN274" s="122"/>
      <c r="HX274" s="122"/>
      <c r="IH274" s="122"/>
    </row>
    <row xmlns:x14ac="http://schemas.microsoft.com/office/spreadsheetml/2009/9/ac" r="275" s="3" customFormat="true" x14ac:dyDescent="0.25">
      <c r="A275" s="405"/>
      <c r="B275" s="122"/>
      <c r="L275" s="122"/>
      <c r="V275" s="122"/>
      <c r="AF275" s="122"/>
      <c r="AP275" s="122"/>
      <c r="AZ275" s="122"/>
      <c r="BA275" s="122"/>
      <c r="BJ275" s="122"/>
      <c r="BT275" s="122"/>
      <c r="CD275" s="122"/>
      <c r="CN275" s="122"/>
      <c r="CX275" s="122"/>
      <c r="DH275" s="122"/>
      <c r="DR275" s="122"/>
      <c r="EB275" s="122"/>
      <c r="EL275" s="122"/>
      <c r="EV275" s="122"/>
      <c r="FF275" s="122"/>
      <c r="FP275" s="122"/>
      <c r="FZ275" s="122"/>
      <c r="GJ275" s="122"/>
      <c r="GT275" s="122"/>
      <c r="HD275" s="122"/>
      <c r="HN275" s="122"/>
      <c r="HX275" s="122"/>
      <c r="IH275" s="122"/>
    </row>
    <row xmlns:x14ac="http://schemas.microsoft.com/office/spreadsheetml/2009/9/ac" r="276" s="3" customFormat="true" x14ac:dyDescent="0.25">
      <c r="A276" s="405"/>
      <c r="B276" s="122"/>
      <c r="L276" s="122"/>
      <c r="V276" s="122"/>
      <c r="AF276" s="122"/>
      <c r="AP276" s="122"/>
      <c r="AZ276" s="122"/>
      <c r="BA276" s="122"/>
      <c r="BJ276" s="122"/>
      <c r="BT276" s="122"/>
      <c r="CD276" s="122"/>
      <c r="CN276" s="122"/>
      <c r="CX276" s="122"/>
      <c r="DH276" s="122"/>
      <c r="DR276" s="122"/>
      <c r="EB276" s="122"/>
      <c r="EL276" s="122"/>
      <c r="EV276" s="122"/>
      <c r="FF276" s="122"/>
      <c r="FP276" s="122"/>
      <c r="FZ276" s="122"/>
      <c r="GJ276" s="122"/>
      <c r="GT276" s="122"/>
      <c r="HD276" s="122"/>
      <c r="HN276" s="122"/>
      <c r="HX276" s="122"/>
      <c r="IH276" s="122"/>
    </row>
    <row xmlns:x14ac="http://schemas.microsoft.com/office/spreadsheetml/2009/9/ac" r="277" s="3" customFormat="true" x14ac:dyDescent="0.25">
      <c r="A277" s="405"/>
      <c r="B277" s="122"/>
      <c r="L277" s="122"/>
      <c r="V277" s="122"/>
      <c r="AF277" s="122"/>
      <c r="AP277" s="122"/>
      <c r="AZ277" s="122"/>
      <c r="BA277" s="122"/>
      <c r="BJ277" s="122"/>
      <c r="BT277" s="122"/>
      <c r="CD277" s="122"/>
      <c r="CN277" s="122"/>
      <c r="CX277" s="122"/>
      <c r="DH277" s="122"/>
      <c r="DR277" s="122"/>
      <c r="EB277" s="122"/>
      <c r="EL277" s="122"/>
      <c r="EV277" s="122"/>
      <c r="FF277" s="122"/>
      <c r="FP277" s="122"/>
      <c r="FZ277" s="122"/>
      <c r="GJ277" s="122"/>
      <c r="GT277" s="122"/>
      <c r="HD277" s="122"/>
      <c r="HN277" s="122"/>
      <c r="HX277" s="122"/>
      <c r="IH277" s="122"/>
    </row>
    <row xmlns:x14ac="http://schemas.microsoft.com/office/spreadsheetml/2009/9/ac" r="278" s="3" customFormat="true" x14ac:dyDescent="0.25">
      <c r="A278" s="405"/>
      <c r="B278" s="122"/>
      <c r="L278" s="122"/>
      <c r="V278" s="122"/>
      <c r="AF278" s="122"/>
      <c r="AP278" s="122"/>
      <c r="AZ278" s="122"/>
      <c r="BA278" s="122"/>
      <c r="BJ278" s="122"/>
      <c r="BT278" s="122"/>
      <c r="CD278" s="122"/>
      <c r="CN278" s="122"/>
      <c r="CX278" s="122"/>
      <c r="DH278" s="122"/>
      <c r="DR278" s="122"/>
      <c r="EB278" s="122"/>
      <c r="EL278" s="122"/>
      <c r="EV278" s="122"/>
      <c r="FF278" s="122"/>
      <c r="FP278" s="122"/>
      <c r="FZ278" s="122"/>
      <c r="GJ278" s="122"/>
      <c r="GT278" s="122"/>
      <c r="HD278" s="122"/>
      <c r="HN278" s="122"/>
      <c r="HX278" s="122"/>
      <c r="IH278" s="122"/>
    </row>
    <row xmlns:x14ac="http://schemas.microsoft.com/office/spreadsheetml/2009/9/ac" r="279" s="3" customFormat="true" x14ac:dyDescent="0.25">
      <c r="A279" s="405"/>
      <c r="B279" s="122"/>
      <c r="L279" s="122"/>
      <c r="V279" s="122"/>
      <c r="AF279" s="122"/>
      <c r="AP279" s="122"/>
      <c r="AZ279" s="122"/>
      <c r="BA279" s="122"/>
      <c r="BJ279" s="122"/>
      <c r="BT279" s="122"/>
      <c r="CD279" s="122"/>
      <c r="CN279" s="122"/>
      <c r="CX279" s="122"/>
      <c r="DH279" s="122"/>
      <c r="DR279" s="122"/>
      <c r="EB279" s="122"/>
      <c r="EL279" s="122"/>
      <c r="EV279" s="122"/>
      <c r="FF279" s="122"/>
      <c r="FP279" s="122"/>
      <c r="FZ279" s="122"/>
      <c r="GJ279" s="122"/>
      <c r="GT279" s="122"/>
      <c r="HD279" s="122"/>
      <c r="HN279" s="122"/>
      <c r="HX279" s="122"/>
      <c r="IH279" s="122"/>
    </row>
    <row xmlns:x14ac="http://schemas.microsoft.com/office/spreadsheetml/2009/9/ac" r="280" s="3" customFormat="true" x14ac:dyDescent="0.25">
      <c r="A280" s="405"/>
      <c r="B280" s="122"/>
      <c r="L280" s="122"/>
      <c r="V280" s="122"/>
      <c r="AF280" s="122"/>
      <c r="AP280" s="122"/>
      <c r="AZ280" s="122"/>
      <c r="BA280" s="122"/>
      <c r="BJ280" s="122"/>
      <c r="BT280" s="122"/>
      <c r="CD280" s="122"/>
      <c r="CN280" s="122"/>
      <c r="CX280" s="122"/>
      <c r="DH280" s="122"/>
      <c r="DR280" s="122"/>
      <c r="EB280" s="122"/>
      <c r="EL280" s="122"/>
      <c r="EV280" s="122"/>
      <c r="FF280" s="122"/>
      <c r="FP280" s="122"/>
      <c r="FZ280" s="122"/>
      <c r="GJ280" s="122"/>
      <c r="GT280" s="122"/>
      <c r="HD280" s="122"/>
      <c r="HN280" s="122"/>
      <c r="HX280" s="122"/>
      <c r="IH280" s="122"/>
    </row>
    <row xmlns:x14ac="http://schemas.microsoft.com/office/spreadsheetml/2009/9/ac" r="281" s="3" customFormat="true" x14ac:dyDescent="0.25">
      <c r="A281" s="405"/>
      <c r="B281" s="122"/>
      <c r="L281" s="122"/>
      <c r="V281" s="122"/>
      <c r="AF281" s="122"/>
      <c r="AP281" s="122"/>
      <c r="AZ281" s="122"/>
      <c r="BA281" s="122"/>
      <c r="BJ281" s="122"/>
      <c r="BT281" s="122"/>
      <c r="CD281" s="122"/>
      <c r="CN281" s="122"/>
      <c r="CX281" s="122"/>
      <c r="DH281" s="122"/>
      <c r="DR281" s="122"/>
      <c r="EB281" s="122"/>
      <c r="EL281" s="122"/>
      <c r="EV281" s="122"/>
      <c r="FF281" s="122"/>
      <c r="FP281" s="122"/>
      <c r="FZ281" s="122"/>
      <c r="GJ281" s="122"/>
      <c r="GT281" s="122"/>
      <c r="HD281" s="122"/>
      <c r="HN281" s="122"/>
      <c r="HX281" s="122"/>
      <c r="IH281" s="122"/>
    </row>
    <row xmlns:x14ac="http://schemas.microsoft.com/office/spreadsheetml/2009/9/ac" r="282" s="3" customFormat="true" x14ac:dyDescent="0.25">
      <c r="A282" s="405"/>
      <c r="B282" s="122"/>
      <c r="L282" s="122"/>
      <c r="V282" s="122"/>
      <c r="AF282" s="122"/>
      <c r="AP282" s="122"/>
      <c r="AZ282" s="122"/>
      <c r="BA282" s="122"/>
      <c r="BJ282" s="122"/>
      <c r="BT282" s="122"/>
      <c r="CD282" s="122"/>
      <c r="CN282" s="122"/>
      <c r="CX282" s="122"/>
      <c r="DH282" s="122"/>
      <c r="DR282" s="122"/>
      <c r="EB282" s="122"/>
      <c r="EL282" s="122"/>
      <c r="EV282" s="122"/>
      <c r="FF282" s="122"/>
      <c r="FP282" s="122"/>
      <c r="FZ282" s="122"/>
      <c r="GJ282" s="122"/>
      <c r="GT282" s="122"/>
      <c r="HD282" s="122"/>
      <c r="HN282" s="122"/>
      <c r="HX282" s="122"/>
      <c r="IH282" s="122"/>
    </row>
    <row xmlns:x14ac="http://schemas.microsoft.com/office/spreadsheetml/2009/9/ac" r="283" s="3" customFormat="true" x14ac:dyDescent="0.25">
      <c r="A283" s="405"/>
      <c r="B283" s="122"/>
      <c r="L283" s="122"/>
      <c r="V283" s="122"/>
      <c r="AF283" s="122"/>
      <c r="AP283" s="122"/>
      <c r="AZ283" s="122"/>
      <c r="BA283" s="122"/>
      <c r="BJ283" s="122"/>
      <c r="BT283" s="122"/>
      <c r="CD283" s="122"/>
      <c r="CN283" s="122"/>
      <c r="CX283" s="122"/>
      <c r="DH283" s="122"/>
      <c r="DR283" s="122"/>
      <c r="EB283" s="122"/>
      <c r="EL283" s="122"/>
      <c r="EV283" s="122"/>
      <c r="FF283" s="122"/>
      <c r="FP283" s="122"/>
      <c r="FZ283" s="122"/>
      <c r="GJ283" s="122"/>
      <c r="GT283" s="122"/>
      <c r="HD283" s="122"/>
      <c r="HN283" s="122"/>
      <c r="HX283" s="122"/>
      <c r="IH283" s="122"/>
    </row>
    <row xmlns:x14ac="http://schemas.microsoft.com/office/spreadsheetml/2009/9/ac" r="284" s="3" customFormat="true" x14ac:dyDescent="0.25">
      <c r="A284" s="405"/>
      <c r="B284" s="122"/>
      <c r="L284" s="122"/>
      <c r="V284" s="122"/>
      <c r="AF284" s="122"/>
      <c r="AP284" s="122"/>
      <c r="AZ284" s="122"/>
      <c r="BA284" s="122"/>
      <c r="BJ284" s="122"/>
      <c r="BT284" s="122"/>
      <c r="CD284" s="122"/>
      <c r="CN284" s="122"/>
      <c r="CX284" s="122"/>
      <c r="DH284" s="122"/>
      <c r="DR284" s="122"/>
      <c r="EB284" s="122"/>
      <c r="EL284" s="122"/>
      <c r="EV284" s="122"/>
      <c r="FF284" s="122"/>
      <c r="FP284" s="122"/>
      <c r="FZ284" s="122"/>
      <c r="GJ284" s="122"/>
      <c r="GT284" s="122"/>
      <c r="HD284" s="122"/>
      <c r="HN284" s="122"/>
      <c r="HX284" s="122"/>
      <c r="IH284" s="122"/>
    </row>
    <row xmlns:x14ac="http://schemas.microsoft.com/office/spreadsheetml/2009/9/ac" r="285" s="3" customFormat="true" x14ac:dyDescent="0.25">
      <c r="A285" s="405"/>
      <c r="B285" s="122"/>
      <c r="L285" s="122"/>
      <c r="V285" s="122"/>
      <c r="AF285" s="122"/>
      <c r="AP285" s="122"/>
      <c r="AZ285" s="122"/>
      <c r="BA285" s="122"/>
      <c r="BJ285" s="122"/>
      <c r="BT285" s="122"/>
      <c r="CD285" s="122"/>
      <c r="CN285" s="122"/>
      <c r="CX285" s="122"/>
      <c r="DH285" s="122"/>
      <c r="DR285" s="122"/>
      <c r="EB285" s="122"/>
      <c r="EL285" s="122"/>
      <c r="EV285" s="122"/>
      <c r="FF285" s="122"/>
      <c r="FP285" s="122"/>
      <c r="FZ285" s="122"/>
      <c r="GJ285" s="122"/>
      <c r="GT285" s="122"/>
      <c r="HD285" s="122"/>
      <c r="HN285" s="122"/>
      <c r="HX285" s="122"/>
      <c r="IH285" s="122"/>
    </row>
    <row xmlns:x14ac="http://schemas.microsoft.com/office/spreadsheetml/2009/9/ac" r="286" s="3" customFormat="true" x14ac:dyDescent="0.25">
      <c r="A286" s="405"/>
      <c r="B286" s="122"/>
      <c r="L286" s="122"/>
      <c r="V286" s="122"/>
      <c r="AF286" s="122"/>
      <c r="AP286" s="122"/>
      <c r="AZ286" s="122"/>
      <c r="BA286" s="122"/>
      <c r="BJ286" s="122"/>
      <c r="BT286" s="122"/>
      <c r="CD286" s="122"/>
      <c r="CN286" s="122"/>
      <c r="CX286" s="122"/>
      <c r="DH286" s="122"/>
      <c r="DR286" s="122"/>
      <c r="EB286" s="122"/>
      <c r="EL286" s="122"/>
      <c r="EV286" s="122"/>
      <c r="FF286" s="122"/>
      <c r="FP286" s="122"/>
      <c r="FZ286" s="122"/>
      <c r="GJ286" s="122"/>
      <c r="GT286" s="122"/>
      <c r="HD286" s="122"/>
      <c r="HN286" s="122"/>
      <c r="HX286" s="122"/>
      <c r="IH286" s="122"/>
    </row>
    <row xmlns:x14ac="http://schemas.microsoft.com/office/spreadsheetml/2009/9/ac" r="287" s="3" customFormat="true" x14ac:dyDescent="0.25">
      <c r="A287" s="405"/>
      <c r="B287" s="122"/>
      <c r="L287" s="122"/>
      <c r="V287" s="122"/>
      <c r="AF287" s="122"/>
      <c r="AP287" s="122"/>
      <c r="AZ287" s="122"/>
      <c r="BA287" s="122"/>
      <c r="BJ287" s="122"/>
      <c r="BT287" s="122"/>
      <c r="CD287" s="122"/>
      <c r="CN287" s="122"/>
      <c r="CX287" s="122"/>
      <c r="DH287" s="122"/>
      <c r="DR287" s="122"/>
      <c r="EB287" s="122"/>
      <c r="EL287" s="122"/>
      <c r="EV287" s="122"/>
      <c r="FF287" s="122"/>
      <c r="FP287" s="122"/>
      <c r="FZ287" s="122"/>
      <c r="GJ287" s="122"/>
      <c r="GT287" s="122"/>
      <c r="HD287" s="122"/>
      <c r="HN287" s="122"/>
      <c r="HX287" s="122"/>
      <c r="IH287" s="122"/>
    </row>
    <row xmlns:x14ac="http://schemas.microsoft.com/office/spreadsheetml/2009/9/ac" r="288" s="3" customFormat="true" x14ac:dyDescent="0.25">
      <c r="A288" s="405"/>
      <c r="B288" s="122"/>
      <c r="L288" s="122"/>
      <c r="V288" s="122"/>
      <c r="AF288" s="122"/>
      <c r="AP288" s="122"/>
      <c r="AZ288" s="122"/>
      <c r="BA288" s="122"/>
      <c r="BJ288" s="122"/>
      <c r="BT288" s="122"/>
      <c r="CD288" s="122"/>
      <c r="CN288" s="122"/>
      <c r="CX288" s="122"/>
      <c r="DH288" s="122"/>
      <c r="DR288" s="122"/>
      <c r="EB288" s="122"/>
      <c r="EL288" s="122"/>
      <c r="EV288" s="122"/>
      <c r="FF288" s="122"/>
      <c r="FP288" s="122"/>
      <c r="FZ288" s="122"/>
      <c r="GJ288" s="122"/>
      <c r="GT288" s="122"/>
      <c r="HD288" s="122"/>
      <c r="HN288" s="122"/>
      <c r="HX288" s="122"/>
      <c r="IH288" s="122"/>
    </row>
    <row xmlns:x14ac="http://schemas.microsoft.com/office/spreadsheetml/2009/9/ac" r="289" s="3" customFormat="true" x14ac:dyDescent="0.25">
      <c r="A289" s="405"/>
      <c r="B289" s="122"/>
      <c r="L289" s="122"/>
      <c r="V289" s="122"/>
      <c r="AF289" s="122"/>
      <c r="AP289" s="122"/>
      <c r="AZ289" s="122"/>
      <c r="BA289" s="122"/>
      <c r="BJ289" s="122"/>
      <c r="BT289" s="122"/>
      <c r="CD289" s="122"/>
      <c r="CN289" s="122"/>
      <c r="CX289" s="122"/>
      <c r="DH289" s="122"/>
      <c r="DR289" s="122"/>
      <c r="EB289" s="122"/>
      <c r="EL289" s="122"/>
      <c r="EV289" s="122"/>
      <c r="FF289" s="122"/>
      <c r="FP289" s="122"/>
      <c r="FZ289" s="122"/>
      <c r="GJ289" s="122"/>
      <c r="GT289" s="122"/>
      <c r="HD289" s="122"/>
      <c r="HN289" s="122"/>
      <c r="HX289" s="122"/>
      <c r="IH289" s="122"/>
    </row>
    <row xmlns:x14ac="http://schemas.microsoft.com/office/spreadsheetml/2009/9/ac" r="290" s="3" customFormat="true" x14ac:dyDescent="0.25">
      <c r="A290" s="405"/>
      <c r="B290" s="122"/>
      <c r="L290" s="122"/>
      <c r="V290" s="122"/>
      <c r="AF290" s="122"/>
      <c r="AP290" s="122"/>
      <c r="AZ290" s="122"/>
      <c r="BA290" s="122"/>
      <c r="BJ290" s="122"/>
      <c r="BT290" s="122"/>
      <c r="CD290" s="122"/>
      <c r="CN290" s="122"/>
      <c r="CX290" s="122"/>
      <c r="DH290" s="122"/>
      <c r="DR290" s="122"/>
      <c r="EB290" s="122"/>
      <c r="EL290" s="122"/>
      <c r="EV290" s="122"/>
      <c r="FF290" s="122"/>
      <c r="FP290" s="122"/>
      <c r="FZ290" s="122"/>
      <c r="GJ290" s="122"/>
      <c r="GT290" s="122"/>
      <c r="HD290" s="122"/>
      <c r="HN290" s="122"/>
      <c r="HX290" s="122"/>
      <c r="IH290" s="122"/>
    </row>
    <row xmlns:x14ac="http://schemas.microsoft.com/office/spreadsheetml/2009/9/ac" r="291" s="3" customFormat="true" x14ac:dyDescent="0.25">
      <c r="A291" s="405"/>
      <c r="B291" s="122"/>
      <c r="L291" s="122"/>
      <c r="V291" s="122"/>
      <c r="AF291" s="122"/>
      <c r="AP291" s="122"/>
      <c r="AZ291" s="122"/>
      <c r="BA291" s="122"/>
      <c r="BJ291" s="122"/>
      <c r="BT291" s="122"/>
      <c r="CD291" s="122"/>
      <c r="CN291" s="122"/>
      <c r="CX291" s="122"/>
      <c r="DH291" s="122"/>
      <c r="DR291" s="122"/>
      <c r="EB291" s="122"/>
      <c r="EL291" s="122"/>
      <c r="EV291" s="122"/>
      <c r="FF291" s="122"/>
      <c r="FP291" s="122"/>
      <c r="FZ291" s="122"/>
      <c r="GJ291" s="122"/>
      <c r="GT291" s="122"/>
      <c r="HD291" s="122"/>
      <c r="HN291" s="122"/>
      <c r="HX291" s="122"/>
      <c r="IH291" s="122"/>
    </row>
    <row xmlns:x14ac="http://schemas.microsoft.com/office/spreadsheetml/2009/9/ac" r="292" s="3" customFormat="true" x14ac:dyDescent="0.25">
      <c r="A292" s="405"/>
      <c r="B292" s="122"/>
      <c r="L292" s="122"/>
      <c r="V292" s="122"/>
      <c r="AF292" s="122"/>
      <c r="AP292" s="122"/>
      <c r="AZ292" s="122"/>
      <c r="BA292" s="122"/>
      <c r="BJ292" s="122"/>
      <c r="BT292" s="122"/>
      <c r="CD292" s="122"/>
      <c r="CN292" s="122"/>
      <c r="CX292" s="122"/>
      <c r="DH292" s="122"/>
      <c r="DR292" s="122"/>
      <c r="EB292" s="122"/>
      <c r="EL292" s="122"/>
      <c r="EV292" s="122"/>
      <c r="FF292" s="122"/>
      <c r="FP292" s="122"/>
      <c r="FZ292" s="122"/>
      <c r="GJ292" s="122"/>
      <c r="GT292" s="122"/>
      <c r="HD292" s="122"/>
      <c r="HN292" s="122"/>
      <c r="HX292" s="122"/>
      <c r="IH292" s="122"/>
    </row>
    <row xmlns:x14ac="http://schemas.microsoft.com/office/spreadsheetml/2009/9/ac" r="293" s="3" customFormat="true" x14ac:dyDescent="0.25">
      <c r="A293" s="405"/>
      <c r="B293" s="122"/>
      <c r="L293" s="122"/>
      <c r="V293" s="122"/>
      <c r="AF293" s="122"/>
      <c r="AP293" s="122"/>
      <c r="AZ293" s="122"/>
      <c r="BA293" s="122"/>
      <c r="BJ293" s="122"/>
      <c r="BT293" s="122"/>
      <c r="CD293" s="122"/>
      <c r="CN293" s="122"/>
      <c r="CX293" s="122"/>
      <c r="DH293" s="122"/>
      <c r="DR293" s="122"/>
      <c r="EB293" s="122"/>
      <c r="EL293" s="122"/>
      <c r="EV293" s="122"/>
      <c r="FF293" s="122"/>
      <c r="FP293" s="122"/>
      <c r="FZ293" s="122"/>
      <c r="GJ293" s="122"/>
      <c r="GT293" s="122"/>
      <c r="HD293" s="122"/>
      <c r="HN293" s="122"/>
      <c r="HX293" s="122"/>
      <c r="IH293" s="122"/>
    </row>
    <row xmlns:x14ac="http://schemas.microsoft.com/office/spreadsheetml/2009/9/ac" r="294" s="3" customFormat="true" x14ac:dyDescent="0.25">
      <c r="A294" s="405"/>
      <c r="B294" s="122"/>
      <c r="L294" s="122"/>
      <c r="V294" s="122"/>
      <c r="AF294" s="122"/>
      <c r="AP294" s="122"/>
      <c r="AZ294" s="122"/>
      <c r="BA294" s="122"/>
      <c r="BJ294" s="122"/>
      <c r="BT294" s="122"/>
      <c r="CD294" s="122"/>
      <c r="CN294" s="122"/>
      <c r="CX294" s="122"/>
      <c r="DH294" s="122"/>
      <c r="DR294" s="122"/>
      <c r="EB294" s="122"/>
      <c r="EL294" s="122"/>
      <c r="EV294" s="122"/>
      <c r="FF294" s="122"/>
      <c r="FP294" s="122"/>
      <c r="FZ294" s="122"/>
      <c r="GJ294" s="122"/>
      <c r="GT294" s="122"/>
      <c r="HD294" s="122"/>
      <c r="HN294" s="122"/>
      <c r="HX294" s="122"/>
      <c r="IH294" s="122"/>
    </row>
    <row xmlns:x14ac="http://schemas.microsoft.com/office/spreadsheetml/2009/9/ac" r="295" s="3" customFormat="true" x14ac:dyDescent="0.25">
      <c r="A295" s="405"/>
      <c r="B295" s="122"/>
      <c r="L295" s="122"/>
      <c r="V295" s="122"/>
      <c r="AF295" s="122"/>
      <c r="AP295" s="122"/>
      <c r="AZ295" s="122"/>
      <c r="BA295" s="122"/>
      <c r="BJ295" s="122"/>
      <c r="BT295" s="122"/>
      <c r="CD295" s="122"/>
      <c r="CN295" s="122"/>
      <c r="CX295" s="122"/>
      <c r="DH295" s="122"/>
      <c r="DR295" s="122"/>
      <c r="EB295" s="122"/>
      <c r="EL295" s="122"/>
      <c r="EV295" s="122"/>
      <c r="FF295" s="122"/>
      <c r="FP295" s="122"/>
      <c r="FZ295" s="122"/>
      <c r="GJ295" s="122"/>
      <c r="GT295" s="122"/>
      <c r="HD295" s="122"/>
      <c r="HN295" s="122"/>
      <c r="HX295" s="122"/>
      <c r="IH295" s="122"/>
    </row>
    <row xmlns:x14ac="http://schemas.microsoft.com/office/spreadsheetml/2009/9/ac" r="296" s="3" customFormat="true" x14ac:dyDescent="0.25">
      <c r="A296" s="405"/>
      <c r="B296" s="122"/>
      <c r="L296" s="122"/>
      <c r="V296" s="122"/>
      <c r="AF296" s="122"/>
      <c r="AP296" s="122"/>
      <c r="AZ296" s="122"/>
      <c r="BA296" s="122"/>
      <c r="BJ296" s="122"/>
      <c r="BT296" s="122"/>
      <c r="CD296" s="122"/>
      <c r="CN296" s="122"/>
      <c r="CX296" s="122"/>
      <c r="DH296" s="122"/>
      <c r="DR296" s="122"/>
      <c r="EB296" s="122"/>
      <c r="EL296" s="122"/>
      <c r="EV296" s="122"/>
      <c r="FF296" s="122"/>
      <c r="FP296" s="122"/>
      <c r="FZ296" s="122"/>
      <c r="GJ296" s="122"/>
      <c r="GT296" s="122"/>
      <c r="HD296" s="122"/>
      <c r="HN296" s="122"/>
      <c r="HX296" s="122"/>
      <c r="IH296" s="122"/>
    </row>
    <row xmlns:x14ac="http://schemas.microsoft.com/office/spreadsheetml/2009/9/ac" r="297" s="3" customFormat="true" x14ac:dyDescent="0.25">
      <c r="A297" s="405"/>
      <c r="B297" s="122"/>
      <c r="L297" s="122"/>
      <c r="V297" s="122"/>
      <c r="AF297" s="122"/>
      <c r="AP297" s="122"/>
      <c r="AZ297" s="122"/>
      <c r="BA297" s="122"/>
      <c r="BJ297" s="122"/>
      <c r="BT297" s="122"/>
      <c r="CD297" s="122"/>
      <c r="CN297" s="122"/>
      <c r="CX297" s="122"/>
      <c r="DH297" s="122"/>
      <c r="DR297" s="122"/>
      <c r="EB297" s="122"/>
      <c r="EL297" s="122"/>
      <c r="EV297" s="122"/>
      <c r="FF297" s="122"/>
      <c r="FP297" s="122"/>
      <c r="FZ297" s="122"/>
      <c r="GJ297" s="122"/>
      <c r="GT297" s="122"/>
      <c r="HD297" s="122"/>
      <c r="HN297" s="122"/>
      <c r="HX297" s="122"/>
      <c r="IH297" s="122"/>
    </row>
    <row xmlns:x14ac="http://schemas.microsoft.com/office/spreadsheetml/2009/9/ac" r="298" s="3" customFormat="true" x14ac:dyDescent="0.25">
      <c r="A298" s="405"/>
      <c r="B298" s="122"/>
      <c r="L298" s="122"/>
      <c r="V298" s="122"/>
      <c r="AF298" s="122"/>
      <c r="AP298" s="122"/>
      <c r="AZ298" s="122"/>
      <c r="BA298" s="122"/>
      <c r="BJ298" s="122"/>
      <c r="BT298" s="122"/>
      <c r="CD298" s="122"/>
      <c r="CN298" s="122"/>
      <c r="CX298" s="122"/>
      <c r="DH298" s="122"/>
      <c r="DR298" s="122"/>
      <c r="EB298" s="122"/>
      <c r="EL298" s="122"/>
      <c r="EV298" s="122"/>
      <c r="FF298" s="122"/>
      <c r="FP298" s="122"/>
      <c r="FZ298" s="122"/>
      <c r="GJ298" s="122"/>
      <c r="GT298" s="122"/>
      <c r="HD298" s="122"/>
      <c r="HN298" s="122"/>
      <c r="HX298" s="122"/>
      <c r="IH298" s="122"/>
    </row>
    <row xmlns:x14ac="http://schemas.microsoft.com/office/spreadsheetml/2009/9/ac" r="299" s="3" customFormat="true" x14ac:dyDescent="0.25">
      <c r="A299" s="405"/>
      <c r="B299" s="122"/>
      <c r="L299" s="122"/>
      <c r="V299" s="122"/>
      <c r="AF299" s="122"/>
      <c r="AP299" s="122"/>
      <c r="AZ299" s="122"/>
      <c r="BA299" s="122"/>
      <c r="BJ299" s="122"/>
      <c r="BT299" s="122"/>
      <c r="CD299" s="122"/>
      <c r="CN299" s="122"/>
      <c r="CX299" s="122"/>
      <c r="DH299" s="122"/>
      <c r="DR299" s="122"/>
      <c r="EB299" s="122"/>
      <c r="EL299" s="122"/>
      <c r="EV299" s="122"/>
      <c r="FF299" s="122"/>
      <c r="FP299" s="122"/>
      <c r="FZ299" s="122"/>
      <c r="GJ299" s="122"/>
      <c r="GT299" s="122"/>
      <c r="HD299" s="122"/>
      <c r="HN299" s="122"/>
      <c r="HX299" s="122"/>
      <c r="IH299" s="122"/>
    </row>
    <row xmlns:x14ac="http://schemas.microsoft.com/office/spreadsheetml/2009/9/ac" r="300" s="3" customFormat="true" x14ac:dyDescent="0.25">
      <c r="A300" s="405"/>
      <c r="B300" s="122"/>
      <c r="L300" s="122"/>
      <c r="V300" s="122"/>
      <c r="AF300" s="122"/>
      <c r="AP300" s="122"/>
      <c r="AZ300" s="122"/>
      <c r="BA300" s="122"/>
      <c r="BJ300" s="122"/>
      <c r="BT300" s="122"/>
      <c r="CD300" s="122"/>
      <c r="CN300" s="122"/>
      <c r="CX300" s="122"/>
      <c r="DH300" s="122"/>
      <c r="DR300" s="122"/>
      <c r="EB300" s="122"/>
      <c r="EL300" s="122"/>
      <c r="EV300" s="122"/>
      <c r="FF300" s="122"/>
      <c r="FP300" s="122"/>
      <c r="FZ300" s="122"/>
      <c r="GJ300" s="122"/>
      <c r="GT300" s="122"/>
      <c r="HD300" s="122"/>
      <c r="HN300" s="122"/>
      <c r="HX300" s="122"/>
      <c r="IH300" s="122"/>
    </row>
    <row xmlns:x14ac="http://schemas.microsoft.com/office/spreadsheetml/2009/9/ac" r="301" s="3" customFormat="true" x14ac:dyDescent="0.25">
      <c r="A301" s="405"/>
      <c r="B301" s="122"/>
      <c r="L301" s="122"/>
      <c r="V301" s="122"/>
      <c r="AF301" s="122"/>
      <c r="AP301" s="122"/>
      <c r="AZ301" s="122"/>
      <c r="BA301" s="122"/>
      <c r="BJ301" s="122"/>
      <c r="BT301" s="122"/>
      <c r="CD301" s="122"/>
      <c r="CN301" s="122"/>
      <c r="CX301" s="122"/>
      <c r="DH301" s="122"/>
      <c r="DR301" s="122"/>
      <c r="EB301" s="122"/>
      <c r="EL301" s="122"/>
      <c r="EV301" s="122"/>
      <c r="FF301" s="122"/>
      <c r="FP301" s="122"/>
      <c r="FZ301" s="122"/>
      <c r="GJ301" s="122"/>
      <c r="GT301" s="122"/>
      <c r="HD301" s="122"/>
      <c r="HN301" s="122"/>
      <c r="HX301" s="122"/>
      <c r="IH301" s="122"/>
    </row>
    <row xmlns:x14ac="http://schemas.microsoft.com/office/spreadsheetml/2009/9/ac" r="302" s="3" customFormat="true" x14ac:dyDescent="0.25">
      <c r="A302" s="405"/>
      <c r="B302" s="122"/>
      <c r="L302" s="122"/>
      <c r="V302" s="122"/>
      <c r="AF302" s="122"/>
      <c r="AP302" s="122"/>
      <c r="AZ302" s="122"/>
      <c r="BA302" s="122"/>
      <c r="BJ302" s="122"/>
      <c r="BT302" s="122"/>
      <c r="CD302" s="122"/>
      <c r="CN302" s="122"/>
      <c r="CX302" s="122"/>
      <c r="DH302" s="122"/>
      <c r="DR302" s="122"/>
      <c r="EB302" s="122"/>
      <c r="EL302" s="122"/>
      <c r="EV302" s="122"/>
      <c r="FF302" s="122"/>
      <c r="FP302" s="122"/>
      <c r="FZ302" s="122"/>
      <c r="GJ302" s="122"/>
      <c r="GT302" s="122"/>
      <c r="HD302" s="122"/>
      <c r="HN302" s="122"/>
      <c r="HX302" s="122"/>
      <c r="IH302" s="122"/>
    </row>
    <row xmlns:x14ac="http://schemas.microsoft.com/office/spreadsheetml/2009/9/ac" r="303" s="3" customFormat="true" x14ac:dyDescent="0.25">
      <c r="A303" s="405"/>
      <c r="B303" s="122"/>
      <c r="L303" s="122"/>
      <c r="V303" s="122"/>
      <c r="AF303" s="122"/>
      <c r="AP303" s="122"/>
      <c r="AZ303" s="122"/>
      <c r="BA303" s="122"/>
      <c r="BJ303" s="122"/>
      <c r="BT303" s="122"/>
      <c r="CD303" s="122"/>
      <c r="CN303" s="122"/>
      <c r="CX303" s="122"/>
      <c r="DH303" s="122"/>
      <c r="DR303" s="122"/>
      <c r="EB303" s="122"/>
      <c r="EL303" s="122"/>
      <c r="EV303" s="122"/>
      <c r="FF303" s="122"/>
      <c r="FP303" s="122"/>
      <c r="FZ303" s="122"/>
      <c r="GJ303" s="122"/>
      <c r="GT303" s="122"/>
      <c r="HD303" s="122"/>
      <c r="HN303" s="122"/>
      <c r="HX303" s="122"/>
      <c r="IH303" s="122"/>
    </row>
    <row xmlns:x14ac="http://schemas.microsoft.com/office/spreadsheetml/2009/9/ac" r="304" s="3" customFormat="true" x14ac:dyDescent="0.25">
      <c r="A304" s="405"/>
      <c r="B304" s="122"/>
      <c r="L304" s="122"/>
      <c r="V304" s="122"/>
      <c r="AF304" s="122"/>
      <c r="AP304" s="122"/>
      <c r="AZ304" s="122"/>
      <c r="BA304" s="122"/>
      <c r="BJ304" s="122"/>
      <c r="BT304" s="122"/>
      <c r="CD304" s="122"/>
      <c r="CN304" s="122"/>
      <c r="CX304" s="122"/>
      <c r="DH304" s="122"/>
      <c r="DR304" s="122"/>
      <c r="EB304" s="122"/>
      <c r="EL304" s="122"/>
      <c r="EV304" s="122"/>
      <c r="FF304" s="122"/>
      <c r="FP304" s="122"/>
      <c r="FZ304" s="122"/>
      <c r="GJ304" s="122"/>
      <c r="GT304" s="122"/>
      <c r="HD304" s="122"/>
      <c r="HN304" s="122"/>
      <c r="HX304" s="122"/>
      <c r="IH304" s="122"/>
    </row>
    <row xmlns:x14ac="http://schemas.microsoft.com/office/spreadsheetml/2009/9/ac" r="305" s="3" customFormat="true" x14ac:dyDescent="0.25">
      <c r="A305" s="405"/>
      <c r="B305" s="122"/>
      <c r="L305" s="122"/>
      <c r="V305" s="122"/>
      <c r="AF305" s="122"/>
      <c r="AP305" s="122"/>
      <c r="AZ305" s="122"/>
      <c r="BA305" s="122"/>
      <c r="BJ305" s="122"/>
      <c r="BT305" s="122"/>
      <c r="CD305" s="122"/>
      <c r="CN305" s="122"/>
      <c r="CX305" s="122"/>
      <c r="DH305" s="122"/>
      <c r="DR305" s="122"/>
      <c r="EB305" s="122"/>
      <c r="EL305" s="122"/>
      <c r="EV305" s="122"/>
      <c r="FF305" s="122"/>
      <c r="FP305" s="122"/>
      <c r="FZ305" s="122"/>
      <c r="GJ305" s="122"/>
      <c r="GT305" s="122"/>
      <c r="HD305" s="122"/>
      <c r="HN305" s="122"/>
      <c r="HX305" s="122"/>
      <c r="IH305" s="122"/>
    </row>
    <row xmlns:x14ac="http://schemas.microsoft.com/office/spreadsheetml/2009/9/ac" r="306" s="3" customFormat="true" x14ac:dyDescent="0.25">
      <c r="A306" s="405"/>
      <c r="B306" s="122"/>
      <c r="L306" s="122"/>
      <c r="V306" s="122"/>
      <c r="AF306" s="122"/>
      <c r="AP306" s="122"/>
      <c r="AZ306" s="122"/>
      <c r="BA306" s="122"/>
      <c r="BJ306" s="122"/>
      <c r="BT306" s="122"/>
      <c r="CD306" s="122"/>
      <c r="CN306" s="122"/>
      <c r="CX306" s="122"/>
      <c r="DH306" s="122"/>
      <c r="DR306" s="122"/>
      <c r="EB306" s="122"/>
      <c r="EL306" s="122"/>
      <c r="EV306" s="122"/>
      <c r="FF306" s="122"/>
      <c r="FP306" s="122"/>
      <c r="FZ306" s="122"/>
      <c r="GJ306" s="122"/>
      <c r="GT306" s="122"/>
      <c r="HD306" s="122"/>
      <c r="HN306" s="122"/>
      <c r="HX306" s="122"/>
      <c r="IH306" s="122"/>
    </row>
    <row xmlns:x14ac="http://schemas.microsoft.com/office/spreadsheetml/2009/9/ac" r="307" s="3" customFormat="true" x14ac:dyDescent="0.25">
      <c r="A307" s="405"/>
      <c r="B307" s="122"/>
      <c r="L307" s="122"/>
      <c r="V307" s="122"/>
      <c r="AF307" s="122"/>
      <c r="AP307" s="122"/>
      <c r="AZ307" s="122"/>
      <c r="BA307" s="122"/>
      <c r="BJ307" s="122"/>
      <c r="BT307" s="122"/>
      <c r="CD307" s="122"/>
      <c r="CN307" s="122"/>
      <c r="CX307" s="122"/>
      <c r="DH307" s="122"/>
      <c r="DR307" s="122"/>
      <c r="EB307" s="122"/>
      <c r="EL307" s="122"/>
      <c r="EV307" s="122"/>
      <c r="FF307" s="122"/>
      <c r="FP307" s="122"/>
      <c r="FZ307" s="122"/>
      <c r="GJ307" s="122"/>
      <c r="GT307" s="122"/>
      <c r="HD307" s="122"/>
      <c r="HN307" s="122"/>
      <c r="HX307" s="122"/>
      <c r="IH307" s="122"/>
    </row>
    <row xmlns:x14ac="http://schemas.microsoft.com/office/spreadsheetml/2009/9/ac" r="308" s="3" customFormat="true" x14ac:dyDescent="0.25">
      <c r="A308" s="405"/>
      <c r="B308" s="122"/>
      <c r="L308" s="122"/>
      <c r="V308" s="122"/>
      <c r="AF308" s="122"/>
      <c r="AP308" s="122"/>
      <c r="AZ308" s="122"/>
      <c r="BA308" s="122"/>
      <c r="BJ308" s="122"/>
      <c r="BT308" s="122"/>
      <c r="CD308" s="122"/>
      <c r="CN308" s="122"/>
      <c r="CX308" s="122"/>
      <c r="DH308" s="122"/>
      <c r="DR308" s="122"/>
      <c r="EB308" s="122"/>
      <c r="EL308" s="122"/>
      <c r="EV308" s="122"/>
      <c r="FF308" s="122"/>
      <c r="FP308" s="122"/>
      <c r="FZ308" s="122"/>
      <c r="GJ308" s="122"/>
      <c r="GT308" s="122"/>
      <c r="HD308" s="122"/>
      <c r="HN308" s="122"/>
      <c r="HX308" s="122"/>
      <c r="IH308" s="122"/>
    </row>
    <row xmlns:x14ac="http://schemas.microsoft.com/office/spreadsheetml/2009/9/ac" r="309" s="3" customFormat="true" x14ac:dyDescent="0.25">
      <c r="A309" s="405"/>
      <c r="B309" s="122"/>
      <c r="L309" s="122"/>
      <c r="V309" s="122"/>
      <c r="AF309" s="122"/>
      <c r="AP309" s="122"/>
      <c r="AZ309" s="122"/>
      <c r="BA309" s="122"/>
      <c r="BJ309" s="122"/>
      <c r="BT309" s="122"/>
      <c r="CD309" s="122"/>
      <c r="CN309" s="122"/>
      <c r="CX309" s="122"/>
      <c r="DH309" s="122"/>
      <c r="DR309" s="122"/>
      <c r="EB309" s="122"/>
      <c r="EL309" s="122"/>
      <c r="EV309" s="122"/>
      <c r="FF309" s="122"/>
      <c r="FP309" s="122"/>
      <c r="FZ309" s="122"/>
      <c r="GJ309" s="122"/>
      <c r="GT309" s="122"/>
      <c r="HD309" s="122"/>
      <c r="HN309" s="122"/>
      <c r="HX309" s="122"/>
      <c r="IH309" s="122"/>
    </row>
    <row xmlns:x14ac="http://schemas.microsoft.com/office/spreadsheetml/2009/9/ac" r="310" s="3" customFormat="true" x14ac:dyDescent="0.25">
      <c r="A310" s="405"/>
      <c r="B310" s="122"/>
      <c r="L310" s="122"/>
      <c r="V310" s="122"/>
      <c r="AF310" s="122"/>
      <c r="AP310" s="122"/>
      <c r="AZ310" s="122"/>
      <c r="BA310" s="122"/>
      <c r="BJ310" s="122"/>
      <c r="BT310" s="122"/>
      <c r="CD310" s="122"/>
      <c r="CN310" s="122"/>
      <c r="CX310" s="122"/>
      <c r="DH310" s="122"/>
      <c r="DR310" s="122"/>
      <c r="EB310" s="122"/>
      <c r="EL310" s="122"/>
      <c r="EV310" s="122"/>
      <c r="FF310" s="122"/>
      <c r="FP310" s="122"/>
      <c r="FZ310" s="122"/>
      <c r="GJ310" s="122"/>
      <c r="GT310" s="122"/>
      <c r="HD310" s="122"/>
      <c r="HN310" s="122"/>
      <c r="HX310" s="122"/>
      <c r="IH310" s="122"/>
    </row>
    <row xmlns:x14ac="http://schemas.microsoft.com/office/spreadsheetml/2009/9/ac" r="311" s="3" customFormat="true" x14ac:dyDescent="0.25">
      <c r="A311" s="405"/>
      <c r="B311" s="122"/>
      <c r="L311" s="122"/>
      <c r="V311" s="122"/>
      <c r="AF311" s="122"/>
      <c r="AP311" s="122"/>
      <c r="AZ311" s="122"/>
      <c r="BA311" s="122"/>
      <c r="BJ311" s="122"/>
      <c r="BT311" s="122"/>
      <c r="CD311" s="122"/>
      <c r="CN311" s="122"/>
      <c r="CX311" s="122"/>
      <c r="DH311" s="122"/>
      <c r="DR311" s="122"/>
      <c r="EB311" s="122"/>
      <c r="EL311" s="122"/>
      <c r="EV311" s="122"/>
      <c r="FF311" s="122"/>
      <c r="FP311" s="122"/>
      <c r="FZ311" s="122"/>
      <c r="GJ311" s="122"/>
      <c r="GT311" s="122"/>
      <c r="HD311" s="122"/>
      <c r="HN311" s="122"/>
      <c r="HX311" s="122"/>
      <c r="IH311" s="122"/>
    </row>
    <row xmlns:x14ac="http://schemas.microsoft.com/office/spreadsheetml/2009/9/ac" r="312" s="3" customFormat="true" x14ac:dyDescent="0.25">
      <c r="A312" s="405"/>
      <c r="B312" s="122"/>
      <c r="L312" s="122"/>
      <c r="V312" s="122"/>
      <c r="AF312" s="122"/>
      <c r="AP312" s="122"/>
      <c r="AZ312" s="122"/>
      <c r="BA312" s="122"/>
      <c r="BJ312" s="122"/>
      <c r="BT312" s="122"/>
      <c r="CD312" s="122"/>
      <c r="CN312" s="122"/>
      <c r="CX312" s="122"/>
      <c r="DH312" s="122"/>
      <c r="DR312" s="122"/>
      <c r="EB312" s="122"/>
      <c r="EL312" s="122"/>
      <c r="EV312" s="122"/>
      <c r="FF312" s="122"/>
      <c r="FP312" s="122"/>
      <c r="FZ312" s="122"/>
      <c r="GJ312" s="122"/>
      <c r="GT312" s="122"/>
      <c r="HD312" s="122"/>
      <c r="HN312" s="122"/>
      <c r="HX312" s="122"/>
      <c r="IH312" s="122"/>
    </row>
    <row xmlns:x14ac="http://schemas.microsoft.com/office/spreadsheetml/2009/9/ac" r="313" s="3" customFormat="true" x14ac:dyDescent="0.25">
      <c r="A313" s="405"/>
      <c r="B313" s="122"/>
      <c r="L313" s="122"/>
      <c r="V313" s="122"/>
      <c r="AF313" s="122"/>
      <c r="AP313" s="122"/>
      <c r="AZ313" s="122"/>
      <c r="BA313" s="122"/>
      <c r="BJ313" s="122"/>
      <c r="BT313" s="122"/>
      <c r="CD313" s="122"/>
      <c r="CN313" s="122"/>
      <c r="CX313" s="122"/>
      <c r="DH313" s="122"/>
      <c r="DR313" s="122"/>
      <c r="EB313" s="122"/>
      <c r="EL313" s="122"/>
      <c r="EV313" s="122"/>
      <c r="FF313" s="122"/>
      <c r="FP313" s="122"/>
      <c r="FZ313" s="122"/>
      <c r="GJ313" s="122"/>
      <c r="GT313" s="122"/>
      <c r="HD313" s="122"/>
      <c r="HN313" s="122"/>
      <c r="HX313" s="122"/>
      <c r="IH313" s="122"/>
    </row>
    <row xmlns:x14ac="http://schemas.microsoft.com/office/spreadsheetml/2009/9/ac" r="314" s="3" customFormat="true" x14ac:dyDescent="0.25">
      <c r="A314" s="405"/>
      <c r="B314" s="122"/>
      <c r="L314" s="122"/>
      <c r="V314" s="122"/>
      <c r="AF314" s="122"/>
      <c r="AP314" s="122"/>
      <c r="AZ314" s="122"/>
      <c r="BA314" s="122"/>
      <c r="BJ314" s="122"/>
      <c r="BT314" s="122"/>
      <c r="CD314" s="122"/>
      <c r="CN314" s="122"/>
      <c r="CX314" s="122"/>
      <c r="DH314" s="122"/>
      <c r="DR314" s="122"/>
      <c r="EB314" s="122"/>
      <c r="EL314" s="122"/>
      <c r="EV314" s="122"/>
      <c r="FF314" s="122"/>
      <c r="FP314" s="122"/>
      <c r="FZ314" s="122"/>
      <c r="GJ314" s="122"/>
      <c r="GT314" s="122"/>
      <c r="HD314" s="122"/>
      <c r="HN314" s="122"/>
      <c r="HX314" s="122"/>
      <c r="IH314" s="122"/>
    </row>
    <row xmlns:x14ac="http://schemas.microsoft.com/office/spreadsheetml/2009/9/ac" r="315" s="3" customFormat="true" x14ac:dyDescent="0.25">
      <c r="A315" s="405"/>
      <c r="B315" s="122"/>
      <c r="L315" s="122"/>
      <c r="V315" s="122"/>
      <c r="AF315" s="122"/>
      <c r="AP315" s="122"/>
      <c r="AZ315" s="122"/>
      <c r="BA315" s="122"/>
      <c r="BJ315" s="122"/>
      <c r="BT315" s="122"/>
      <c r="CD315" s="122"/>
      <c r="CN315" s="122"/>
      <c r="CX315" s="122"/>
      <c r="DH315" s="122"/>
      <c r="DR315" s="122"/>
      <c r="EB315" s="122"/>
      <c r="EL315" s="122"/>
      <c r="EV315" s="122"/>
      <c r="FF315" s="122"/>
      <c r="FP315" s="122"/>
      <c r="FZ315" s="122"/>
      <c r="GJ315" s="122"/>
      <c r="GT315" s="122"/>
      <c r="HD315" s="122"/>
      <c r="HN315" s="122"/>
      <c r="HX315" s="122"/>
      <c r="IH315" s="122"/>
    </row>
    <row xmlns:x14ac="http://schemas.microsoft.com/office/spreadsheetml/2009/9/ac" r="316" s="3" customFormat="true" x14ac:dyDescent="0.25">
      <c r="A316" s="405"/>
      <c r="B316" s="122"/>
      <c r="L316" s="122"/>
      <c r="V316" s="122"/>
      <c r="AF316" s="122"/>
      <c r="AP316" s="122"/>
      <c r="AZ316" s="122"/>
      <c r="BA316" s="122"/>
      <c r="BJ316" s="122"/>
      <c r="BT316" s="122"/>
      <c r="CD316" s="122"/>
      <c r="CN316" s="122"/>
      <c r="CX316" s="122"/>
      <c r="DH316" s="122"/>
      <c r="DR316" s="122"/>
      <c r="EB316" s="122"/>
      <c r="EL316" s="122"/>
      <c r="EV316" s="122"/>
      <c r="FF316" s="122"/>
      <c r="FP316" s="122"/>
      <c r="FZ316" s="122"/>
      <c r="GJ316" s="122"/>
      <c r="GT316" s="122"/>
      <c r="HD316" s="122"/>
      <c r="HN316" s="122"/>
      <c r="HX316" s="122"/>
      <c r="IH316" s="122"/>
    </row>
    <row xmlns:x14ac="http://schemas.microsoft.com/office/spreadsheetml/2009/9/ac" r="317" s="3" customFormat="true" x14ac:dyDescent="0.25">
      <c r="A317" s="405"/>
      <c r="B317" s="122"/>
      <c r="L317" s="122"/>
      <c r="V317" s="122"/>
      <c r="AF317" s="122"/>
      <c r="AP317" s="122"/>
      <c r="AZ317" s="122"/>
      <c r="BA317" s="122"/>
      <c r="BJ317" s="122"/>
      <c r="BT317" s="122"/>
      <c r="CD317" s="122"/>
      <c r="CN317" s="122"/>
      <c r="CX317" s="122"/>
      <c r="DH317" s="122"/>
      <c r="DR317" s="122"/>
      <c r="EB317" s="122"/>
      <c r="EL317" s="122"/>
      <c r="EV317" s="122"/>
      <c r="FF317" s="122"/>
      <c r="FP317" s="122"/>
      <c r="FZ317" s="122"/>
      <c r="GJ317" s="122"/>
      <c r="GT317" s="122"/>
      <c r="HD317" s="122"/>
      <c r="HN317" s="122"/>
      <c r="HX317" s="122"/>
      <c r="IH317" s="122"/>
    </row>
    <row xmlns:x14ac="http://schemas.microsoft.com/office/spreadsheetml/2009/9/ac" r="318" s="3" customFormat="true" x14ac:dyDescent="0.25">
      <c r="A318" s="405"/>
      <c r="B318" s="122"/>
      <c r="L318" s="122"/>
      <c r="V318" s="122"/>
      <c r="AF318" s="122"/>
      <c r="AP318" s="122"/>
      <c r="AZ318" s="122"/>
      <c r="BA318" s="122"/>
      <c r="BJ318" s="122"/>
      <c r="BT318" s="122"/>
      <c r="CD318" s="122"/>
      <c r="CN318" s="122"/>
      <c r="CX318" s="122"/>
      <c r="DH318" s="122"/>
      <c r="DR318" s="122"/>
      <c r="EB318" s="122"/>
      <c r="EL318" s="122"/>
      <c r="EV318" s="122"/>
      <c r="FF318" s="122"/>
      <c r="FP318" s="122"/>
      <c r="FZ318" s="122"/>
      <c r="GJ318" s="122"/>
      <c r="GT318" s="122"/>
      <c r="HD318" s="122"/>
      <c r="HN318" s="122"/>
      <c r="HX318" s="122"/>
      <c r="IH318" s="122"/>
    </row>
    <row xmlns:x14ac="http://schemas.microsoft.com/office/spreadsheetml/2009/9/ac" r="319" s="3" customFormat="true" x14ac:dyDescent="0.25">
      <c r="A319" s="405"/>
      <c r="B319" s="122"/>
      <c r="L319" s="122"/>
      <c r="V319" s="122"/>
      <c r="AF319" s="122"/>
      <c r="AP319" s="122"/>
      <c r="AZ319" s="122"/>
      <c r="BA319" s="122"/>
      <c r="BJ319" s="122"/>
      <c r="BT319" s="122"/>
      <c r="CD319" s="122"/>
      <c r="CN319" s="122"/>
      <c r="CX319" s="122"/>
      <c r="DH319" s="122"/>
      <c r="DR319" s="122"/>
      <c r="EB319" s="122"/>
      <c r="EL319" s="122"/>
      <c r="EV319" s="122"/>
      <c r="FF319" s="122"/>
      <c r="FP319" s="122"/>
      <c r="FZ319" s="122"/>
      <c r="GJ319" s="122"/>
      <c r="GT319" s="122"/>
      <c r="HD319" s="122"/>
      <c r="HN319" s="122"/>
      <c r="HX319" s="122"/>
      <c r="IH319" s="122"/>
    </row>
    <row xmlns:x14ac="http://schemas.microsoft.com/office/spreadsheetml/2009/9/ac" r="320" s="3" customFormat="true" x14ac:dyDescent="0.25">
      <c r="A320" s="405"/>
      <c r="B320" s="122"/>
      <c r="L320" s="122"/>
      <c r="V320" s="122"/>
      <c r="AF320" s="122"/>
      <c r="AP320" s="122"/>
      <c r="AZ320" s="122"/>
      <c r="BA320" s="122"/>
      <c r="BJ320" s="122"/>
      <c r="BT320" s="122"/>
      <c r="CD320" s="122"/>
      <c r="CN320" s="122"/>
      <c r="CX320" s="122"/>
      <c r="DH320" s="122"/>
      <c r="DR320" s="122"/>
      <c r="EB320" s="122"/>
      <c r="EL320" s="122"/>
      <c r="EV320" s="122"/>
      <c r="FF320" s="122"/>
      <c r="FP320" s="122"/>
      <c r="FZ320" s="122"/>
      <c r="GJ320" s="122"/>
      <c r="GT320" s="122"/>
      <c r="HD320" s="122"/>
      <c r="HN320" s="122"/>
      <c r="HX320" s="122"/>
      <c r="IH320" s="122"/>
    </row>
    <row xmlns:x14ac="http://schemas.microsoft.com/office/spreadsheetml/2009/9/ac" r="321" s="3" customFormat="true" x14ac:dyDescent="0.25">
      <c r="A321" s="405"/>
      <c r="B321" s="122"/>
      <c r="L321" s="122"/>
      <c r="V321" s="122"/>
      <c r="AF321" s="122"/>
      <c r="AP321" s="122"/>
      <c r="AZ321" s="122"/>
      <c r="BA321" s="122"/>
      <c r="BJ321" s="122"/>
      <c r="BT321" s="122"/>
      <c r="CD321" s="122"/>
      <c r="CN321" s="122"/>
      <c r="CX321" s="122"/>
      <c r="DH321" s="122"/>
      <c r="DR321" s="122"/>
      <c r="EB321" s="122"/>
      <c r="EL321" s="122"/>
      <c r="EV321" s="122"/>
      <c r="FF321" s="122"/>
      <c r="FP321" s="122"/>
      <c r="FZ321" s="122"/>
      <c r="GJ321" s="122"/>
      <c r="GT321" s="122"/>
      <c r="HD321" s="122"/>
      <c r="HN321" s="122"/>
      <c r="HX321" s="122"/>
      <c r="IH321" s="122"/>
    </row>
    <row xmlns:x14ac="http://schemas.microsoft.com/office/spreadsheetml/2009/9/ac" r="322" s="3" customFormat="true" x14ac:dyDescent="0.25">
      <c r="A322" s="405"/>
      <c r="B322" s="122"/>
      <c r="L322" s="122"/>
      <c r="V322" s="122"/>
      <c r="AF322" s="122"/>
      <c r="AP322" s="122"/>
      <c r="AZ322" s="122"/>
      <c r="BA322" s="122"/>
      <c r="BJ322" s="122"/>
      <c r="BT322" s="122"/>
      <c r="CD322" s="122"/>
      <c r="CN322" s="122"/>
      <c r="CX322" s="122"/>
      <c r="DH322" s="122"/>
      <c r="DR322" s="122"/>
      <c r="EB322" s="122"/>
      <c r="EL322" s="122"/>
      <c r="EV322" s="122"/>
      <c r="FF322" s="122"/>
      <c r="FP322" s="122"/>
      <c r="FZ322" s="122"/>
      <c r="GJ322" s="122"/>
      <c r="GT322" s="122"/>
      <c r="HD322" s="122"/>
      <c r="HN322" s="122"/>
      <c r="HX322" s="122"/>
      <c r="IH322" s="122"/>
    </row>
    <row xmlns:x14ac="http://schemas.microsoft.com/office/spreadsheetml/2009/9/ac" r="323" s="3" customFormat="true" x14ac:dyDescent="0.25">
      <c r="A323" s="405"/>
      <c r="B323" s="122"/>
      <c r="L323" s="122"/>
      <c r="V323" s="122"/>
      <c r="AF323" s="122"/>
      <c r="AP323" s="122"/>
      <c r="AZ323" s="122"/>
      <c r="BA323" s="122"/>
      <c r="BJ323" s="122"/>
      <c r="BT323" s="122"/>
      <c r="CD323" s="122"/>
      <c r="CN323" s="122"/>
      <c r="CX323" s="122"/>
      <c r="DH323" s="122"/>
      <c r="DR323" s="122"/>
      <c r="EB323" s="122"/>
      <c r="EL323" s="122"/>
      <c r="EV323" s="122"/>
      <c r="FF323" s="122"/>
      <c r="FP323" s="122"/>
      <c r="FZ323" s="122"/>
      <c r="GJ323" s="122"/>
      <c r="GT323" s="122"/>
      <c r="HD323" s="122"/>
      <c r="HN323" s="122"/>
      <c r="HX323" s="122"/>
      <c r="IH323" s="122"/>
    </row>
    <row xmlns:x14ac="http://schemas.microsoft.com/office/spreadsheetml/2009/9/ac" r="324" s="3" customFormat="true" x14ac:dyDescent="0.25">
      <c r="A324" s="405"/>
      <c r="B324" s="122"/>
      <c r="L324" s="122"/>
      <c r="V324" s="122"/>
      <c r="AF324" s="122"/>
      <c r="AP324" s="122"/>
      <c r="AZ324" s="122"/>
      <c r="BA324" s="122"/>
      <c r="BJ324" s="122"/>
      <c r="BT324" s="122"/>
      <c r="CD324" s="122"/>
      <c r="CN324" s="122"/>
      <c r="CX324" s="122"/>
      <c r="DH324" s="122"/>
      <c r="DR324" s="122"/>
      <c r="EB324" s="122"/>
      <c r="EL324" s="122"/>
      <c r="EV324" s="122"/>
      <c r="FF324" s="122"/>
      <c r="FP324" s="122"/>
      <c r="FZ324" s="122"/>
      <c r="GJ324" s="122"/>
      <c r="GT324" s="122"/>
      <c r="HD324" s="122"/>
      <c r="HN324" s="122"/>
      <c r="HX324" s="122"/>
      <c r="IH324" s="122"/>
    </row>
    <row xmlns:x14ac="http://schemas.microsoft.com/office/spreadsheetml/2009/9/ac" r="325" s="3" customFormat="true" x14ac:dyDescent="0.25">
      <c r="A325" s="405"/>
      <c r="B325" s="122"/>
      <c r="L325" s="122"/>
      <c r="V325" s="122"/>
      <c r="AF325" s="122"/>
      <c r="AP325" s="122"/>
      <c r="AZ325" s="122"/>
      <c r="BA325" s="122"/>
      <c r="BJ325" s="122"/>
      <c r="BT325" s="122"/>
      <c r="CD325" s="122"/>
      <c r="CN325" s="122"/>
      <c r="CX325" s="122"/>
      <c r="DH325" s="122"/>
      <c r="DR325" s="122"/>
      <c r="EB325" s="122"/>
      <c r="EL325" s="122"/>
      <c r="EV325" s="122"/>
      <c r="FF325" s="122"/>
      <c r="FP325" s="122"/>
      <c r="FZ325" s="122"/>
      <c r="GJ325" s="122"/>
      <c r="GT325" s="122"/>
      <c r="HD325" s="122"/>
      <c r="HN325" s="122"/>
      <c r="HX325" s="122"/>
      <c r="IH325" s="122"/>
    </row>
    <row xmlns:x14ac="http://schemas.microsoft.com/office/spreadsheetml/2009/9/ac" r="326" s="3" customFormat="true" x14ac:dyDescent="0.25">
      <c r="A326" s="405"/>
      <c r="B326" s="122"/>
      <c r="L326" s="122"/>
      <c r="V326" s="122"/>
      <c r="AF326" s="122"/>
      <c r="AP326" s="122"/>
      <c r="AZ326" s="122"/>
      <c r="BA326" s="122"/>
      <c r="BJ326" s="122"/>
      <c r="BT326" s="122"/>
      <c r="CD326" s="122"/>
      <c r="CN326" s="122"/>
      <c r="CX326" s="122"/>
      <c r="DH326" s="122"/>
      <c r="DR326" s="122"/>
      <c r="EB326" s="122"/>
      <c r="EL326" s="122"/>
      <c r="EV326" s="122"/>
      <c r="FF326" s="122"/>
      <c r="FP326" s="122"/>
      <c r="FZ326" s="122"/>
      <c r="GJ326" s="122"/>
      <c r="GT326" s="122"/>
      <c r="HD326" s="122"/>
      <c r="HN326" s="122"/>
      <c r="HX326" s="122"/>
      <c r="IH326" s="122"/>
    </row>
    <row xmlns:x14ac="http://schemas.microsoft.com/office/spreadsheetml/2009/9/ac" r="327" s="3" customFormat="true" x14ac:dyDescent="0.25">
      <c r="A327" s="405"/>
      <c r="B327" s="122"/>
      <c r="L327" s="122"/>
      <c r="V327" s="122"/>
      <c r="AF327" s="122"/>
      <c r="AP327" s="122"/>
      <c r="AZ327" s="122"/>
      <c r="BA327" s="122"/>
      <c r="BJ327" s="122"/>
      <c r="BT327" s="122"/>
      <c r="CD327" s="122"/>
      <c r="CN327" s="122"/>
      <c r="CX327" s="122"/>
      <c r="DH327" s="122"/>
      <c r="DR327" s="122"/>
      <c r="EB327" s="122"/>
      <c r="EL327" s="122"/>
      <c r="EV327" s="122"/>
      <c r="FF327" s="122"/>
      <c r="FP327" s="122"/>
      <c r="FZ327" s="122"/>
      <c r="GJ327" s="122"/>
      <c r="GT327" s="122"/>
      <c r="HD327" s="122"/>
      <c r="HN327" s="122"/>
      <c r="HX327" s="122"/>
      <c r="IH327" s="122"/>
    </row>
    <row xmlns:x14ac="http://schemas.microsoft.com/office/spreadsheetml/2009/9/ac" r="328" s="3" customFormat="true" x14ac:dyDescent="0.25">
      <c r="A328" s="405"/>
      <c r="B328" s="122"/>
      <c r="L328" s="122"/>
      <c r="V328" s="122"/>
      <c r="AF328" s="122"/>
      <c r="AP328" s="122"/>
      <c r="AZ328" s="122"/>
      <c r="BA328" s="122"/>
      <c r="BJ328" s="122"/>
      <c r="BT328" s="122"/>
      <c r="CD328" s="122"/>
      <c r="CN328" s="122"/>
      <c r="CX328" s="122"/>
      <c r="DH328" s="122"/>
      <c r="DR328" s="122"/>
      <c r="EB328" s="122"/>
      <c r="EL328" s="122"/>
      <c r="EV328" s="122"/>
      <c r="FF328" s="122"/>
      <c r="FP328" s="122"/>
      <c r="FZ328" s="122"/>
      <c r="GJ328" s="122"/>
      <c r="GT328" s="122"/>
      <c r="HD328" s="122"/>
      <c r="HN328" s="122"/>
      <c r="HX328" s="122"/>
      <c r="IH328" s="122"/>
    </row>
    <row xmlns:x14ac="http://schemas.microsoft.com/office/spreadsheetml/2009/9/ac" r="329" s="3" customFormat="true" x14ac:dyDescent="0.25">
      <c r="A329" s="405"/>
      <c r="B329" s="122"/>
      <c r="L329" s="122"/>
      <c r="V329" s="122"/>
      <c r="AF329" s="122"/>
      <c r="AP329" s="122"/>
      <c r="AZ329" s="122"/>
      <c r="BA329" s="122"/>
      <c r="BJ329" s="122"/>
      <c r="BT329" s="122"/>
      <c r="CD329" s="122"/>
      <c r="CN329" s="122"/>
      <c r="CX329" s="122"/>
      <c r="DH329" s="122"/>
      <c r="DR329" s="122"/>
      <c r="EB329" s="122"/>
      <c r="EL329" s="122"/>
      <c r="EV329" s="122"/>
      <c r="FF329" s="122"/>
      <c r="FP329" s="122"/>
      <c r="FZ329" s="122"/>
      <c r="GJ329" s="122"/>
      <c r="GT329" s="122"/>
      <c r="HD329" s="122"/>
      <c r="HN329" s="122"/>
      <c r="HX329" s="122"/>
      <c r="IH329" s="122"/>
    </row>
    <row xmlns:x14ac="http://schemas.microsoft.com/office/spreadsheetml/2009/9/ac" r="330" s="3" customFormat="true" x14ac:dyDescent="0.25">
      <c r="A330" s="405"/>
      <c r="B330" s="122"/>
      <c r="L330" s="122"/>
      <c r="V330" s="122"/>
      <c r="AF330" s="122"/>
      <c r="AP330" s="122"/>
      <c r="AZ330" s="122"/>
      <c r="BA330" s="122"/>
      <c r="BJ330" s="122"/>
      <c r="BT330" s="122"/>
      <c r="CD330" s="122"/>
      <c r="CN330" s="122"/>
      <c r="CX330" s="122"/>
      <c r="DH330" s="122"/>
      <c r="DR330" s="122"/>
      <c r="EB330" s="122"/>
      <c r="EL330" s="122"/>
      <c r="EV330" s="122"/>
      <c r="FF330" s="122"/>
      <c r="FP330" s="122"/>
      <c r="FZ330" s="122"/>
      <c r="GJ330" s="122"/>
      <c r="GT330" s="122"/>
      <c r="HD330" s="122"/>
      <c r="HN330" s="122"/>
      <c r="HX330" s="122"/>
      <c r="IH330" s="122"/>
    </row>
    <row xmlns:x14ac="http://schemas.microsoft.com/office/spreadsheetml/2009/9/ac" r="331" s="3" customFormat="true" x14ac:dyDescent="0.25">
      <c r="A331" s="405"/>
      <c r="B331" s="122"/>
      <c r="L331" s="122"/>
      <c r="V331" s="122"/>
      <c r="AF331" s="122"/>
      <c r="AP331" s="122"/>
      <c r="AZ331" s="122"/>
      <c r="BA331" s="122"/>
      <c r="BJ331" s="122"/>
      <c r="BT331" s="122"/>
      <c r="CD331" s="122"/>
      <c r="CN331" s="122"/>
      <c r="CX331" s="122"/>
      <c r="DH331" s="122"/>
      <c r="DR331" s="122"/>
      <c r="EB331" s="122"/>
      <c r="EL331" s="122"/>
      <c r="EV331" s="122"/>
      <c r="FF331" s="122"/>
      <c r="FP331" s="122"/>
      <c r="FZ331" s="122"/>
      <c r="GJ331" s="122"/>
      <c r="GT331" s="122"/>
      <c r="HD331" s="122"/>
      <c r="HN331" s="122"/>
      <c r="HX331" s="122"/>
      <c r="IH331" s="122"/>
    </row>
    <row xmlns:x14ac="http://schemas.microsoft.com/office/spreadsheetml/2009/9/ac" r="332" s="3" customFormat="true" x14ac:dyDescent="0.25">
      <c r="A332" s="405"/>
      <c r="B332" s="122"/>
      <c r="L332" s="122"/>
      <c r="V332" s="122"/>
      <c r="AF332" s="122"/>
      <c r="AP332" s="122"/>
      <c r="AZ332" s="122"/>
      <c r="BA332" s="122"/>
      <c r="BJ332" s="122"/>
      <c r="BT332" s="122"/>
      <c r="CD332" s="122"/>
      <c r="CN332" s="122"/>
      <c r="CX332" s="122"/>
      <c r="DH332" s="122"/>
      <c r="DR332" s="122"/>
      <c r="EB332" s="122"/>
      <c r="EL332" s="122"/>
      <c r="EV332" s="122"/>
      <c r="FF332" s="122"/>
      <c r="FP332" s="122"/>
      <c r="FZ332" s="122"/>
      <c r="GJ332" s="122"/>
      <c r="GT332" s="122"/>
      <c r="HD332" s="122"/>
      <c r="HN332" s="122"/>
      <c r="HX332" s="122"/>
      <c r="IH332" s="122"/>
    </row>
    <row xmlns:x14ac="http://schemas.microsoft.com/office/spreadsheetml/2009/9/ac" r="333" s="3" customFormat="true" x14ac:dyDescent="0.25">
      <c r="A333" s="405"/>
      <c r="B333" s="122"/>
      <c r="L333" s="122"/>
      <c r="V333" s="122"/>
      <c r="AF333" s="122"/>
      <c r="AP333" s="122"/>
      <c r="AZ333" s="122"/>
      <c r="BA333" s="122"/>
      <c r="BJ333" s="122"/>
      <c r="BT333" s="122"/>
      <c r="CD333" s="122"/>
      <c r="CN333" s="122"/>
      <c r="CX333" s="122"/>
      <c r="DH333" s="122"/>
      <c r="DR333" s="122"/>
      <c r="EB333" s="122"/>
      <c r="EL333" s="122"/>
      <c r="EV333" s="122"/>
      <c r="FF333" s="122"/>
      <c r="FP333" s="122"/>
      <c r="FZ333" s="122"/>
      <c r="GJ333" s="122"/>
      <c r="GT333" s="122"/>
      <c r="HD333" s="122"/>
      <c r="HN333" s="122"/>
      <c r="HX333" s="122"/>
      <c r="IH333" s="122"/>
    </row>
    <row xmlns:x14ac="http://schemas.microsoft.com/office/spreadsheetml/2009/9/ac" r="334" s="3" customFormat="true" x14ac:dyDescent="0.25">
      <c r="A334" s="405"/>
      <c r="B334" s="122"/>
      <c r="L334" s="122"/>
      <c r="V334" s="122"/>
      <c r="AF334" s="122"/>
      <c r="AP334" s="122"/>
      <c r="AZ334" s="122"/>
      <c r="BA334" s="122"/>
      <c r="BJ334" s="122"/>
      <c r="BT334" s="122"/>
      <c r="CD334" s="122"/>
      <c r="CN334" s="122"/>
      <c r="CX334" s="122"/>
      <c r="DH334" s="122"/>
      <c r="DR334" s="122"/>
      <c r="EB334" s="122"/>
      <c r="EL334" s="122"/>
      <c r="EV334" s="122"/>
      <c r="FF334" s="122"/>
      <c r="FP334" s="122"/>
      <c r="FZ334" s="122"/>
      <c r="GJ334" s="122"/>
      <c r="GT334" s="122"/>
      <c r="HD334" s="122"/>
      <c r="HN334" s="122"/>
      <c r="HX334" s="122"/>
      <c r="IH334" s="122"/>
    </row>
    <row xmlns:x14ac="http://schemas.microsoft.com/office/spreadsheetml/2009/9/ac" r="335" s="3" customFormat="true" x14ac:dyDescent="0.25">
      <c r="A335" s="405"/>
      <c r="B335" s="122"/>
      <c r="L335" s="122"/>
      <c r="V335" s="122"/>
      <c r="AF335" s="122"/>
      <c r="AP335" s="122"/>
      <c r="AZ335" s="122"/>
      <c r="BA335" s="122"/>
      <c r="BJ335" s="122"/>
      <c r="BT335" s="122"/>
      <c r="CD335" s="122"/>
      <c r="CN335" s="122"/>
      <c r="CX335" s="122"/>
      <c r="DH335" s="122"/>
      <c r="DR335" s="122"/>
      <c r="EB335" s="122"/>
      <c r="EL335" s="122"/>
      <c r="EV335" s="122"/>
      <c r="FF335" s="122"/>
      <c r="FP335" s="122"/>
      <c r="FZ335" s="122"/>
      <c r="GJ335" s="122"/>
      <c r="GT335" s="122"/>
      <c r="HD335" s="122"/>
      <c r="HN335" s="122"/>
      <c r="HX335" s="122"/>
      <c r="IH335" s="122"/>
    </row>
    <row xmlns:x14ac="http://schemas.microsoft.com/office/spreadsheetml/2009/9/ac" r="336" s="3" customFormat="true" x14ac:dyDescent="0.25">
      <c r="A336" s="405"/>
      <c r="B336" s="122"/>
      <c r="L336" s="122"/>
      <c r="V336" s="122"/>
      <c r="AF336" s="122"/>
      <c r="AP336" s="122"/>
      <c r="AZ336" s="122"/>
      <c r="BA336" s="122"/>
      <c r="BJ336" s="122"/>
      <c r="BT336" s="122"/>
      <c r="CD336" s="122"/>
      <c r="CN336" s="122"/>
      <c r="CX336" s="122"/>
      <c r="DH336" s="122"/>
      <c r="DR336" s="122"/>
      <c r="EB336" s="122"/>
      <c r="EL336" s="122"/>
      <c r="EV336" s="122"/>
      <c r="FF336" s="122"/>
      <c r="FP336" s="122"/>
      <c r="FZ336" s="122"/>
      <c r="GJ336" s="122"/>
      <c r="GT336" s="122"/>
      <c r="HD336" s="122"/>
      <c r="HN336" s="122"/>
      <c r="HX336" s="122"/>
      <c r="IH336" s="122"/>
    </row>
    <row xmlns:x14ac="http://schemas.microsoft.com/office/spreadsheetml/2009/9/ac" r="337" s="3" customFormat="true" x14ac:dyDescent="0.25">
      <c r="A337" s="405"/>
      <c r="B337" s="122"/>
      <c r="L337" s="122"/>
      <c r="V337" s="122"/>
      <c r="AF337" s="122"/>
      <c r="AP337" s="122"/>
      <c r="AZ337" s="122"/>
      <c r="BA337" s="122"/>
      <c r="BJ337" s="122"/>
      <c r="BT337" s="122"/>
      <c r="CD337" s="122"/>
      <c r="CN337" s="122"/>
      <c r="CX337" s="122"/>
      <c r="DH337" s="122"/>
      <c r="DR337" s="122"/>
      <c r="EB337" s="122"/>
      <c r="EL337" s="122"/>
      <c r="EV337" s="122"/>
      <c r="FF337" s="122"/>
      <c r="FP337" s="122"/>
      <c r="FZ337" s="122"/>
      <c r="GJ337" s="122"/>
      <c r="GT337" s="122"/>
      <c r="HD337" s="122"/>
      <c r="HN337" s="122"/>
      <c r="HX337" s="122"/>
      <c r="IH337" s="122"/>
    </row>
    <row xmlns:x14ac="http://schemas.microsoft.com/office/spreadsheetml/2009/9/ac" r="338" s="3" customFormat="true" x14ac:dyDescent="0.25">
      <c r="A338" s="405"/>
      <c r="B338" s="122"/>
      <c r="L338" s="122"/>
      <c r="V338" s="122"/>
      <c r="AF338" s="122"/>
      <c r="AP338" s="122"/>
      <c r="AZ338" s="122"/>
      <c r="BA338" s="122"/>
      <c r="BJ338" s="122"/>
      <c r="BT338" s="122"/>
      <c r="CD338" s="122"/>
      <c r="CN338" s="122"/>
      <c r="CX338" s="122"/>
      <c r="DH338" s="122"/>
      <c r="DR338" s="122"/>
      <c r="EB338" s="122"/>
      <c r="EL338" s="122"/>
      <c r="EV338" s="122"/>
      <c r="FF338" s="122"/>
      <c r="FP338" s="122"/>
      <c r="FZ338" s="122"/>
      <c r="GJ338" s="122"/>
      <c r="GT338" s="122"/>
      <c r="HD338" s="122"/>
      <c r="HN338" s="122"/>
      <c r="HX338" s="122"/>
      <c r="IH338" s="122"/>
    </row>
    <row xmlns:x14ac="http://schemas.microsoft.com/office/spreadsheetml/2009/9/ac" r="339" s="3" customFormat="true" x14ac:dyDescent="0.25">
      <c r="A339" s="405"/>
      <c r="B339" s="122"/>
      <c r="L339" s="122"/>
      <c r="V339" s="122"/>
      <c r="AF339" s="122"/>
      <c r="AP339" s="122"/>
      <c r="AZ339" s="122"/>
      <c r="BA339" s="122"/>
      <c r="BJ339" s="122"/>
      <c r="BT339" s="122"/>
      <c r="CD339" s="122"/>
      <c r="CN339" s="122"/>
      <c r="CX339" s="122"/>
      <c r="DH339" s="122"/>
      <c r="DR339" s="122"/>
      <c r="EB339" s="122"/>
      <c r="EL339" s="122"/>
      <c r="EV339" s="122"/>
      <c r="FF339" s="122"/>
      <c r="FP339" s="122"/>
      <c r="FZ339" s="122"/>
      <c r="GJ339" s="122"/>
      <c r="GT339" s="122"/>
      <c r="HD339" s="122"/>
      <c r="HN339" s="122"/>
      <c r="HX339" s="122"/>
      <c r="IH339" s="122"/>
    </row>
    <row xmlns:x14ac="http://schemas.microsoft.com/office/spreadsheetml/2009/9/ac" r="340" s="3" customFormat="true" x14ac:dyDescent="0.25">
      <c r="A340" s="405"/>
      <c r="B340" s="122"/>
      <c r="L340" s="122"/>
      <c r="V340" s="122"/>
      <c r="AF340" s="122"/>
      <c r="AP340" s="122"/>
      <c r="AZ340" s="122"/>
      <c r="BA340" s="122"/>
      <c r="BJ340" s="122"/>
      <c r="BT340" s="122"/>
      <c r="CD340" s="122"/>
      <c r="CN340" s="122"/>
      <c r="CX340" s="122"/>
      <c r="DH340" s="122"/>
      <c r="DR340" s="122"/>
      <c r="EB340" s="122"/>
      <c r="EL340" s="122"/>
      <c r="EV340" s="122"/>
      <c r="FF340" s="122"/>
      <c r="FP340" s="122"/>
      <c r="FZ340" s="122"/>
      <c r="GJ340" s="122"/>
      <c r="GT340" s="122"/>
      <c r="HD340" s="122"/>
      <c r="HN340" s="122"/>
      <c r="HX340" s="122"/>
      <c r="IH340" s="122"/>
    </row>
    <row xmlns:x14ac="http://schemas.microsoft.com/office/spreadsheetml/2009/9/ac" r="341" s="3" customFormat="true" x14ac:dyDescent="0.25">
      <c r="A341" s="405"/>
      <c r="B341" s="122"/>
      <c r="L341" s="122"/>
      <c r="V341" s="122"/>
      <c r="AF341" s="122"/>
      <c r="AP341" s="122"/>
      <c r="AZ341" s="122"/>
      <c r="BA341" s="122"/>
      <c r="BJ341" s="122"/>
      <c r="BT341" s="122"/>
      <c r="CD341" s="122"/>
      <c r="CN341" s="122"/>
      <c r="CX341" s="122"/>
      <c r="DH341" s="122"/>
      <c r="DR341" s="122"/>
      <c r="EB341" s="122"/>
      <c r="EL341" s="122"/>
      <c r="EV341" s="122"/>
      <c r="FF341" s="122"/>
      <c r="FP341" s="122"/>
      <c r="FZ341" s="122"/>
      <c r="GJ341" s="122"/>
      <c r="GT341" s="122"/>
      <c r="HD341" s="122"/>
      <c r="HN341" s="122"/>
      <c r="HX341" s="122"/>
      <c r="IH341" s="122"/>
    </row>
    <row xmlns:x14ac="http://schemas.microsoft.com/office/spreadsheetml/2009/9/ac" r="342" s="3" customFormat="true" x14ac:dyDescent="0.25">
      <c r="A342" s="405"/>
      <c r="B342" s="122"/>
      <c r="L342" s="122"/>
      <c r="V342" s="122"/>
      <c r="AF342" s="122"/>
      <c r="AP342" s="122"/>
      <c r="AZ342" s="122"/>
      <c r="BA342" s="122"/>
      <c r="BJ342" s="122"/>
      <c r="BT342" s="122"/>
      <c r="CD342" s="122"/>
      <c r="CN342" s="122"/>
      <c r="CX342" s="122"/>
      <c r="DH342" s="122"/>
      <c r="DR342" s="122"/>
      <c r="EB342" s="122"/>
      <c r="EL342" s="122"/>
      <c r="EV342" s="122"/>
      <c r="FF342" s="122"/>
      <c r="FP342" s="122"/>
      <c r="FZ342" s="122"/>
      <c r="GJ342" s="122"/>
      <c r="GT342" s="122"/>
      <c r="HD342" s="122"/>
      <c r="HN342" s="122"/>
      <c r="HX342" s="122"/>
      <c r="IH342" s="122"/>
    </row>
    <row xmlns:x14ac="http://schemas.microsoft.com/office/spreadsheetml/2009/9/ac" r="343" s="3" customFormat="true" x14ac:dyDescent="0.25">
      <c r="A343" s="405"/>
      <c r="B343" s="122"/>
      <c r="L343" s="122"/>
      <c r="V343" s="122"/>
      <c r="AF343" s="122"/>
      <c r="AP343" s="122"/>
      <c r="AZ343" s="122"/>
      <c r="BA343" s="122"/>
      <c r="BJ343" s="122"/>
      <c r="BT343" s="122"/>
      <c r="CD343" s="122"/>
      <c r="CN343" s="122"/>
      <c r="CX343" s="122"/>
      <c r="DH343" s="122"/>
      <c r="DR343" s="122"/>
      <c r="EB343" s="122"/>
      <c r="EL343" s="122"/>
      <c r="EV343" s="122"/>
      <c r="FF343" s="122"/>
      <c r="FP343" s="122"/>
      <c r="FZ343" s="122"/>
      <c r="GJ343" s="122"/>
      <c r="GT343" s="122"/>
      <c r="HD343" s="122"/>
      <c r="HN343" s="122"/>
      <c r="HX343" s="122"/>
      <c r="IH343" s="122"/>
    </row>
    <row xmlns:x14ac="http://schemas.microsoft.com/office/spreadsheetml/2009/9/ac" r="344" s="3" customFormat="true" x14ac:dyDescent="0.25">
      <c r="A344" s="405"/>
      <c r="B344" s="122"/>
      <c r="L344" s="122"/>
      <c r="V344" s="122"/>
      <c r="AF344" s="122"/>
      <c r="AP344" s="122"/>
      <c r="AZ344" s="122"/>
      <c r="BA344" s="122"/>
      <c r="BJ344" s="122"/>
      <c r="BT344" s="122"/>
      <c r="CD344" s="122"/>
      <c r="CN344" s="122"/>
      <c r="CX344" s="122"/>
      <c r="DH344" s="122"/>
      <c r="DR344" s="122"/>
      <c r="EB344" s="122"/>
      <c r="EL344" s="122"/>
      <c r="EV344" s="122"/>
      <c r="FF344" s="122"/>
      <c r="FP344" s="122"/>
      <c r="FZ344" s="122"/>
      <c r="GJ344" s="122"/>
      <c r="GT344" s="122"/>
      <c r="HD344" s="122"/>
      <c r="HN344" s="122"/>
      <c r="HX344" s="122"/>
      <c r="IH344" s="122"/>
    </row>
    <row xmlns:x14ac="http://schemas.microsoft.com/office/spreadsheetml/2009/9/ac" r="345" s="3" customFormat="true" x14ac:dyDescent="0.25">
      <c r="A345" s="405"/>
      <c r="B345" s="122"/>
      <c r="L345" s="122"/>
      <c r="V345" s="122"/>
      <c r="AF345" s="122"/>
      <c r="AP345" s="122"/>
      <c r="AZ345" s="122"/>
      <c r="BA345" s="122"/>
      <c r="BJ345" s="122"/>
      <c r="BT345" s="122"/>
      <c r="CD345" s="122"/>
      <c r="CN345" s="122"/>
      <c r="CX345" s="122"/>
      <c r="DH345" s="122"/>
      <c r="DR345" s="122"/>
      <c r="EB345" s="122"/>
      <c r="EL345" s="122"/>
      <c r="EV345" s="122"/>
      <c r="FF345" s="122"/>
      <c r="FP345" s="122"/>
      <c r="FZ345" s="122"/>
      <c r="GJ345" s="122"/>
      <c r="GT345" s="122"/>
      <c r="HD345" s="122"/>
      <c r="HN345" s="122"/>
      <c r="HX345" s="122"/>
      <c r="IH345" s="122"/>
    </row>
    <row xmlns:x14ac="http://schemas.microsoft.com/office/spreadsheetml/2009/9/ac" r="346" s="3" customFormat="true" x14ac:dyDescent="0.25">
      <c r="A346" s="405"/>
      <c r="B346" s="122"/>
      <c r="L346" s="122"/>
      <c r="V346" s="122"/>
      <c r="AF346" s="122"/>
      <c r="AP346" s="122"/>
      <c r="AZ346" s="122"/>
      <c r="BA346" s="122"/>
      <c r="BJ346" s="122"/>
      <c r="BT346" s="122"/>
      <c r="CD346" s="122"/>
      <c r="CN346" s="122"/>
      <c r="CX346" s="122"/>
      <c r="DH346" s="122"/>
      <c r="DR346" s="122"/>
      <c r="EB346" s="122"/>
      <c r="EL346" s="122"/>
      <c r="EV346" s="122"/>
      <c r="FF346" s="122"/>
      <c r="FP346" s="122"/>
      <c r="FZ346" s="122"/>
      <c r="GJ346" s="122"/>
      <c r="GT346" s="122"/>
      <c r="HD346" s="122"/>
      <c r="HN346" s="122"/>
      <c r="HX346" s="122"/>
      <c r="IH346" s="122"/>
    </row>
    <row xmlns:x14ac="http://schemas.microsoft.com/office/spreadsheetml/2009/9/ac" r="347" s="3" customFormat="true" x14ac:dyDescent="0.25">
      <c r="A347" s="405"/>
      <c r="B347" s="122"/>
      <c r="L347" s="122"/>
      <c r="V347" s="122"/>
      <c r="AF347" s="122"/>
      <c r="AP347" s="122"/>
      <c r="AZ347" s="122"/>
      <c r="BA347" s="122"/>
      <c r="BJ347" s="122"/>
      <c r="BT347" s="122"/>
      <c r="CD347" s="122"/>
      <c r="CN347" s="122"/>
      <c r="CX347" s="122"/>
      <c r="DH347" s="122"/>
      <c r="DR347" s="122"/>
      <c r="EB347" s="122"/>
      <c r="EL347" s="122"/>
      <c r="EV347" s="122"/>
      <c r="FF347" s="122"/>
      <c r="FP347" s="122"/>
      <c r="FZ347" s="122"/>
      <c r="GJ347" s="122"/>
      <c r="GT347" s="122"/>
      <c r="HD347" s="122"/>
      <c r="HN347" s="122"/>
      <c r="HX347" s="122"/>
      <c r="IH347" s="122"/>
    </row>
    <row xmlns:x14ac="http://schemas.microsoft.com/office/spreadsheetml/2009/9/ac" r="348" s="3" customFormat="true" x14ac:dyDescent="0.25">
      <c r="A348" s="405"/>
      <c r="B348" s="122"/>
      <c r="L348" s="122"/>
      <c r="V348" s="122"/>
      <c r="AF348" s="122"/>
      <c r="AP348" s="122"/>
      <c r="AZ348" s="122"/>
      <c r="BA348" s="122"/>
      <c r="BJ348" s="122"/>
      <c r="BT348" s="122"/>
      <c r="CD348" s="122"/>
      <c r="CN348" s="122"/>
      <c r="CX348" s="122"/>
      <c r="DH348" s="122"/>
      <c r="DR348" s="122"/>
      <c r="EB348" s="122"/>
      <c r="EL348" s="122"/>
      <c r="EV348" s="122"/>
      <c r="FF348" s="122"/>
      <c r="FP348" s="122"/>
      <c r="FZ348" s="122"/>
      <c r="GJ348" s="122"/>
      <c r="GT348" s="122"/>
      <c r="HD348" s="122"/>
      <c r="HN348" s="122"/>
      <c r="HX348" s="122"/>
      <c r="IH348" s="122"/>
    </row>
    <row xmlns:x14ac="http://schemas.microsoft.com/office/spreadsheetml/2009/9/ac" r="349" s="3" customFormat="true" x14ac:dyDescent="0.25">
      <c r="A349" s="405"/>
      <c r="B349" s="122"/>
      <c r="L349" s="122"/>
      <c r="V349" s="122"/>
      <c r="AF349" s="122"/>
      <c r="AP349" s="122"/>
      <c r="AZ349" s="122"/>
      <c r="BA349" s="122"/>
      <c r="BJ349" s="122"/>
      <c r="BT349" s="122"/>
      <c r="CD349" s="122"/>
      <c r="CN349" s="122"/>
      <c r="CX349" s="122"/>
      <c r="DH349" s="122"/>
      <c r="DR349" s="122"/>
      <c r="EB349" s="122"/>
      <c r="EL349" s="122"/>
      <c r="EV349" s="122"/>
      <c r="FF349" s="122"/>
      <c r="FP349" s="122"/>
      <c r="FZ349" s="122"/>
      <c r="GJ349" s="122"/>
      <c r="GT349" s="122"/>
      <c r="HD349" s="122"/>
      <c r="HN349" s="122"/>
      <c r="HX349" s="122"/>
      <c r="IH349" s="122"/>
    </row>
    <row xmlns:x14ac="http://schemas.microsoft.com/office/spreadsheetml/2009/9/ac" r="350" s="3" customFormat="true" x14ac:dyDescent="0.25">
      <c r="A350" s="405"/>
      <c r="B350" s="122"/>
      <c r="L350" s="122"/>
      <c r="V350" s="122"/>
      <c r="AF350" s="122"/>
      <c r="AP350" s="122"/>
      <c r="AZ350" s="122"/>
      <c r="BA350" s="122"/>
      <c r="BJ350" s="122"/>
      <c r="BT350" s="122"/>
      <c r="CD350" s="122"/>
      <c r="CN350" s="122"/>
      <c r="CX350" s="122"/>
      <c r="DH350" s="122"/>
      <c r="DR350" s="122"/>
      <c r="EB350" s="122"/>
      <c r="EL350" s="122"/>
      <c r="EV350" s="122"/>
      <c r="FF350" s="122"/>
      <c r="FP350" s="122"/>
      <c r="FZ350" s="122"/>
      <c r="GJ350" s="122"/>
      <c r="GT350" s="122"/>
      <c r="HD350" s="122"/>
      <c r="HN350" s="122"/>
      <c r="HX350" s="122"/>
      <c r="IH350" s="122"/>
    </row>
    <row xmlns:x14ac="http://schemas.microsoft.com/office/spreadsheetml/2009/9/ac" r="351" s="3" customFormat="true" x14ac:dyDescent="0.25">
      <c r="A351" s="405"/>
      <c r="B351" s="122"/>
      <c r="L351" s="122"/>
      <c r="V351" s="122"/>
      <c r="AF351" s="122"/>
      <c r="AP351" s="122"/>
      <c r="AZ351" s="122"/>
      <c r="BA351" s="122"/>
      <c r="BJ351" s="122"/>
      <c r="BT351" s="122"/>
      <c r="CD351" s="122"/>
      <c r="CN351" s="122"/>
      <c r="CX351" s="122"/>
      <c r="DH351" s="122"/>
      <c r="DR351" s="122"/>
      <c r="EB351" s="122"/>
      <c r="EL351" s="122"/>
      <c r="EV351" s="122"/>
      <c r="FF351" s="122"/>
      <c r="FP351" s="122"/>
      <c r="FZ351" s="122"/>
      <c r="GJ351" s="122"/>
      <c r="GT351" s="122"/>
      <c r="HD351" s="122"/>
      <c r="HN351" s="122"/>
      <c r="HX351" s="122"/>
      <c r="IH351" s="122"/>
    </row>
    <row xmlns:x14ac="http://schemas.microsoft.com/office/spreadsheetml/2009/9/ac" r="352" s="3" customFormat="true" x14ac:dyDescent="0.25">
      <c r="A352" s="405"/>
      <c r="B352" s="122"/>
      <c r="L352" s="122"/>
      <c r="V352" s="122"/>
      <c r="AF352" s="122"/>
      <c r="AP352" s="122"/>
      <c r="AZ352" s="122"/>
      <c r="BA352" s="122"/>
      <c r="BJ352" s="122"/>
      <c r="BT352" s="122"/>
      <c r="CD352" s="122"/>
      <c r="CN352" s="122"/>
      <c r="CX352" s="122"/>
      <c r="DH352" s="122"/>
      <c r="DR352" s="122"/>
      <c r="EB352" s="122"/>
      <c r="EL352" s="122"/>
      <c r="EV352" s="122"/>
      <c r="FF352" s="122"/>
      <c r="FP352" s="122"/>
      <c r="FZ352" s="122"/>
      <c r="GJ352" s="122"/>
      <c r="GT352" s="122"/>
      <c r="HD352" s="122"/>
      <c r="HN352" s="122"/>
      <c r="HX352" s="122"/>
      <c r="IH352" s="122"/>
    </row>
    <row xmlns:x14ac="http://schemas.microsoft.com/office/spreadsheetml/2009/9/ac" r="353" s="3" customFormat="true" x14ac:dyDescent="0.25">
      <c r="A353" s="405"/>
      <c r="B353" s="122"/>
      <c r="L353" s="122"/>
      <c r="V353" s="122"/>
      <c r="AF353" s="122"/>
      <c r="AP353" s="122"/>
      <c r="AZ353" s="122"/>
      <c r="BA353" s="122"/>
      <c r="BJ353" s="122"/>
      <c r="BT353" s="122"/>
      <c r="CD353" s="122"/>
      <c r="CN353" s="122"/>
      <c r="CX353" s="122"/>
      <c r="DH353" s="122"/>
      <c r="DR353" s="122"/>
      <c r="EB353" s="122"/>
      <c r="EL353" s="122"/>
      <c r="EV353" s="122"/>
      <c r="FF353" s="122"/>
      <c r="FP353" s="122"/>
      <c r="FZ353" s="122"/>
      <c r="GJ353" s="122"/>
      <c r="GT353" s="122"/>
      <c r="HD353" s="122"/>
      <c r="HN353" s="122"/>
      <c r="HX353" s="122"/>
      <c r="IH353" s="122"/>
    </row>
    <row xmlns:x14ac="http://schemas.microsoft.com/office/spreadsheetml/2009/9/ac" r="354" s="3" customFormat="true" x14ac:dyDescent="0.25">
      <c r="A354" s="405"/>
      <c r="B354" s="122"/>
      <c r="L354" s="122"/>
      <c r="V354" s="122"/>
      <c r="AF354" s="122"/>
      <c r="AP354" s="122"/>
      <c r="AZ354" s="122"/>
      <c r="BA354" s="122"/>
      <c r="BJ354" s="122"/>
      <c r="BT354" s="122"/>
      <c r="CD354" s="122"/>
      <c r="CN354" s="122"/>
      <c r="CX354" s="122"/>
      <c r="DH354" s="122"/>
      <c r="DR354" s="122"/>
      <c r="EB354" s="122"/>
      <c r="EL354" s="122"/>
      <c r="EV354" s="122"/>
      <c r="FF354" s="122"/>
      <c r="FP354" s="122"/>
      <c r="FZ354" s="122"/>
      <c r="GJ354" s="122"/>
      <c r="GT354" s="122"/>
      <c r="HD354" s="122"/>
      <c r="HN354" s="122"/>
      <c r="HX354" s="122"/>
      <c r="IH354" s="122"/>
    </row>
    <row xmlns:x14ac="http://schemas.microsoft.com/office/spreadsheetml/2009/9/ac" r="355" s="3" customFormat="true" x14ac:dyDescent="0.25">
      <c r="A355" s="405"/>
      <c r="B355" s="122"/>
      <c r="L355" s="122"/>
      <c r="V355" s="122"/>
      <c r="AF355" s="122"/>
      <c r="AP355" s="122"/>
      <c r="AZ355" s="122"/>
      <c r="BA355" s="122"/>
      <c r="BJ355" s="122"/>
      <c r="BT355" s="122"/>
      <c r="CD355" s="122"/>
      <c r="CN355" s="122"/>
      <c r="CX355" s="122"/>
      <c r="DH355" s="122"/>
      <c r="DR355" s="122"/>
      <c r="EB355" s="122"/>
      <c r="EL355" s="122"/>
      <c r="EV355" s="122"/>
      <c r="FF355" s="122"/>
      <c r="FP355" s="122"/>
      <c r="FZ355" s="122"/>
      <c r="GJ355" s="122"/>
      <c r="GT355" s="122"/>
      <c r="HD355" s="122"/>
      <c r="HN355" s="122"/>
      <c r="HX355" s="122"/>
      <c r="IH355" s="122"/>
    </row>
    <row xmlns:x14ac="http://schemas.microsoft.com/office/spreadsheetml/2009/9/ac" r="356" s="3" customFormat="true" x14ac:dyDescent="0.25">
      <c r="A356" s="405"/>
      <c r="B356" s="122"/>
      <c r="L356" s="122"/>
      <c r="V356" s="122"/>
      <c r="AF356" s="122"/>
      <c r="AP356" s="122"/>
      <c r="AZ356" s="122"/>
      <c r="BA356" s="122"/>
      <c r="BJ356" s="122"/>
      <c r="BT356" s="122"/>
      <c r="CD356" s="122"/>
      <c r="CN356" s="122"/>
      <c r="CX356" s="122"/>
      <c r="DH356" s="122"/>
      <c r="DR356" s="122"/>
      <c r="EB356" s="122"/>
      <c r="EL356" s="122"/>
      <c r="EV356" s="122"/>
      <c r="FF356" s="122"/>
      <c r="FP356" s="122"/>
      <c r="FZ356" s="122"/>
      <c r="GJ356" s="122"/>
      <c r="GT356" s="122"/>
      <c r="HD356" s="122"/>
      <c r="HN356" s="122"/>
      <c r="HX356" s="122"/>
      <c r="IH356" s="122"/>
    </row>
    <row xmlns:x14ac="http://schemas.microsoft.com/office/spreadsheetml/2009/9/ac" r="357" s="3" customFormat="true" x14ac:dyDescent="0.25">
      <c r="A357" s="405"/>
      <c r="B357" s="122"/>
      <c r="L357" s="122"/>
      <c r="V357" s="122"/>
      <c r="AF357" s="122"/>
      <c r="AP357" s="122"/>
      <c r="AZ357" s="122"/>
      <c r="BA357" s="122"/>
      <c r="BJ357" s="122"/>
      <c r="BT357" s="122"/>
      <c r="CD357" s="122"/>
      <c r="CN357" s="122"/>
      <c r="CX357" s="122"/>
      <c r="DH357" s="122"/>
      <c r="DR357" s="122"/>
      <c r="EB357" s="122"/>
      <c r="EL357" s="122"/>
      <c r="EV357" s="122"/>
      <c r="FF357" s="122"/>
      <c r="FP357" s="122"/>
      <c r="FZ357" s="122"/>
      <c r="GJ357" s="122"/>
      <c r="GT357" s="122"/>
      <c r="HD357" s="122"/>
      <c r="HN357" s="122"/>
      <c r="HX357" s="122"/>
      <c r="IH357" s="122"/>
    </row>
    <row xmlns:x14ac="http://schemas.microsoft.com/office/spreadsheetml/2009/9/ac" r="358" s="3" customFormat="true" x14ac:dyDescent="0.25">
      <c r="A358" s="405"/>
      <c r="B358" s="122"/>
      <c r="L358" s="122"/>
      <c r="V358" s="122"/>
      <c r="AF358" s="122"/>
      <c r="AP358" s="122"/>
      <c r="AZ358" s="122"/>
      <c r="BA358" s="122"/>
      <c r="BJ358" s="122"/>
      <c r="BT358" s="122"/>
      <c r="CD358" s="122"/>
      <c r="CN358" s="122"/>
      <c r="CX358" s="122"/>
      <c r="DH358" s="122"/>
      <c r="DR358" s="122"/>
      <c r="EB358" s="122"/>
      <c r="EL358" s="122"/>
      <c r="EV358" s="122"/>
      <c r="FF358" s="122"/>
      <c r="FP358" s="122"/>
      <c r="FZ358" s="122"/>
      <c r="GJ358" s="122"/>
      <c r="GT358" s="122"/>
      <c r="HD358" s="122"/>
      <c r="HN358" s="122"/>
      <c r="HX358" s="122"/>
      <c r="IH358" s="122"/>
    </row>
    <row xmlns:x14ac="http://schemas.microsoft.com/office/spreadsheetml/2009/9/ac" r="359" s="3" customFormat="true" x14ac:dyDescent="0.25">
      <c r="A359" s="405"/>
      <c r="B359" s="122"/>
      <c r="L359" s="122"/>
      <c r="V359" s="122"/>
      <c r="AF359" s="122"/>
      <c r="AP359" s="122"/>
      <c r="AZ359" s="122"/>
      <c r="BA359" s="122"/>
      <c r="BJ359" s="122"/>
      <c r="BT359" s="122"/>
      <c r="CD359" s="122"/>
      <c r="CN359" s="122"/>
      <c r="CX359" s="122"/>
      <c r="DH359" s="122"/>
      <c r="DR359" s="122"/>
      <c r="EB359" s="122"/>
      <c r="EL359" s="122"/>
      <c r="EV359" s="122"/>
      <c r="FF359" s="122"/>
      <c r="FP359" s="122"/>
      <c r="FZ359" s="122"/>
      <c r="GJ359" s="122"/>
      <c r="GT359" s="122"/>
      <c r="HD359" s="122"/>
      <c r="HN359" s="122"/>
      <c r="HX359" s="122"/>
      <c r="IH359" s="122"/>
    </row>
    <row xmlns:x14ac="http://schemas.microsoft.com/office/spreadsheetml/2009/9/ac" r="360" s="3" customFormat="true" x14ac:dyDescent="0.25">
      <c r="A360" s="405"/>
      <c r="B360" s="122"/>
      <c r="L360" s="122"/>
      <c r="V360" s="122"/>
      <c r="AF360" s="122"/>
      <c r="AP360" s="122"/>
      <c r="AZ360" s="122"/>
      <c r="BA360" s="122"/>
      <c r="BJ360" s="122"/>
      <c r="BT360" s="122"/>
      <c r="CD360" s="122"/>
      <c r="CN360" s="122"/>
      <c r="CX360" s="122"/>
      <c r="DH360" s="122"/>
      <c r="DR360" s="122"/>
      <c r="EB360" s="122"/>
      <c r="EL360" s="122"/>
      <c r="EV360" s="122"/>
      <c r="FF360" s="122"/>
      <c r="FP360" s="122"/>
      <c r="FZ360" s="122"/>
      <c r="GJ360" s="122"/>
      <c r="GT360" s="122"/>
      <c r="HD360" s="122"/>
      <c r="HN360" s="122"/>
      <c r="HX360" s="122"/>
      <c r="IH360" s="122"/>
    </row>
    <row xmlns:x14ac="http://schemas.microsoft.com/office/spreadsheetml/2009/9/ac" r="361" s="3" customFormat="true" x14ac:dyDescent="0.25">
      <c r="A361" s="405"/>
      <c r="B361" s="122"/>
      <c r="L361" s="122"/>
      <c r="V361" s="122"/>
      <c r="AF361" s="122"/>
      <c r="AP361" s="122"/>
      <c r="AZ361" s="122"/>
      <c r="BA361" s="122"/>
      <c r="BJ361" s="122"/>
      <c r="BT361" s="122"/>
      <c r="CD361" s="122"/>
      <c r="CN361" s="122"/>
      <c r="CX361" s="122"/>
      <c r="DH361" s="122"/>
      <c r="DR361" s="122"/>
      <c r="EB361" s="122"/>
      <c r="EL361" s="122"/>
      <c r="EV361" s="122"/>
      <c r="FF361" s="122"/>
      <c r="FP361" s="122"/>
      <c r="FZ361" s="122"/>
      <c r="GJ361" s="122"/>
      <c r="GT361" s="122"/>
      <c r="HD361" s="122"/>
      <c r="HN361" s="122"/>
      <c r="HX361" s="122"/>
      <c r="IH361" s="122"/>
    </row>
    <row xmlns:x14ac="http://schemas.microsoft.com/office/spreadsheetml/2009/9/ac" r="362" s="3" customFormat="true" x14ac:dyDescent="0.25">
      <c r="A362" s="405"/>
      <c r="B362" s="122"/>
      <c r="L362" s="122"/>
      <c r="V362" s="122"/>
      <c r="AF362" s="122"/>
      <c r="AP362" s="122"/>
      <c r="AZ362" s="122"/>
      <c r="BA362" s="122"/>
      <c r="BJ362" s="122"/>
      <c r="BT362" s="122"/>
      <c r="CD362" s="122"/>
      <c r="CN362" s="122"/>
      <c r="CX362" s="122"/>
      <c r="DH362" s="122"/>
      <c r="DR362" s="122"/>
      <c r="EB362" s="122"/>
      <c r="EL362" s="122"/>
      <c r="EV362" s="122"/>
      <c r="FF362" s="122"/>
      <c r="FP362" s="122"/>
      <c r="FZ362" s="122"/>
      <c r="GJ362" s="122"/>
      <c r="GT362" s="122"/>
      <c r="HD362" s="122"/>
      <c r="HN362" s="122"/>
      <c r="HX362" s="122"/>
      <c r="IH362" s="122"/>
    </row>
    <row xmlns:x14ac="http://schemas.microsoft.com/office/spreadsheetml/2009/9/ac" r="363" s="3" customFormat="true" x14ac:dyDescent="0.25">
      <c r="A363" s="405"/>
      <c r="B363" s="122"/>
      <c r="L363" s="122"/>
      <c r="V363" s="122"/>
      <c r="AF363" s="122"/>
      <c r="AP363" s="122"/>
      <c r="AZ363" s="122"/>
      <c r="BA363" s="122"/>
      <c r="BJ363" s="122"/>
      <c r="BT363" s="122"/>
      <c r="CD363" s="122"/>
      <c r="CN363" s="122"/>
      <c r="CX363" s="122"/>
      <c r="DH363" s="122"/>
      <c r="DR363" s="122"/>
      <c r="EB363" s="122"/>
      <c r="EL363" s="122"/>
      <c r="EV363" s="122"/>
      <c r="FF363" s="122"/>
      <c r="FP363" s="122"/>
      <c r="FZ363" s="122"/>
      <c r="GJ363" s="122"/>
      <c r="GT363" s="122"/>
      <c r="HD363" s="122"/>
      <c r="HN363" s="122"/>
      <c r="HX363" s="122"/>
      <c r="IH363" s="122"/>
    </row>
    <row xmlns:x14ac="http://schemas.microsoft.com/office/spreadsheetml/2009/9/ac" r="364" s="3" customFormat="true" x14ac:dyDescent="0.25">
      <c r="A364" s="405"/>
      <c r="B364" s="122"/>
      <c r="L364" s="122"/>
      <c r="V364" s="122"/>
      <c r="AF364" s="122"/>
      <c r="AP364" s="122"/>
      <c r="AZ364" s="122"/>
      <c r="BA364" s="122"/>
      <c r="BJ364" s="122"/>
      <c r="BT364" s="122"/>
      <c r="CD364" s="122"/>
      <c r="CN364" s="122"/>
      <c r="CX364" s="122"/>
      <c r="DH364" s="122"/>
      <c r="DR364" s="122"/>
      <c r="EB364" s="122"/>
      <c r="EL364" s="122"/>
      <c r="EV364" s="122"/>
      <c r="FF364" s="122"/>
      <c r="FP364" s="122"/>
      <c r="FZ364" s="122"/>
      <c r="GJ364" s="122"/>
      <c r="GT364" s="122"/>
      <c r="HD364" s="122"/>
      <c r="HN364" s="122"/>
      <c r="HX364" s="122"/>
      <c r="IH364" s="122"/>
    </row>
    <row xmlns:x14ac="http://schemas.microsoft.com/office/spreadsheetml/2009/9/ac" r="365" s="3" customFormat="true" x14ac:dyDescent="0.25">
      <c r="A365" s="405"/>
      <c r="B365" s="122"/>
      <c r="L365" s="122"/>
      <c r="V365" s="122"/>
      <c r="AF365" s="122"/>
      <c r="AP365" s="122"/>
      <c r="AZ365" s="122"/>
      <c r="BA365" s="122"/>
      <c r="BJ365" s="122"/>
      <c r="BT365" s="122"/>
      <c r="CD365" s="122"/>
      <c r="CN365" s="122"/>
      <c r="CX365" s="122"/>
      <c r="DH365" s="122"/>
      <c r="DR365" s="122"/>
      <c r="EB365" s="122"/>
      <c r="EL365" s="122"/>
      <c r="EV365" s="122"/>
      <c r="FF365" s="122"/>
      <c r="FP365" s="122"/>
      <c r="FZ365" s="122"/>
      <c r="GJ365" s="122"/>
      <c r="GT365" s="122"/>
      <c r="HD365" s="122"/>
      <c r="HN365" s="122"/>
      <c r="HX365" s="122"/>
      <c r="IH365" s="122"/>
    </row>
    <row xmlns:x14ac="http://schemas.microsoft.com/office/spreadsheetml/2009/9/ac" r="366" s="3" customFormat="true" x14ac:dyDescent="0.25">
      <c r="A366" s="405"/>
      <c r="B366" s="122"/>
      <c r="L366" s="122"/>
      <c r="V366" s="122"/>
      <c r="AF366" s="122"/>
      <c r="AP366" s="122"/>
      <c r="AZ366" s="122"/>
      <c r="BA366" s="122"/>
      <c r="BJ366" s="122"/>
      <c r="BT366" s="122"/>
      <c r="CD366" s="122"/>
      <c r="CN366" s="122"/>
      <c r="CX366" s="122"/>
      <c r="DH366" s="122"/>
      <c r="DR366" s="122"/>
      <c r="EB366" s="122"/>
      <c r="EL366" s="122"/>
      <c r="EV366" s="122"/>
      <c r="FF366" s="122"/>
      <c r="FP366" s="122"/>
      <c r="FZ366" s="122"/>
      <c r="GJ366" s="122"/>
      <c r="GT366" s="122"/>
      <c r="HD366" s="122"/>
      <c r="HN366" s="122"/>
      <c r="HX366" s="122"/>
      <c r="IH366" s="122"/>
    </row>
    <row xmlns:x14ac="http://schemas.microsoft.com/office/spreadsheetml/2009/9/ac" r="367" s="3" customFormat="true" x14ac:dyDescent="0.25">
      <c r="A367" s="405"/>
      <c r="B367" s="122"/>
      <c r="L367" s="122"/>
      <c r="V367" s="122"/>
      <c r="AF367" s="122"/>
      <c r="AP367" s="122"/>
      <c r="AZ367" s="122"/>
      <c r="BA367" s="122"/>
      <c r="BJ367" s="122"/>
      <c r="BT367" s="122"/>
      <c r="CD367" s="122"/>
      <c r="CN367" s="122"/>
      <c r="CX367" s="122"/>
      <c r="DH367" s="122"/>
      <c r="DR367" s="122"/>
      <c r="EB367" s="122"/>
      <c r="EL367" s="122"/>
      <c r="EV367" s="122"/>
      <c r="FF367" s="122"/>
      <c r="FP367" s="122"/>
      <c r="FZ367" s="122"/>
      <c r="GJ367" s="122"/>
      <c r="GT367" s="122"/>
      <c r="HD367" s="122"/>
      <c r="HN367" s="122"/>
      <c r="HX367" s="122"/>
      <c r="IH367" s="122"/>
    </row>
    <row xmlns:x14ac="http://schemas.microsoft.com/office/spreadsheetml/2009/9/ac" r="368" s="3" customFormat="true" x14ac:dyDescent="0.25">
      <c r="A368" s="405"/>
      <c r="B368" s="122"/>
      <c r="L368" s="122"/>
      <c r="V368" s="122"/>
      <c r="AF368" s="122"/>
      <c r="AP368" s="122"/>
      <c r="AZ368" s="122"/>
      <c r="BA368" s="122"/>
      <c r="BJ368" s="122"/>
      <c r="BT368" s="122"/>
      <c r="CD368" s="122"/>
      <c r="CN368" s="122"/>
      <c r="CX368" s="122"/>
      <c r="DH368" s="122"/>
      <c r="DR368" s="122"/>
      <c r="EB368" s="122"/>
      <c r="EL368" s="122"/>
      <c r="EV368" s="122"/>
      <c r="FF368" s="122"/>
      <c r="FP368" s="122"/>
      <c r="FZ368" s="122"/>
      <c r="GJ368" s="122"/>
      <c r="GT368" s="122"/>
      <c r="HD368" s="122"/>
      <c r="HN368" s="122"/>
      <c r="HX368" s="122"/>
      <c r="IH368" s="122"/>
    </row>
    <row xmlns:x14ac="http://schemas.microsoft.com/office/spreadsheetml/2009/9/ac" r="369" s="3" customFormat="true" x14ac:dyDescent="0.25">
      <c r="A369" s="405"/>
      <c r="B369" s="122"/>
      <c r="L369" s="122"/>
      <c r="V369" s="122"/>
      <c r="AF369" s="122"/>
      <c r="AP369" s="122"/>
      <c r="AZ369" s="122"/>
      <c r="BA369" s="122"/>
      <c r="BJ369" s="122"/>
      <c r="BT369" s="122"/>
      <c r="CD369" s="122"/>
      <c r="CN369" s="122"/>
      <c r="CX369" s="122"/>
      <c r="DH369" s="122"/>
      <c r="DR369" s="122"/>
      <c r="EB369" s="122"/>
      <c r="EL369" s="122"/>
      <c r="EV369" s="122"/>
      <c r="FF369" s="122"/>
      <c r="FP369" s="122"/>
      <c r="FZ369" s="122"/>
      <c r="GJ369" s="122"/>
      <c r="GT369" s="122"/>
      <c r="HD369" s="122"/>
      <c r="HN369" s="122"/>
      <c r="HX369" s="122"/>
      <c r="IH369" s="122"/>
    </row>
    <row xmlns:x14ac="http://schemas.microsoft.com/office/spreadsheetml/2009/9/ac" r="370" s="3" customFormat="true" x14ac:dyDescent="0.25">
      <c r="A370" s="405"/>
      <c r="B370" s="122"/>
      <c r="L370" s="122"/>
      <c r="V370" s="122"/>
      <c r="AF370" s="122"/>
      <c r="AP370" s="122"/>
      <c r="AZ370" s="122"/>
      <c r="BA370" s="122"/>
      <c r="BJ370" s="122"/>
      <c r="BT370" s="122"/>
      <c r="CD370" s="122"/>
      <c r="CN370" s="122"/>
      <c r="CX370" s="122"/>
      <c r="DH370" s="122"/>
      <c r="DR370" s="122"/>
      <c r="EB370" s="122"/>
      <c r="EL370" s="122"/>
      <c r="EV370" s="122"/>
      <c r="FF370" s="122"/>
      <c r="FP370" s="122"/>
      <c r="FZ370" s="122"/>
      <c r="GJ370" s="122"/>
      <c r="GT370" s="122"/>
      <c r="HD370" s="122"/>
      <c r="HN370" s="122"/>
      <c r="HX370" s="122"/>
      <c r="IH370" s="122"/>
    </row>
    <row xmlns:x14ac="http://schemas.microsoft.com/office/spreadsheetml/2009/9/ac" r="371" s="3" customFormat="true" x14ac:dyDescent="0.25">
      <c r="A371" s="405"/>
      <c r="B371" s="122"/>
      <c r="L371" s="122"/>
      <c r="V371" s="122"/>
      <c r="AF371" s="122"/>
      <c r="AP371" s="122"/>
      <c r="AZ371" s="122"/>
      <c r="BA371" s="122"/>
      <c r="BJ371" s="122"/>
      <c r="BT371" s="122"/>
      <c r="CD371" s="122"/>
      <c r="CN371" s="122"/>
      <c r="CX371" s="122"/>
      <c r="DH371" s="122"/>
      <c r="DR371" s="122"/>
      <c r="EB371" s="122"/>
      <c r="EL371" s="122"/>
      <c r="EV371" s="122"/>
      <c r="FF371" s="122"/>
      <c r="FP371" s="122"/>
      <c r="FZ371" s="122"/>
      <c r="GJ371" s="122"/>
      <c r="GT371" s="122"/>
      <c r="HD371" s="122"/>
      <c r="HN371" s="122"/>
      <c r="HX371" s="122"/>
      <c r="IH371" s="122"/>
    </row>
    <row xmlns:x14ac="http://schemas.microsoft.com/office/spreadsheetml/2009/9/ac" r="372" s="3" customFormat="true" x14ac:dyDescent="0.25">
      <c r="A372" s="405"/>
      <c r="B372" s="122"/>
      <c r="L372" s="122"/>
      <c r="V372" s="122"/>
      <c r="AF372" s="122"/>
      <c r="AP372" s="122"/>
      <c r="AZ372" s="122"/>
      <c r="BA372" s="122"/>
      <c r="BJ372" s="122"/>
      <c r="BT372" s="122"/>
      <c r="CD372" s="122"/>
      <c r="CN372" s="122"/>
      <c r="CX372" s="122"/>
      <c r="DH372" s="122"/>
      <c r="DR372" s="122"/>
      <c r="EB372" s="122"/>
      <c r="EL372" s="122"/>
      <c r="EV372" s="122"/>
      <c r="FF372" s="122"/>
      <c r="FP372" s="122"/>
      <c r="FZ372" s="122"/>
      <c r="GJ372" s="122"/>
      <c r="GT372" s="122"/>
      <c r="HD372" s="122"/>
      <c r="HN372" s="122"/>
      <c r="HX372" s="122"/>
      <c r="IH372" s="122"/>
    </row>
    <row xmlns:x14ac="http://schemas.microsoft.com/office/spreadsheetml/2009/9/ac" r="373" s="3" customFormat="true" x14ac:dyDescent="0.25">
      <c r="A373" s="405"/>
      <c r="B373" s="122"/>
      <c r="L373" s="122"/>
      <c r="V373" s="122"/>
      <c r="AF373" s="122"/>
      <c r="AP373" s="122"/>
      <c r="AZ373" s="122"/>
      <c r="BA373" s="122"/>
      <c r="BJ373" s="122"/>
      <c r="BT373" s="122"/>
      <c r="CD373" s="122"/>
      <c r="CN373" s="122"/>
      <c r="CX373" s="122"/>
      <c r="DH373" s="122"/>
      <c r="DR373" s="122"/>
      <c r="EB373" s="122"/>
      <c r="EL373" s="122"/>
      <c r="EV373" s="122"/>
      <c r="FF373" s="122"/>
      <c r="FP373" s="122"/>
      <c r="FZ373" s="122"/>
      <c r="GJ373" s="122"/>
      <c r="GT373" s="122"/>
      <c r="HD373" s="122"/>
      <c r="HN373" s="122"/>
      <c r="HX373" s="122"/>
      <c r="IH373" s="122"/>
    </row>
    <row xmlns:x14ac="http://schemas.microsoft.com/office/spreadsheetml/2009/9/ac" r="374" s="3" customFormat="true" x14ac:dyDescent="0.25">
      <c r="A374" s="405"/>
      <c r="B374" s="122"/>
      <c r="L374" s="122"/>
      <c r="V374" s="122"/>
      <c r="AF374" s="122"/>
      <c r="AP374" s="122"/>
      <c r="AZ374" s="122"/>
      <c r="BA374" s="122"/>
      <c r="BJ374" s="122"/>
      <c r="BT374" s="122"/>
      <c r="CD374" s="122"/>
      <c r="CN374" s="122"/>
      <c r="CX374" s="122"/>
      <c r="DH374" s="122"/>
      <c r="DR374" s="122"/>
      <c r="EB374" s="122"/>
      <c r="EL374" s="122"/>
      <c r="EV374" s="122"/>
      <c r="FF374" s="122"/>
      <c r="FP374" s="122"/>
      <c r="FZ374" s="122"/>
      <c r="GJ374" s="122"/>
      <c r="GT374" s="122"/>
      <c r="HD374" s="122"/>
      <c r="HN374" s="122"/>
      <c r="HX374" s="122"/>
      <c r="IH374" s="122"/>
    </row>
    <row xmlns:x14ac="http://schemas.microsoft.com/office/spreadsheetml/2009/9/ac" r="375" s="3" customFormat="true" x14ac:dyDescent="0.25">
      <c r="A375" s="405"/>
      <c r="B375" s="122"/>
      <c r="L375" s="122"/>
      <c r="V375" s="122"/>
      <c r="AF375" s="122"/>
      <c r="AP375" s="122"/>
      <c r="AZ375" s="122"/>
      <c r="BA375" s="122"/>
      <c r="BJ375" s="122"/>
      <c r="BT375" s="122"/>
      <c r="CD375" s="122"/>
      <c r="CN375" s="122"/>
      <c r="CX375" s="122"/>
      <c r="DH375" s="122"/>
      <c r="DR375" s="122"/>
      <c r="EB375" s="122"/>
      <c r="EL375" s="122"/>
      <c r="EV375" s="122"/>
      <c r="FF375" s="122"/>
      <c r="FP375" s="122"/>
      <c r="FZ375" s="122"/>
      <c r="GJ375" s="122"/>
      <c r="GT375" s="122"/>
      <c r="HD375" s="122"/>
      <c r="HN375" s="122"/>
      <c r="HX375" s="122"/>
      <c r="IH375" s="122"/>
    </row>
    <row xmlns:x14ac="http://schemas.microsoft.com/office/spreadsheetml/2009/9/ac" r="376" s="3" customFormat="true" x14ac:dyDescent="0.25">
      <c r="A376" s="405"/>
      <c r="B376" s="122"/>
      <c r="L376" s="122"/>
      <c r="V376" s="122"/>
      <c r="AF376" s="122"/>
      <c r="AP376" s="122"/>
      <c r="AZ376" s="122"/>
      <c r="BA376" s="122"/>
      <c r="BJ376" s="122"/>
      <c r="BT376" s="122"/>
      <c r="CD376" s="122"/>
      <c r="CN376" s="122"/>
      <c r="CX376" s="122"/>
      <c r="DH376" s="122"/>
      <c r="DR376" s="122"/>
      <c r="EB376" s="122"/>
      <c r="EL376" s="122"/>
      <c r="EV376" s="122"/>
      <c r="FF376" s="122"/>
      <c r="FP376" s="122"/>
      <c r="FZ376" s="122"/>
      <c r="GJ376" s="122"/>
      <c r="GT376" s="122"/>
      <c r="HD376" s="122"/>
      <c r="HN376" s="122"/>
      <c r="HX376" s="122"/>
      <c r="IH376" s="122"/>
    </row>
    <row xmlns:x14ac="http://schemas.microsoft.com/office/spreadsheetml/2009/9/ac" r="377" s="3" customFormat="true" x14ac:dyDescent="0.25">
      <c r="A377" s="405"/>
      <c r="B377" s="122"/>
      <c r="L377" s="122"/>
      <c r="V377" s="122"/>
      <c r="AF377" s="122"/>
      <c r="AP377" s="122"/>
      <c r="AZ377" s="122"/>
      <c r="BA377" s="122"/>
      <c r="BJ377" s="122"/>
      <c r="BT377" s="122"/>
      <c r="CD377" s="122"/>
      <c r="CN377" s="122"/>
      <c r="CX377" s="122"/>
      <c r="DH377" s="122"/>
      <c r="DR377" s="122"/>
      <c r="EB377" s="122"/>
      <c r="EL377" s="122"/>
      <c r="EV377" s="122"/>
      <c r="FF377" s="122"/>
      <c r="FP377" s="122"/>
      <c r="FZ377" s="122"/>
      <c r="GJ377" s="122"/>
      <c r="GT377" s="122"/>
      <c r="HD377" s="122"/>
      <c r="HN377" s="122"/>
      <c r="HX377" s="122"/>
      <c r="IH377" s="122"/>
    </row>
    <row xmlns:x14ac="http://schemas.microsoft.com/office/spreadsheetml/2009/9/ac" r="378" s="3" customFormat="true" x14ac:dyDescent="0.25">
      <c r="A378" s="405"/>
      <c r="B378" s="122"/>
      <c r="L378" s="122"/>
      <c r="V378" s="122"/>
      <c r="AF378" s="122"/>
      <c r="AP378" s="122"/>
      <c r="AZ378" s="122"/>
      <c r="BA378" s="122"/>
      <c r="BJ378" s="122"/>
      <c r="BT378" s="122"/>
      <c r="CD378" s="122"/>
      <c r="CN378" s="122"/>
      <c r="CX378" s="122"/>
      <c r="DH378" s="122"/>
      <c r="DR378" s="122"/>
      <c r="EB378" s="122"/>
      <c r="EL378" s="122"/>
      <c r="EV378" s="122"/>
      <c r="FF378" s="122"/>
      <c r="FP378" s="122"/>
      <c r="FZ378" s="122"/>
      <c r="GJ378" s="122"/>
      <c r="GT378" s="122"/>
      <c r="HD378" s="122"/>
      <c r="HN378" s="122"/>
      <c r="HX378" s="122"/>
      <c r="IH378" s="122"/>
    </row>
    <row xmlns:x14ac="http://schemas.microsoft.com/office/spreadsheetml/2009/9/ac" r="379" s="3" customFormat="true" x14ac:dyDescent="0.25">
      <c r="A379" s="405"/>
      <c r="B379" s="122"/>
      <c r="L379" s="122"/>
      <c r="V379" s="122"/>
      <c r="AF379" s="122"/>
      <c r="AP379" s="122"/>
      <c r="AZ379" s="122"/>
      <c r="BA379" s="122"/>
      <c r="BJ379" s="122"/>
      <c r="BT379" s="122"/>
      <c r="CD379" s="122"/>
      <c r="CN379" s="122"/>
      <c r="CX379" s="122"/>
      <c r="DH379" s="122"/>
      <c r="DR379" s="122"/>
      <c r="EB379" s="122"/>
      <c r="EL379" s="122"/>
      <c r="EV379" s="122"/>
      <c r="FF379" s="122"/>
      <c r="FP379" s="122"/>
      <c r="FZ379" s="122"/>
      <c r="GJ379" s="122"/>
      <c r="GT379" s="122"/>
      <c r="HD379" s="122"/>
      <c r="HN379" s="122"/>
      <c r="HX379" s="122"/>
      <c r="IH379" s="122"/>
    </row>
    <row xmlns:x14ac="http://schemas.microsoft.com/office/spreadsheetml/2009/9/ac" r="380" s="3" customFormat="true" x14ac:dyDescent="0.25">
      <c r="A380" s="405"/>
      <c r="B380" s="122"/>
      <c r="L380" s="122"/>
      <c r="V380" s="122"/>
      <c r="AF380" s="122"/>
      <c r="AP380" s="122"/>
      <c r="AZ380" s="122"/>
      <c r="BA380" s="122"/>
      <c r="BJ380" s="122"/>
      <c r="BT380" s="122"/>
      <c r="CD380" s="122"/>
      <c r="CN380" s="122"/>
      <c r="CX380" s="122"/>
      <c r="DH380" s="122"/>
      <c r="DR380" s="122"/>
      <c r="EB380" s="122"/>
      <c r="EL380" s="122"/>
      <c r="EV380" s="122"/>
      <c r="FF380" s="122"/>
      <c r="FP380" s="122"/>
      <c r="FZ380" s="122"/>
      <c r="GJ380" s="122"/>
      <c r="GT380" s="122"/>
      <c r="HD380" s="122"/>
      <c r="HN380" s="122"/>
      <c r="HX380" s="122"/>
      <c r="IH380" s="122"/>
    </row>
    <row xmlns:x14ac="http://schemas.microsoft.com/office/spreadsheetml/2009/9/ac" r="381" s="3" customFormat="true" x14ac:dyDescent="0.25">
      <c r="A381" s="405"/>
      <c r="B381" s="122"/>
      <c r="L381" s="122"/>
      <c r="V381" s="122"/>
      <c r="AF381" s="122"/>
      <c r="AP381" s="122"/>
      <c r="AZ381" s="122"/>
      <c r="BA381" s="122"/>
      <c r="BJ381" s="122"/>
      <c r="BT381" s="122"/>
      <c r="CD381" s="122"/>
      <c r="CN381" s="122"/>
      <c r="CX381" s="122"/>
      <c r="DH381" s="122"/>
      <c r="DR381" s="122"/>
      <c r="EB381" s="122"/>
      <c r="EL381" s="122"/>
      <c r="EV381" s="122"/>
      <c r="FF381" s="122"/>
      <c r="FP381" s="122"/>
      <c r="FZ381" s="122"/>
      <c r="GJ381" s="122"/>
      <c r="GT381" s="122"/>
      <c r="HD381" s="122"/>
      <c r="HN381" s="122"/>
      <c r="HX381" s="122"/>
      <c r="IH381" s="122"/>
    </row>
    <row xmlns:x14ac="http://schemas.microsoft.com/office/spreadsheetml/2009/9/ac" r="382" s="3" customFormat="true" x14ac:dyDescent="0.25">
      <c r="A382" s="405"/>
      <c r="B382" s="122"/>
      <c r="L382" s="122"/>
      <c r="V382" s="122"/>
      <c r="AF382" s="122"/>
      <c r="AP382" s="122"/>
      <c r="AZ382" s="122"/>
      <c r="BA382" s="122"/>
      <c r="BJ382" s="122"/>
      <c r="BT382" s="122"/>
      <c r="CD382" s="122"/>
      <c r="CN382" s="122"/>
      <c r="CX382" s="122"/>
      <c r="DH382" s="122"/>
      <c r="DR382" s="122"/>
      <c r="EB382" s="122"/>
      <c r="EL382" s="122"/>
      <c r="EV382" s="122"/>
      <c r="FF382" s="122"/>
      <c r="FP382" s="122"/>
      <c r="FZ382" s="122"/>
      <c r="GJ382" s="122"/>
      <c r="GT382" s="122"/>
      <c r="HD382" s="122"/>
      <c r="HN382" s="122"/>
      <c r="HX382" s="122"/>
      <c r="IH382" s="122"/>
    </row>
    <row xmlns:x14ac="http://schemas.microsoft.com/office/spreadsheetml/2009/9/ac" r="383" s="3" customFormat="true" x14ac:dyDescent="0.25">
      <c r="A383" s="405"/>
      <c r="B383" s="122"/>
      <c r="L383" s="122"/>
      <c r="V383" s="122"/>
      <c r="AF383" s="122"/>
      <c r="AP383" s="122"/>
      <c r="AZ383" s="122"/>
      <c r="BA383" s="122"/>
      <c r="BJ383" s="122"/>
      <c r="BT383" s="122"/>
      <c r="CD383" s="122"/>
      <c r="CN383" s="122"/>
      <c r="CX383" s="122"/>
      <c r="DH383" s="122"/>
      <c r="DR383" s="122"/>
      <c r="EB383" s="122"/>
      <c r="EL383" s="122"/>
      <c r="EV383" s="122"/>
      <c r="FF383" s="122"/>
      <c r="FP383" s="122"/>
      <c r="FZ383" s="122"/>
      <c r="GJ383" s="122"/>
      <c r="GT383" s="122"/>
      <c r="HD383" s="122"/>
      <c r="HN383" s="122"/>
      <c r="HX383" s="122"/>
      <c r="IH383" s="122"/>
    </row>
    <row xmlns:x14ac="http://schemas.microsoft.com/office/spreadsheetml/2009/9/ac" r="384" s="3" customFormat="true" x14ac:dyDescent="0.25">
      <c r="A384" s="405"/>
      <c r="B384" s="122"/>
      <c r="L384" s="122"/>
      <c r="V384" s="122"/>
      <c r="AF384" s="122"/>
      <c r="AP384" s="122"/>
      <c r="AZ384" s="122"/>
      <c r="BA384" s="122"/>
      <c r="BJ384" s="122"/>
      <c r="BT384" s="122"/>
      <c r="CD384" s="122"/>
      <c r="CN384" s="122"/>
      <c r="CX384" s="122"/>
      <c r="DH384" s="122"/>
      <c r="DR384" s="122"/>
      <c r="EB384" s="122"/>
      <c r="EL384" s="122"/>
      <c r="EV384" s="122"/>
      <c r="FF384" s="122"/>
      <c r="FP384" s="122"/>
      <c r="FZ384" s="122"/>
      <c r="GJ384" s="122"/>
      <c r="GT384" s="122"/>
      <c r="HD384" s="122"/>
      <c r="HN384" s="122"/>
      <c r="HX384" s="122"/>
      <c r="IH384" s="122"/>
    </row>
    <row xmlns:x14ac="http://schemas.microsoft.com/office/spreadsheetml/2009/9/ac" r="385" s="3" customFormat="true" x14ac:dyDescent="0.25">
      <c r="A385" s="405"/>
      <c r="B385" s="122"/>
      <c r="L385" s="122"/>
      <c r="V385" s="122"/>
      <c r="AF385" s="122"/>
      <c r="AP385" s="122"/>
      <c r="AZ385" s="122"/>
      <c r="BA385" s="122"/>
      <c r="BJ385" s="122"/>
      <c r="BT385" s="122"/>
      <c r="CD385" s="122"/>
      <c r="CN385" s="122"/>
      <c r="CX385" s="122"/>
      <c r="DH385" s="122"/>
      <c r="DR385" s="122"/>
      <c r="EB385" s="122"/>
      <c r="EL385" s="122"/>
      <c r="EV385" s="122"/>
      <c r="FF385" s="122"/>
      <c r="FP385" s="122"/>
      <c r="FZ385" s="122"/>
      <c r="GJ385" s="122"/>
      <c r="GT385" s="122"/>
      <c r="HD385" s="122"/>
      <c r="HN385" s="122"/>
      <c r="HX385" s="122"/>
      <c r="IH385" s="122"/>
    </row>
    <row xmlns:x14ac="http://schemas.microsoft.com/office/spreadsheetml/2009/9/ac" r="386" s="3" customFormat="true" x14ac:dyDescent="0.25">
      <c r="A386" s="405"/>
      <c r="B386" s="122"/>
      <c r="L386" s="122"/>
      <c r="V386" s="122"/>
      <c r="AF386" s="122"/>
      <c r="AP386" s="122"/>
      <c r="AZ386" s="122"/>
      <c r="BA386" s="122"/>
      <c r="BJ386" s="122"/>
      <c r="BT386" s="122"/>
      <c r="CD386" s="122"/>
      <c r="CN386" s="122"/>
      <c r="CX386" s="122"/>
      <c r="DH386" s="122"/>
      <c r="DR386" s="122"/>
      <c r="EB386" s="122"/>
      <c r="EL386" s="122"/>
      <c r="EV386" s="122"/>
      <c r="FF386" s="122"/>
      <c r="FP386" s="122"/>
      <c r="FZ386" s="122"/>
      <c r="GJ386" s="122"/>
      <c r="GT386" s="122"/>
      <c r="HD386" s="122"/>
      <c r="HN386" s="122"/>
      <c r="HX386" s="122"/>
      <c r="IH386" s="122"/>
    </row>
    <row xmlns:x14ac="http://schemas.microsoft.com/office/spreadsheetml/2009/9/ac" r="387" s="3" customFormat="true" x14ac:dyDescent="0.25">
      <c r="A387" s="405"/>
      <c r="B387" s="122"/>
      <c r="L387" s="122"/>
      <c r="V387" s="122"/>
      <c r="AF387" s="122"/>
      <c r="AP387" s="122"/>
      <c r="AZ387" s="122"/>
      <c r="BA387" s="122"/>
      <c r="BJ387" s="122"/>
      <c r="BT387" s="122"/>
      <c r="CD387" s="122"/>
      <c r="CN387" s="122"/>
      <c r="CX387" s="122"/>
      <c r="DH387" s="122"/>
      <c r="DR387" s="122"/>
      <c r="EB387" s="122"/>
      <c r="EL387" s="122"/>
      <c r="EV387" s="122"/>
      <c r="FF387" s="122"/>
      <c r="FP387" s="122"/>
      <c r="FZ387" s="122"/>
      <c r="GJ387" s="122"/>
      <c r="GT387" s="122"/>
      <c r="HD387" s="122"/>
      <c r="HN387" s="122"/>
      <c r="HX387" s="122"/>
      <c r="IH387" s="122"/>
    </row>
    <row xmlns:x14ac="http://schemas.microsoft.com/office/spreadsheetml/2009/9/ac" r="388" s="3" customFormat="true" x14ac:dyDescent="0.25">
      <c r="A388" s="405"/>
      <c r="B388" s="122"/>
      <c r="L388" s="122"/>
      <c r="V388" s="122"/>
      <c r="AF388" s="122"/>
      <c r="AP388" s="122"/>
      <c r="AZ388" s="122"/>
      <c r="BA388" s="122"/>
      <c r="BJ388" s="122"/>
      <c r="BT388" s="122"/>
      <c r="CD388" s="122"/>
      <c r="CN388" s="122"/>
      <c r="CX388" s="122"/>
      <c r="DH388" s="122"/>
      <c r="DR388" s="122"/>
      <c r="EB388" s="122"/>
      <c r="EL388" s="122"/>
      <c r="EV388" s="122"/>
      <c r="FF388" s="122"/>
      <c r="FP388" s="122"/>
      <c r="FZ388" s="122"/>
      <c r="GJ388" s="122"/>
      <c r="GT388" s="122"/>
      <c r="HD388" s="122"/>
      <c r="HN388" s="122"/>
      <c r="HX388" s="122"/>
      <c r="IH388" s="122"/>
    </row>
    <row xmlns:x14ac="http://schemas.microsoft.com/office/spreadsheetml/2009/9/ac" r="389" s="3" customFormat="true" x14ac:dyDescent="0.25">
      <c r="A389" s="405"/>
      <c r="B389" s="122"/>
      <c r="L389" s="122"/>
      <c r="V389" s="122"/>
      <c r="AF389" s="122"/>
      <c r="AP389" s="122"/>
      <c r="AZ389" s="122"/>
      <c r="BA389" s="122"/>
      <c r="BJ389" s="122"/>
      <c r="BT389" s="122"/>
      <c r="CD389" s="122"/>
      <c r="CN389" s="122"/>
      <c r="CX389" s="122"/>
      <c r="DH389" s="122"/>
      <c r="DR389" s="122"/>
      <c r="EB389" s="122"/>
      <c r="EL389" s="122"/>
      <c r="EV389" s="122"/>
      <c r="FF389" s="122"/>
      <c r="FP389" s="122"/>
      <c r="FZ389" s="122"/>
      <c r="GJ389" s="122"/>
      <c r="GT389" s="122"/>
      <c r="HD389" s="122"/>
      <c r="HN389" s="122"/>
      <c r="HX389" s="122"/>
      <c r="IH389" s="122"/>
    </row>
    <row xmlns:x14ac="http://schemas.microsoft.com/office/spreadsheetml/2009/9/ac" r="390" s="3" customFormat="true" x14ac:dyDescent="0.25">
      <c r="A390" s="405"/>
      <c r="B390" s="122"/>
      <c r="L390" s="122"/>
      <c r="V390" s="122"/>
      <c r="AF390" s="122"/>
      <c r="AP390" s="122"/>
      <c r="AZ390" s="122"/>
      <c r="BA390" s="122"/>
      <c r="BJ390" s="122"/>
      <c r="BT390" s="122"/>
      <c r="CD390" s="122"/>
      <c r="CN390" s="122"/>
      <c r="CX390" s="122"/>
      <c r="DH390" s="122"/>
      <c r="DR390" s="122"/>
      <c r="EB390" s="122"/>
      <c r="EL390" s="122"/>
      <c r="EV390" s="122"/>
      <c r="FF390" s="122"/>
      <c r="FP390" s="122"/>
      <c r="FZ390" s="122"/>
      <c r="GJ390" s="122"/>
      <c r="GT390" s="122"/>
      <c r="HD390" s="122"/>
      <c r="HN390" s="122"/>
      <c r="HX390" s="122"/>
      <c r="IH390" s="122"/>
    </row>
    <row xmlns:x14ac="http://schemas.microsoft.com/office/spreadsheetml/2009/9/ac" r="391" s="3" customFormat="true" x14ac:dyDescent="0.25">
      <c r="A391" s="405"/>
      <c r="B391" s="122"/>
      <c r="L391" s="122"/>
      <c r="V391" s="122"/>
      <c r="AF391" s="122"/>
      <c r="AP391" s="122"/>
      <c r="AZ391" s="122"/>
      <c r="BA391" s="122"/>
      <c r="BJ391" s="122"/>
      <c r="BT391" s="122"/>
      <c r="CD391" s="122"/>
      <c r="CN391" s="122"/>
      <c r="CX391" s="122"/>
      <c r="DH391" s="122"/>
      <c r="DR391" s="122"/>
      <c r="EB391" s="122"/>
      <c r="EL391" s="122"/>
      <c r="EV391" s="122"/>
      <c r="FF391" s="122"/>
      <c r="FP391" s="122"/>
      <c r="FZ391" s="122"/>
      <c r="GJ391" s="122"/>
      <c r="GT391" s="122"/>
      <c r="HD391" s="122"/>
      <c r="HN391" s="122"/>
      <c r="HX391" s="122"/>
      <c r="IH391" s="122"/>
    </row>
    <row xmlns:x14ac="http://schemas.microsoft.com/office/spreadsheetml/2009/9/ac" r="392" s="3" customFormat="true" x14ac:dyDescent="0.25">
      <c r="A392" s="405"/>
      <c r="B392" s="122"/>
      <c r="L392" s="122"/>
      <c r="V392" s="122"/>
      <c r="AF392" s="122"/>
      <c r="AP392" s="122"/>
      <c r="AZ392" s="122"/>
      <c r="BA392" s="122"/>
      <c r="BJ392" s="122"/>
      <c r="BT392" s="122"/>
      <c r="CD392" s="122"/>
      <c r="CN392" s="122"/>
      <c r="CX392" s="122"/>
      <c r="DH392" s="122"/>
      <c r="DR392" s="122"/>
      <c r="EB392" s="122"/>
      <c r="EL392" s="122"/>
      <c r="EV392" s="122"/>
      <c r="FF392" s="122"/>
      <c r="FP392" s="122"/>
      <c r="FZ392" s="122"/>
      <c r="GJ392" s="122"/>
      <c r="GT392" s="122"/>
      <c r="HD392" s="122"/>
      <c r="HN392" s="122"/>
      <c r="HX392" s="122"/>
      <c r="IH392" s="122"/>
    </row>
    <row xmlns:x14ac="http://schemas.microsoft.com/office/spreadsheetml/2009/9/ac" r="393" s="3" customFormat="true" x14ac:dyDescent="0.25">
      <c r="A393" s="405"/>
      <c r="B393" s="122"/>
      <c r="L393" s="122"/>
      <c r="V393" s="122"/>
      <c r="AF393" s="122"/>
      <c r="AP393" s="122"/>
      <c r="AZ393" s="122"/>
      <c r="BA393" s="122"/>
      <c r="BJ393" s="122"/>
      <c r="BT393" s="122"/>
      <c r="CD393" s="122"/>
      <c r="CN393" s="122"/>
      <c r="CX393" s="122"/>
      <c r="DH393" s="122"/>
      <c r="DR393" s="122"/>
      <c r="EB393" s="122"/>
      <c r="EL393" s="122"/>
      <c r="EV393" s="122"/>
      <c r="FF393" s="122"/>
      <c r="FP393" s="122"/>
      <c r="FZ393" s="122"/>
      <c r="GJ393" s="122"/>
      <c r="GT393" s="122"/>
      <c r="HD393" s="122"/>
      <c r="HN393" s="122"/>
      <c r="HX393" s="122"/>
      <c r="IH393" s="122"/>
    </row>
    <row xmlns:x14ac="http://schemas.microsoft.com/office/spreadsheetml/2009/9/ac" r="394" s="3" customFormat="true" x14ac:dyDescent="0.25">
      <c r="A394" s="405"/>
      <c r="B394" s="122"/>
      <c r="L394" s="122"/>
      <c r="V394" s="122"/>
      <c r="AF394" s="122"/>
      <c r="AP394" s="122"/>
      <c r="AZ394" s="122"/>
      <c r="BA394" s="122"/>
      <c r="BJ394" s="122"/>
      <c r="BT394" s="122"/>
      <c r="CD394" s="122"/>
      <c r="CN394" s="122"/>
      <c r="CX394" s="122"/>
      <c r="DH394" s="122"/>
      <c r="DR394" s="122"/>
      <c r="EB394" s="122"/>
      <c r="EL394" s="122"/>
      <c r="EV394" s="122"/>
      <c r="FF394" s="122"/>
      <c r="FP394" s="122"/>
      <c r="FZ394" s="122"/>
      <c r="GJ394" s="122"/>
      <c r="GT394" s="122"/>
      <c r="HD394" s="122"/>
      <c r="HN394" s="122"/>
      <c r="HX394" s="122"/>
      <c r="IH394" s="122"/>
    </row>
    <row xmlns:x14ac="http://schemas.microsoft.com/office/spreadsheetml/2009/9/ac" r="395" s="3" customFormat="true" x14ac:dyDescent="0.25">
      <c r="A395" s="405"/>
      <c r="B395" s="122"/>
      <c r="L395" s="122"/>
      <c r="V395" s="122"/>
      <c r="AF395" s="122"/>
      <c r="AP395" s="122"/>
      <c r="AZ395" s="122"/>
      <c r="BA395" s="122"/>
      <c r="BJ395" s="122"/>
      <c r="BT395" s="122"/>
      <c r="CD395" s="122"/>
      <c r="CN395" s="122"/>
      <c r="CX395" s="122"/>
      <c r="DH395" s="122"/>
      <c r="DR395" s="122"/>
      <c r="EB395" s="122"/>
      <c r="EL395" s="122"/>
      <c r="EV395" s="122"/>
      <c r="FF395" s="122"/>
      <c r="FP395" s="122"/>
      <c r="FZ395" s="122"/>
      <c r="GJ395" s="122"/>
      <c r="GT395" s="122"/>
      <c r="HD395" s="122"/>
      <c r="HN395" s="122"/>
      <c r="HX395" s="122"/>
      <c r="IH395" s="122"/>
    </row>
    <row xmlns:x14ac="http://schemas.microsoft.com/office/spreadsheetml/2009/9/ac" r="396" s="3" customFormat="true" x14ac:dyDescent="0.25">
      <c r="A396" s="405"/>
      <c r="B396" s="122"/>
      <c r="L396" s="122"/>
      <c r="V396" s="122"/>
      <c r="AF396" s="122"/>
      <c r="AP396" s="122"/>
      <c r="AZ396" s="122"/>
      <c r="BA396" s="122"/>
      <c r="BJ396" s="122"/>
      <c r="BT396" s="122"/>
      <c r="CD396" s="122"/>
      <c r="CN396" s="122"/>
      <c r="CX396" s="122"/>
      <c r="DH396" s="122"/>
      <c r="DR396" s="122"/>
      <c r="EB396" s="122"/>
      <c r="EL396" s="122"/>
      <c r="EV396" s="122"/>
      <c r="FF396" s="122"/>
      <c r="FP396" s="122"/>
      <c r="FZ396" s="122"/>
      <c r="GJ396" s="122"/>
      <c r="GT396" s="122"/>
      <c r="HD396" s="122"/>
      <c r="HN396" s="122"/>
      <c r="HX396" s="122"/>
      <c r="IH396" s="122"/>
    </row>
    <row xmlns:x14ac="http://schemas.microsoft.com/office/spreadsheetml/2009/9/ac" r="397" s="3" customFormat="true" x14ac:dyDescent="0.25">
      <c r="A397" s="405"/>
      <c r="B397" s="122"/>
      <c r="L397" s="122"/>
      <c r="V397" s="122"/>
      <c r="AF397" s="122"/>
      <c r="AP397" s="122"/>
      <c r="AZ397" s="122"/>
      <c r="BA397" s="122"/>
      <c r="BJ397" s="122"/>
      <c r="BT397" s="122"/>
      <c r="CD397" s="122"/>
      <c r="CN397" s="122"/>
      <c r="CX397" s="122"/>
      <c r="DH397" s="122"/>
      <c r="DR397" s="122"/>
      <c r="EB397" s="122"/>
      <c r="EL397" s="122"/>
      <c r="EV397" s="122"/>
      <c r="FF397" s="122"/>
      <c r="FP397" s="122"/>
      <c r="FZ397" s="122"/>
      <c r="GJ397" s="122"/>
      <c r="GT397" s="122"/>
      <c r="HD397" s="122"/>
      <c r="HN397" s="122"/>
      <c r="HX397" s="122"/>
      <c r="IH397" s="122"/>
    </row>
    <row xmlns:x14ac="http://schemas.microsoft.com/office/spreadsheetml/2009/9/ac" r="398" s="3" customFormat="true" x14ac:dyDescent="0.25">
      <c r="A398" s="405"/>
      <c r="B398" s="122"/>
      <c r="L398" s="122"/>
      <c r="V398" s="122"/>
      <c r="AF398" s="122"/>
      <c r="AP398" s="122"/>
      <c r="AZ398" s="122"/>
      <c r="BA398" s="122"/>
      <c r="BJ398" s="122"/>
      <c r="BT398" s="122"/>
      <c r="CD398" s="122"/>
      <c r="CN398" s="122"/>
      <c r="CX398" s="122"/>
      <c r="DH398" s="122"/>
      <c r="DR398" s="122"/>
      <c r="EB398" s="122"/>
      <c r="EL398" s="122"/>
      <c r="EV398" s="122"/>
      <c r="FF398" s="122"/>
      <c r="FP398" s="122"/>
      <c r="FZ398" s="122"/>
      <c r="GJ398" s="122"/>
      <c r="GT398" s="122"/>
      <c r="HD398" s="122"/>
      <c r="HN398" s="122"/>
      <c r="HX398" s="122"/>
      <c r="IH398" s="122"/>
    </row>
    <row xmlns:x14ac="http://schemas.microsoft.com/office/spreadsheetml/2009/9/ac" r="399" s="3" customFormat="true" x14ac:dyDescent="0.25">
      <c r="A399" s="405"/>
      <c r="B399" s="122"/>
      <c r="L399" s="122"/>
      <c r="V399" s="122"/>
      <c r="AF399" s="122"/>
      <c r="AP399" s="122"/>
      <c r="AZ399" s="122"/>
      <c r="BA399" s="122"/>
      <c r="BJ399" s="122"/>
      <c r="BT399" s="122"/>
      <c r="CD399" s="122"/>
      <c r="CN399" s="122"/>
      <c r="CX399" s="122"/>
      <c r="DH399" s="122"/>
      <c r="DR399" s="122"/>
      <c r="EB399" s="122"/>
      <c r="EL399" s="122"/>
      <c r="EV399" s="122"/>
      <c r="FF399" s="122"/>
      <c r="FP399" s="122"/>
      <c r="FZ399" s="122"/>
      <c r="GJ399" s="122"/>
      <c r="GT399" s="122"/>
      <c r="HD399" s="122"/>
      <c r="HN399" s="122"/>
      <c r="HX399" s="122"/>
      <c r="IH399" s="122"/>
    </row>
    <row xmlns:x14ac="http://schemas.microsoft.com/office/spreadsheetml/2009/9/ac" r="400" s="3" customFormat="true" x14ac:dyDescent="0.25">
      <c r="A400" s="405"/>
      <c r="B400" s="122"/>
      <c r="L400" s="122"/>
      <c r="V400" s="122"/>
      <c r="AF400" s="122"/>
      <c r="AP400" s="122"/>
      <c r="AZ400" s="122"/>
      <c r="BA400" s="122"/>
      <c r="BJ400" s="122"/>
      <c r="BT400" s="122"/>
      <c r="CD400" s="122"/>
      <c r="CN400" s="122"/>
      <c r="CX400" s="122"/>
      <c r="DH400" s="122"/>
      <c r="DR400" s="122"/>
      <c r="EB400" s="122"/>
      <c r="EL400" s="122"/>
      <c r="EV400" s="122"/>
      <c r="FF400" s="122"/>
      <c r="FP400" s="122"/>
      <c r="FZ400" s="122"/>
      <c r="GJ400" s="122"/>
      <c r="GT400" s="122"/>
      <c r="HD400" s="122"/>
      <c r="HN400" s="122"/>
      <c r="HX400" s="122"/>
      <c r="IH400" s="122"/>
    </row>
    <row xmlns:x14ac="http://schemas.microsoft.com/office/spreadsheetml/2009/9/ac" r="401" s="3" customFormat="true" x14ac:dyDescent="0.25">
      <c r="A401" s="405"/>
      <c r="B401" s="122"/>
      <c r="L401" s="122"/>
      <c r="V401" s="122"/>
      <c r="AF401" s="122"/>
      <c r="AP401" s="122"/>
      <c r="AZ401" s="122"/>
      <c r="BA401" s="122"/>
      <c r="BJ401" s="122"/>
      <c r="BT401" s="122"/>
      <c r="CD401" s="122"/>
      <c r="CN401" s="122"/>
      <c r="CX401" s="122"/>
      <c r="DH401" s="122"/>
      <c r="DR401" s="122"/>
      <c r="EB401" s="122"/>
      <c r="EL401" s="122"/>
      <c r="EV401" s="122"/>
      <c r="FF401" s="122"/>
      <c r="FP401" s="122"/>
      <c r="FZ401" s="122"/>
      <c r="GJ401" s="122"/>
      <c r="GT401" s="122"/>
      <c r="HD401" s="122"/>
      <c r="HN401" s="122"/>
      <c r="HX401" s="122"/>
      <c r="IH401" s="122"/>
    </row>
    <row xmlns:x14ac="http://schemas.microsoft.com/office/spreadsheetml/2009/9/ac" r="402" s="3" customFormat="true" x14ac:dyDescent="0.25">
      <c r="A402" s="405"/>
      <c r="B402" s="122"/>
      <c r="L402" s="122"/>
      <c r="V402" s="122"/>
      <c r="AF402" s="122"/>
      <c r="AP402" s="122"/>
      <c r="AZ402" s="122"/>
      <c r="BA402" s="122"/>
      <c r="BJ402" s="122"/>
      <c r="BT402" s="122"/>
      <c r="CD402" s="122"/>
      <c r="CN402" s="122"/>
      <c r="CX402" s="122"/>
      <c r="DH402" s="122"/>
      <c r="DR402" s="122"/>
      <c r="EB402" s="122"/>
      <c r="EL402" s="122"/>
      <c r="EV402" s="122"/>
      <c r="FF402" s="122"/>
      <c r="FP402" s="122"/>
      <c r="FZ402" s="122"/>
      <c r="GJ402" s="122"/>
      <c r="GT402" s="122"/>
      <c r="HD402" s="122"/>
      <c r="HN402" s="122"/>
      <c r="HX402" s="122"/>
      <c r="IH402" s="122"/>
    </row>
    <row xmlns:x14ac="http://schemas.microsoft.com/office/spreadsheetml/2009/9/ac" r="403" s="3" customFormat="true" x14ac:dyDescent="0.25">
      <c r="A403" s="405"/>
      <c r="B403" s="122"/>
      <c r="L403" s="122"/>
      <c r="V403" s="122"/>
      <c r="AF403" s="122"/>
      <c r="AP403" s="122"/>
      <c r="AZ403" s="122"/>
      <c r="BA403" s="122"/>
      <c r="BJ403" s="122"/>
      <c r="BT403" s="122"/>
      <c r="CD403" s="122"/>
      <c r="CN403" s="122"/>
      <c r="CX403" s="122"/>
      <c r="DH403" s="122"/>
      <c r="DR403" s="122"/>
      <c r="EB403" s="122"/>
      <c r="EL403" s="122"/>
      <c r="EV403" s="122"/>
      <c r="FF403" s="122"/>
      <c r="FP403" s="122"/>
      <c r="FZ403" s="122"/>
      <c r="GJ403" s="122"/>
      <c r="GT403" s="122"/>
      <c r="HD403" s="122"/>
      <c r="HN403" s="122"/>
      <c r="HX403" s="122"/>
      <c r="IH403" s="122"/>
    </row>
    <row xmlns:x14ac="http://schemas.microsoft.com/office/spreadsheetml/2009/9/ac" r="404" s="3" customFormat="true" x14ac:dyDescent="0.25">
      <c r="A404" s="405"/>
      <c r="B404" s="122"/>
      <c r="L404" s="122"/>
      <c r="V404" s="122"/>
      <c r="AF404" s="122"/>
      <c r="AP404" s="122"/>
      <c r="AZ404" s="122"/>
      <c r="BA404" s="122"/>
      <c r="BJ404" s="122"/>
      <c r="BT404" s="122"/>
      <c r="CD404" s="122"/>
      <c r="CN404" s="122"/>
      <c r="CX404" s="122"/>
      <c r="DH404" s="122"/>
      <c r="DR404" s="122"/>
      <c r="EB404" s="122"/>
      <c r="EL404" s="122"/>
      <c r="EV404" s="122"/>
      <c r="FF404" s="122"/>
      <c r="FP404" s="122"/>
      <c r="FZ404" s="122"/>
      <c r="GJ404" s="122"/>
      <c r="GT404" s="122"/>
      <c r="HD404" s="122"/>
      <c r="HN404" s="122"/>
      <c r="HX404" s="122"/>
      <c r="IH404" s="122"/>
    </row>
    <row xmlns:x14ac="http://schemas.microsoft.com/office/spreadsheetml/2009/9/ac" r="405" s="3" customFormat="true" x14ac:dyDescent="0.25">
      <c r="A405" s="405"/>
      <c r="B405" s="122"/>
      <c r="L405" s="122"/>
      <c r="V405" s="122"/>
      <c r="AF405" s="122"/>
      <c r="AP405" s="122"/>
      <c r="AZ405" s="122"/>
      <c r="BA405" s="122"/>
      <c r="BJ405" s="122"/>
      <c r="BT405" s="122"/>
      <c r="CD405" s="122"/>
      <c r="CN405" s="122"/>
      <c r="CX405" s="122"/>
      <c r="DH405" s="122"/>
      <c r="DR405" s="122"/>
      <c r="EB405" s="122"/>
      <c r="EL405" s="122"/>
      <c r="EV405" s="122"/>
      <c r="FF405" s="122"/>
      <c r="FP405" s="122"/>
      <c r="FZ405" s="122"/>
      <c r="GJ405" s="122"/>
      <c r="GT405" s="122"/>
      <c r="HD405" s="122"/>
      <c r="HN405" s="122"/>
      <c r="HX405" s="122"/>
      <c r="IH405" s="122"/>
    </row>
    <row xmlns:x14ac="http://schemas.microsoft.com/office/spreadsheetml/2009/9/ac" r="406" s="3" customFormat="true" x14ac:dyDescent="0.25">
      <c r="A406" s="405"/>
      <c r="B406" s="122"/>
      <c r="L406" s="122"/>
      <c r="V406" s="122"/>
      <c r="AF406" s="122"/>
      <c r="AP406" s="122"/>
      <c r="AZ406" s="122"/>
      <c r="BA406" s="122"/>
      <c r="BJ406" s="122"/>
      <c r="BT406" s="122"/>
      <c r="CD406" s="122"/>
      <c r="CN406" s="122"/>
      <c r="CX406" s="122"/>
      <c r="DH406" s="122"/>
      <c r="DR406" s="122"/>
      <c r="EB406" s="122"/>
      <c r="EL406" s="122"/>
      <c r="EV406" s="122"/>
      <c r="FF406" s="122"/>
      <c r="FP406" s="122"/>
      <c r="FZ406" s="122"/>
      <c r="GJ406" s="122"/>
      <c r="GT406" s="122"/>
      <c r="HD406" s="122"/>
      <c r="HN406" s="122"/>
      <c r="HX406" s="122"/>
      <c r="IH406" s="122"/>
    </row>
    <row xmlns:x14ac="http://schemas.microsoft.com/office/spreadsheetml/2009/9/ac" r="407" s="3" customFormat="true" x14ac:dyDescent="0.25">
      <c r="A407" s="405"/>
      <c r="B407" s="122"/>
      <c r="L407" s="122"/>
      <c r="V407" s="122"/>
      <c r="AF407" s="122"/>
      <c r="AP407" s="122"/>
      <c r="AZ407" s="122"/>
      <c r="BA407" s="122"/>
      <c r="BJ407" s="122"/>
      <c r="BT407" s="122"/>
      <c r="CD407" s="122"/>
      <c r="CN407" s="122"/>
      <c r="CX407" s="122"/>
      <c r="DH407" s="122"/>
      <c r="DR407" s="122"/>
      <c r="EB407" s="122"/>
      <c r="EL407" s="122"/>
      <c r="EV407" s="122"/>
      <c r="FF407" s="122"/>
      <c r="FP407" s="122"/>
      <c r="FZ407" s="122"/>
      <c r="GJ407" s="122"/>
      <c r="GT407" s="122"/>
      <c r="HD407" s="122"/>
      <c r="HN407" s="122"/>
      <c r="HX407" s="122"/>
      <c r="IH407" s="122"/>
    </row>
    <row xmlns:x14ac="http://schemas.microsoft.com/office/spreadsheetml/2009/9/ac" r="408" s="3" customFormat="true" x14ac:dyDescent="0.25">
      <c r="A408" s="405"/>
      <c r="B408" s="122"/>
      <c r="L408" s="122"/>
      <c r="V408" s="122"/>
      <c r="AF408" s="122"/>
      <c r="AP408" s="122"/>
      <c r="AZ408" s="122"/>
      <c r="BA408" s="122"/>
      <c r="BJ408" s="122"/>
      <c r="BT408" s="122"/>
      <c r="CD408" s="122"/>
      <c r="CN408" s="122"/>
      <c r="CX408" s="122"/>
      <c r="DH408" s="122"/>
      <c r="DR408" s="122"/>
      <c r="EB408" s="122"/>
      <c r="EL408" s="122"/>
      <c r="EV408" s="122"/>
      <c r="FF408" s="122"/>
      <c r="FP408" s="122"/>
      <c r="FZ408" s="122"/>
      <c r="GJ408" s="122"/>
      <c r="GT408" s="122"/>
      <c r="HD408" s="122"/>
      <c r="HN408" s="122"/>
      <c r="HX408" s="122"/>
      <c r="IH408" s="122"/>
    </row>
    <row xmlns:x14ac="http://schemas.microsoft.com/office/spreadsheetml/2009/9/ac" r="409" s="3" customFormat="true" x14ac:dyDescent="0.25">
      <c r="A409" s="405"/>
      <c r="B409" s="122"/>
      <c r="L409" s="122"/>
      <c r="V409" s="122"/>
      <c r="AF409" s="122"/>
      <c r="AP409" s="122"/>
      <c r="AZ409" s="122"/>
      <c r="BA409" s="122"/>
      <c r="BJ409" s="122"/>
      <c r="BT409" s="122"/>
      <c r="CD409" s="122"/>
      <c r="CN409" s="122"/>
      <c r="CX409" s="122"/>
      <c r="DH409" s="122"/>
      <c r="DR409" s="122"/>
      <c r="EB409" s="122"/>
      <c r="EL409" s="122"/>
      <c r="EV409" s="122"/>
      <c r="FF409" s="122"/>
      <c r="FP409" s="122"/>
      <c r="FZ409" s="122"/>
      <c r="GJ409" s="122"/>
      <c r="GT409" s="122"/>
      <c r="HD409" s="122"/>
      <c r="HN409" s="122"/>
      <c r="HX409" s="122"/>
      <c r="IH409" s="122"/>
    </row>
    <row xmlns:x14ac="http://schemas.microsoft.com/office/spreadsheetml/2009/9/ac" r="410" s="3" customFormat="true" x14ac:dyDescent="0.25">
      <c r="A410" s="405"/>
      <c r="B410" s="122"/>
      <c r="L410" s="122"/>
      <c r="V410" s="122"/>
      <c r="AF410" s="122"/>
      <c r="AP410" s="122"/>
      <c r="AZ410" s="122"/>
      <c r="BA410" s="122"/>
      <c r="BJ410" s="122"/>
      <c r="BT410" s="122"/>
      <c r="CD410" s="122"/>
      <c r="CN410" s="122"/>
      <c r="CX410" s="122"/>
      <c r="DH410" s="122"/>
      <c r="DR410" s="122"/>
      <c r="EB410" s="122"/>
      <c r="EL410" s="122"/>
      <c r="EV410" s="122"/>
      <c r="FF410" s="122"/>
      <c r="FP410" s="122"/>
      <c r="FZ410" s="122"/>
      <c r="GJ410" s="122"/>
      <c r="GT410" s="122"/>
      <c r="HD410" s="122"/>
      <c r="HN410" s="122"/>
      <c r="HX410" s="122"/>
      <c r="IH410" s="122"/>
    </row>
    <row xmlns:x14ac="http://schemas.microsoft.com/office/spreadsheetml/2009/9/ac" r="411" s="3" customFormat="true" x14ac:dyDescent="0.25">
      <c r="A411" s="405"/>
      <c r="B411" s="122"/>
      <c r="L411" s="122"/>
      <c r="V411" s="122"/>
      <c r="AF411" s="122"/>
      <c r="AP411" s="122"/>
      <c r="AZ411" s="122"/>
      <c r="BA411" s="122"/>
      <c r="BJ411" s="122"/>
      <c r="BT411" s="122"/>
      <c r="CD411" s="122"/>
      <c r="CN411" s="122"/>
      <c r="CX411" s="122"/>
      <c r="DH411" s="122"/>
      <c r="DR411" s="122"/>
      <c r="EB411" s="122"/>
      <c r="EL411" s="122"/>
      <c r="EV411" s="122"/>
      <c r="FF411" s="122"/>
      <c r="FP411" s="122"/>
      <c r="FZ411" s="122"/>
      <c r="GJ411" s="122"/>
      <c r="GT411" s="122"/>
      <c r="HD411" s="122"/>
      <c r="HN411" s="122"/>
      <c r="HX411" s="122"/>
      <c r="IH411" s="122"/>
    </row>
    <row xmlns:x14ac="http://schemas.microsoft.com/office/spreadsheetml/2009/9/ac" r="412" s="3" customFormat="true" x14ac:dyDescent="0.25">
      <c r="A412" s="405"/>
      <c r="B412" s="122"/>
      <c r="L412" s="122"/>
      <c r="V412" s="122"/>
      <c r="AF412" s="122"/>
      <c r="AP412" s="122"/>
      <c r="AZ412" s="122"/>
      <c r="BA412" s="122"/>
      <c r="BJ412" s="122"/>
      <c r="BT412" s="122"/>
      <c r="CD412" s="122"/>
      <c r="CN412" s="122"/>
      <c r="CX412" s="122"/>
      <c r="DH412" s="122"/>
      <c r="DR412" s="122"/>
      <c r="EB412" s="122"/>
      <c r="EL412" s="122"/>
      <c r="EV412" s="122"/>
      <c r="FF412" s="122"/>
      <c r="FP412" s="122"/>
      <c r="FZ412" s="122"/>
      <c r="GJ412" s="122"/>
      <c r="GT412" s="122"/>
      <c r="HD412" s="122"/>
      <c r="HN412" s="122"/>
      <c r="HX412" s="122"/>
      <c r="IH412" s="122"/>
    </row>
    <row xmlns:x14ac="http://schemas.microsoft.com/office/spreadsheetml/2009/9/ac" r="413" s="3" customFormat="true" x14ac:dyDescent="0.25">
      <c r="A413" s="405"/>
      <c r="B413" s="122"/>
      <c r="L413" s="122"/>
      <c r="V413" s="122"/>
      <c r="AF413" s="122"/>
      <c r="AP413" s="122"/>
      <c r="AZ413" s="122"/>
      <c r="BA413" s="122"/>
      <c r="BJ413" s="122"/>
      <c r="BT413" s="122"/>
      <c r="CD413" s="122"/>
      <c r="CN413" s="122"/>
      <c r="CX413" s="122"/>
      <c r="DH413" s="122"/>
      <c r="DR413" s="122"/>
      <c r="EB413" s="122"/>
      <c r="EL413" s="122"/>
      <c r="EV413" s="122"/>
      <c r="FF413" s="122"/>
      <c r="FP413" s="122"/>
      <c r="FZ413" s="122"/>
      <c r="GJ413" s="122"/>
      <c r="GT413" s="122"/>
      <c r="HD413" s="122"/>
      <c r="HN413" s="122"/>
      <c r="HX413" s="122"/>
      <c r="IH413" s="122"/>
    </row>
    <row xmlns:x14ac="http://schemas.microsoft.com/office/spreadsheetml/2009/9/ac" r="414" s="3" customFormat="true" x14ac:dyDescent="0.25">
      <c r="A414" s="405"/>
      <c r="B414" s="122"/>
      <c r="L414" s="122"/>
      <c r="V414" s="122"/>
      <c r="AF414" s="122"/>
      <c r="AP414" s="122"/>
      <c r="AZ414" s="122"/>
      <c r="BA414" s="122"/>
      <c r="BJ414" s="122"/>
      <c r="BT414" s="122"/>
      <c r="CD414" s="122"/>
      <c r="CN414" s="122"/>
      <c r="CX414" s="122"/>
      <c r="DH414" s="122"/>
      <c r="DR414" s="122"/>
      <c r="EB414" s="122"/>
      <c r="EL414" s="122"/>
      <c r="EV414" s="122"/>
      <c r="FF414" s="122"/>
      <c r="FP414" s="122"/>
      <c r="FZ414" s="122"/>
      <c r="GJ414" s="122"/>
      <c r="GT414" s="122"/>
      <c r="HD414" s="122"/>
      <c r="HN414" s="122"/>
      <c r="HX414" s="122"/>
      <c r="IH414" s="122"/>
    </row>
    <row xmlns:x14ac="http://schemas.microsoft.com/office/spreadsheetml/2009/9/ac" r="415" s="3" customFormat="true" x14ac:dyDescent="0.25">
      <c r="A415" s="405"/>
      <c r="B415" s="122"/>
      <c r="L415" s="122"/>
      <c r="V415" s="122"/>
      <c r="AF415" s="122"/>
      <c r="AP415" s="122"/>
      <c r="AZ415" s="122"/>
      <c r="BA415" s="122"/>
      <c r="BJ415" s="122"/>
      <c r="BT415" s="122"/>
      <c r="CD415" s="122"/>
      <c r="CN415" s="122"/>
      <c r="CX415" s="122"/>
      <c r="DH415" s="122"/>
      <c r="DR415" s="122"/>
      <c r="EB415" s="122"/>
      <c r="EL415" s="122"/>
      <c r="EV415" s="122"/>
      <c r="FF415" s="122"/>
      <c r="FP415" s="122"/>
      <c r="FZ415" s="122"/>
      <c r="GJ415" s="122"/>
      <c r="GT415" s="122"/>
      <c r="HD415" s="122"/>
      <c r="HN415" s="122"/>
      <c r="HX415" s="122"/>
      <c r="IH415" s="122"/>
    </row>
    <row xmlns:x14ac="http://schemas.microsoft.com/office/spreadsheetml/2009/9/ac" r="416" s="3" customFormat="true" x14ac:dyDescent="0.25">
      <c r="A416" s="405"/>
      <c r="B416" s="122"/>
      <c r="L416" s="122"/>
      <c r="V416" s="122"/>
      <c r="AF416" s="122"/>
      <c r="AP416" s="122"/>
      <c r="AZ416" s="122"/>
      <c r="BA416" s="122"/>
      <c r="BJ416" s="122"/>
      <c r="BT416" s="122"/>
      <c r="CD416" s="122"/>
      <c r="CN416" s="122"/>
      <c r="CX416" s="122"/>
      <c r="DH416" s="122"/>
      <c r="DR416" s="122"/>
      <c r="EB416" s="122"/>
      <c r="EL416" s="122"/>
      <c r="EV416" s="122"/>
      <c r="FF416" s="122"/>
      <c r="FP416" s="122"/>
      <c r="FZ416" s="122"/>
      <c r="GJ416" s="122"/>
      <c r="GT416" s="122"/>
      <c r="HD416" s="122"/>
      <c r="HN416" s="122"/>
      <c r="HX416" s="122"/>
      <c r="IH416" s="122"/>
    </row>
    <row xmlns:x14ac="http://schemas.microsoft.com/office/spreadsheetml/2009/9/ac" r="417" s="3" customFormat="true" x14ac:dyDescent="0.25">
      <c r="A417" s="405"/>
      <c r="B417" s="122"/>
      <c r="L417" s="122"/>
      <c r="V417" s="122"/>
      <c r="AF417" s="122"/>
      <c r="AP417" s="122"/>
      <c r="AZ417" s="122"/>
      <c r="BA417" s="122"/>
      <c r="BJ417" s="122"/>
      <c r="BT417" s="122"/>
      <c r="CD417" s="122"/>
      <c r="CN417" s="122"/>
      <c r="CX417" s="122"/>
      <c r="DH417" s="122"/>
      <c r="DR417" s="122"/>
      <c r="EB417" s="122"/>
      <c r="EL417" s="122"/>
      <c r="EV417" s="122"/>
      <c r="FF417" s="122"/>
      <c r="FP417" s="122"/>
      <c r="FZ417" s="122"/>
      <c r="GJ417" s="122"/>
      <c r="GT417" s="122"/>
      <c r="HD417" s="122"/>
      <c r="HN417" s="122"/>
      <c r="HX417" s="122"/>
      <c r="IH417" s="122"/>
    </row>
    <row xmlns:x14ac="http://schemas.microsoft.com/office/spreadsheetml/2009/9/ac" r="418" s="3" customFormat="true" x14ac:dyDescent="0.25">
      <c r="A418" s="405"/>
      <c r="B418" s="122"/>
      <c r="L418" s="122"/>
      <c r="V418" s="122"/>
      <c r="AF418" s="122"/>
      <c r="AP418" s="122"/>
      <c r="AZ418" s="122"/>
      <c r="BA418" s="122"/>
      <c r="BJ418" s="122"/>
      <c r="BT418" s="122"/>
      <c r="CD418" s="122"/>
      <c r="CN418" s="122"/>
      <c r="CX418" s="122"/>
      <c r="DH418" s="122"/>
      <c r="DR418" s="122"/>
      <c r="EB418" s="122"/>
      <c r="EL418" s="122"/>
      <c r="EV418" s="122"/>
      <c r="FF418" s="122"/>
      <c r="FP418" s="122"/>
      <c r="FZ418" s="122"/>
      <c r="GJ418" s="122"/>
      <c r="GT418" s="122"/>
      <c r="HD418" s="122"/>
      <c r="HN418" s="122"/>
      <c r="HX418" s="122"/>
      <c r="IH418" s="122"/>
    </row>
    <row xmlns:x14ac="http://schemas.microsoft.com/office/spreadsheetml/2009/9/ac" r="419" s="3" customFormat="true" x14ac:dyDescent="0.25">
      <c r="A419" s="405"/>
      <c r="B419" s="122"/>
      <c r="L419" s="122"/>
      <c r="V419" s="122"/>
      <c r="AF419" s="122"/>
      <c r="AP419" s="122"/>
      <c r="AZ419" s="122"/>
      <c r="BA419" s="122"/>
      <c r="BJ419" s="122"/>
      <c r="BT419" s="122"/>
      <c r="CD419" s="122"/>
      <c r="CN419" s="122"/>
      <c r="CX419" s="122"/>
      <c r="DH419" s="122"/>
      <c r="DR419" s="122"/>
      <c r="EB419" s="122"/>
      <c r="EL419" s="122"/>
      <c r="EV419" s="122"/>
      <c r="FF419" s="122"/>
      <c r="FP419" s="122"/>
      <c r="FZ419" s="122"/>
      <c r="GJ419" s="122"/>
      <c r="GT419" s="122"/>
      <c r="HD419" s="122"/>
      <c r="HN419" s="122"/>
      <c r="HX419" s="122"/>
      <c r="IH419" s="122"/>
    </row>
    <row xmlns:x14ac="http://schemas.microsoft.com/office/spreadsheetml/2009/9/ac" r="420" s="3" customFormat="true" x14ac:dyDescent="0.25">
      <c r="A420" s="405"/>
      <c r="B420" s="122"/>
      <c r="L420" s="122"/>
      <c r="V420" s="122"/>
      <c r="AF420" s="122"/>
      <c r="AP420" s="122"/>
      <c r="AZ420" s="122"/>
      <c r="BA420" s="122"/>
      <c r="BJ420" s="122"/>
      <c r="BT420" s="122"/>
      <c r="CD420" s="122"/>
      <c r="CN420" s="122"/>
      <c r="CX420" s="122"/>
      <c r="DH420" s="122"/>
      <c r="DR420" s="122"/>
      <c r="EB420" s="122"/>
      <c r="EL420" s="122"/>
      <c r="EV420" s="122"/>
      <c r="FF420" s="122"/>
      <c r="FP420" s="122"/>
      <c r="FZ420" s="122"/>
      <c r="GJ420" s="122"/>
      <c r="GT420" s="122"/>
      <c r="HD420" s="122"/>
      <c r="HN420" s="122"/>
      <c r="HX420" s="122"/>
      <c r="IH420" s="122"/>
    </row>
    <row xmlns:x14ac="http://schemas.microsoft.com/office/spreadsheetml/2009/9/ac" r="421" s="3" customFormat="true" x14ac:dyDescent="0.25">
      <c r="A421" s="405"/>
      <c r="B421" s="122"/>
      <c r="L421" s="122"/>
      <c r="V421" s="122"/>
      <c r="AF421" s="122"/>
      <c r="AP421" s="122"/>
      <c r="AZ421" s="122"/>
      <c r="BA421" s="122"/>
      <c r="BJ421" s="122"/>
      <c r="BT421" s="122"/>
      <c r="CD421" s="122"/>
      <c r="CN421" s="122"/>
      <c r="CX421" s="122"/>
      <c r="DH421" s="122"/>
      <c r="DR421" s="122"/>
      <c r="EB421" s="122"/>
      <c r="EL421" s="122"/>
      <c r="EV421" s="122"/>
      <c r="FF421" s="122"/>
      <c r="FP421" s="122"/>
      <c r="FZ421" s="122"/>
      <c r="GJ421" s="122"/>
      <c r="GT421" s="122"/>
      <c r="HD421" s="122"/>
      <c r="HN421" s="122"/>
      <c r="HX421" s="122"/>
      <c r="IH421" s="122"/>
    </row>
    <row xmlns:x14ac="http://schemas.microsoft.com/office/spreadsheetml/2009/9/ac" r="422" s="3" customFormat="true" x14ac:dyDescent="0.25">
      <c r="A422" s="405"/>
      <c r="B422" s="122"/>
      <c r="L422" s="122"/>
      <c r="V422" s="122"/>
      <c r="AF422" s="122"/>
      <c r="AP422" s="122"/>
      <c r="AZ422" s="122"/>
      <c r="BA422" s="122"/>
      <c r="BJ422" s="122"/>
      <c r="BT422" s="122"/>
      <c r="CD422" s="122"/>
      <c r="CN422" s="122"/>
      <c r="CX422" s="122"/>
      <c r="DH422" s="122"/>
      <c r="DR422" s="122"/>
      <c r="EB422" s="122"/>
      <c r="EL422" s="122"/>
      <c r="EV422" s="122"/>
      <c r="FF422" s="122"/>
      <c r="FP422" s="122"/>
      <c r="FZ422" s="122"/>
      <c r="GJ422" s="122"/>
      <c r="GT422" s="122"/>
      <c r="HD422" s="122"/>
      <c r="HN422" s="122"/>
      <c r="HX422" s="122"/>
      <c r="IH422" s="122"/>
    </row>
    <row xmlns:x14ac="http://schemas.microsoft.com/office/spreadsheetml/2009/9/ac" r="423" s="3" customFormat="true" x14ac:dyDescent="0.25">
      <c r="A423" s="405"/>
      <c r="B423" s="122"/>
      <c r="L423" s="122"/>
      <c r="V423" s="122"/>
      <c r="AF423" s="122"/>
      <c r="AP423" s="122"/>
      <c r="AZ423" s="122"/>
      <c r="BA423" s="122"/>
      <c r="BJ423" s="122"/>
      <c r="BT423" s="122"/>
      <c r="CD423" s="122"/>
      <c r="CN423" s="122"/>
      <c r="CX423" s="122"/>
      <c r="DH423" s="122"/>
      <c r="DR423" s="122"/>
      <c r="EB423" s="122"/>
      <c r="EL423" s="122"/>
      <c r="EV423" s="122"/>
      <c r="FF423" s="122"/>
      <c r="FP423" s="122"/>
      <c r="FZ423" s="122"/>
      <c r="GJ423" s="122"/>
      <c r="GT423" s="122"/>
      <c r="HD423" s="122"/>
      <c r="HN423" s="122"/>
      <c r="HX423" s="122"/>
      <c r="IH423" s="122"/>
    </row>
    <row xmlns:x14ac="http://schemas.microsoft.com/office/spreadsheetml/2009/9/ac" r="424" s="3" customFormat="true" x14ac:dyDescent="0.25">
      <c r="A424" s="405"/>
      <c r="B424" s="122"/>
      <c r="L424" s="122"/>
      <c r="V424" s="122"/>
      <c r="AF424" s="122"/>
      <c r="AP424" s="122"/>
      <c r="AZ424" s="122"/>
      <c r="BA424" s="122"/>
      <c r="BJ424" s="122"/>
      <c r="BT424" s="122"/>
      <c r="CD424" s="122"/>
      <c r="CN424" s="122"/>
      <c r="CX424" s="122"/>
      <c r="DH424" s="122"/>
      <c r="DR424" s="122"/>
      <c r="EB424" s="122"/>
      <c r="EL424" s="122"/>
      <c r="EV424" s="122"/>
      <c r="FF424" s="122"/>
      <c r="FP424" s="122"/>
      <c r="FZ424" s="122"/>
      <c r="GJ424" s="122"/>
      <c r="GT424" s="122"/>
      <c r="HD424" s="122"/>
      <c r="HN424" s="122"/>
      <c r="HX424" s="122"/>
      <c r="IH424" s="122"/>
    </row>
    <row xmlns:x14ac="http://schemas.microsoft.com/office/spreadsheetml/2009/9/ac" r="425" s="3" customFormat="true" x14ac:dyDescent="0.25">
      <c r="A425" s="405"/>
      <c r="B425" s="122"/>
      <c r="L425" s="122"/>
      <c r="V425" s="122"/>
      <c r="AF425" s="122"/>
      <c r="AP425" s="122"/>
      <c r="AZ425" s="122"/>
      <c r="BA425" s="122"/>
      <c r="BJ425" s="122"/>
      <c r="BT425" s="122"/>
      <c r="CD425" s="122"/>
      <c r="CN425" s="122"/>
      <c r="CX425" s="122"/>
      <c r="DH425" s="122"/>
      <c r="DR425" s="122"/>
      <c r="EB425" s="122"/>
      <c r="EL425" s="122"/>
      <c r="EV425" s="122"/>
      <c r="FF425" s="122"/>
      <c r="FP425" s="122"/>
      <c r="FZ425" s="122"/>
      <c r="GJ425" s="122"/>
      <c r="GT425" s="122"/>
      <c r="HD425" s="122"/>
      <c r="HN425" s="122"/>
      <c r="HX425" s="122"/>
      <c r="IH425" s="122"/>
    </row>
    <row xmlns:x14ac="http://schemas.microsoft.com/office/spreadsheetml/2009/9/ac" r="426" s="3" customFormat="true" x14ac:dyDescent="0.25">
      <c r="A426" s="405"/>
      <c r="B426" s="122"/>
      <c r="L426" s="122"/>
      <c r="V426" s="122"/>
      <c r="AF426" s="122"/>
      <c r="AP426" s="122"/>
      <c r="AZ426" s="122"/>
      <c r="BA426" s="122"/>
      <c r="BJ426" s="122"/>
      <c r="BT426" s="122"/>
      <c r="CD426" s="122"/>
      <c r="CN426" s="122"/>
      <c r="CX426" s="122"/>
      <c r="DH426" s="122"/>
      <c r="DR426" s="122"/>
      <c r="EB426" s="122"/>
      <c r="EL426" s="122"/>
      <c r="EV426" s="122"/>
      <c r="FF426" s="122"/>
      <c r="FP426" s="122"/>
      <c r="FZ426" s="122"/>
      <c r="GJ426" s="122"/>
      <c r="GT426" s="122"/>
      <c r="HD426" s="122"/>
      <c r="HN426" s="122"/>
      <c r="HX426" s="122"/>
      <c r="IH426" s="122"/>
    </row>
    <row xmlns:x14ac="http://schemas.microsoft.com/office/spreadsheetml/2009/9/ac" r="427" s="3" customFormat="true" x14ac:dyDescent="0.25">
      <c r="A427" s="405"/>
      <c r="B427" s="122"/>
      <c r="L427" s="122"/>
      <c r="V427" s="122"/>
      <c r="AF427" s="122"/>
      <c r="AP427" s="122"/>
      <c r="AZ427" s="122"/>
      <c r="BA427" s="122"/>
      <c r="BJ427" s="122"/>
      <c r="BT427" s="122"/>
      <c r="CD427" s="122"/>
      <c r="CN427" s="122"/>
      <c r="CX427" s="122"/>
      <c r="DH427" s="122"/>
      <c r="DR427" s="122"/>
      <c r="EB427" s="122"/>
      <c r="EL427" s="122"/>
      <c r="EV427" s="122"/>
      <c r="FF427" s="122"/>
      <c r="FP427" s="122"/>
      <c r="FZ427" s="122"/>
      <c r="GJ427" s="122"/>
      <c r="GT427" s="122"/>
      <c r="HD427" s="122"/>
      <c r="HN427" s="122"/>
      <c r="HX427" s="122"/>
      <c r="IH427" s="122"/>
    </row>
    <row xmlns:x14ac="http://schemas.microsoft.com/office/spreadsheetml/2009/9/ac" r="428" s="3" customFormat="true" x14ac:dyDescent="0.25">
      <c r="A428" s="405"/>
      <c r="B428" s="122"/>
      <c r="L428" s="122"/>
      <c r="V428" s="122"/>
      <c r="AF428" s="122"/>
      <c r="AP428" s="122"/>
      <c r="AZ428" s="122"/>
      <c r="BA428" s="122"/>
      <c r="BJ428" s="122"/>
      <c r="BT428" s="122"/>
      <c r="CD428" s="122"/>
      <c r="CN428" s="122"/>
      <c r="CX428" s="122"/>
      <c r="DH428" s="122"/>
      <c r="DR428" s="122"/>
      <c r="EB428" s="122"/>
      <c r="EL428" s="122"/>
      <c r="EV428" s="122"/>
      <c r="FF428" s="122"/>
      <c r="FP428" s="122"/>
      <c r="FZ428" s="122"/>
      <c r="GJ428" s="122"/>
      <c r="GT428" s="122"/>
      <c r="HD428" s="122"/>
      <c r="HN428" s="122"/>
      <c r="HX428" s="122"/>
      <c r="IH428" s="122"/>
    </row>
    <row xmlns:x14ac="http://schemas.microsoft.com/office/spreadsheetml/2009/9/ac" r="429" s="3" customFormat="true" x14ac:dyDescent="0.25">
      <c r="A429" s="405"/>
      <c r="B429" s="122"/>
      <c r="L429" s="122"/>
      <c r="V429" s="122"/>
      <c r="AF429" s="122"/>
      <c r="AP429" s="122"/>
      <c r="AZ429" s="122"/>
      <c r="BA429" s="122"/>
      <c r="BJ429" s="122"/>
      <c r="BT429" s="122"/>
      <c r="CD429" s="122"/>
      <c r="CN429" s="122"/>
      <c r="CX429" s="122"/>
      <c r="DH429" s="122"/>
      <c r="DR429" s="122"/>
      <c r="EB429" s="122"/>
      <c r="EL429" s="122"/>
      <c r="EV429" s="122"/>
      <c r="FF429" s="122"/>
      <c r="FP429" s="122"/>
      <c r="FZ429" s="122"/>
      <c r="GJ429" s="122"/>
      <c r="GT429" s="122"/>
      <c r="HD429" s="122"/>
      <c r="HN429" s="122"/>
      <c r="HX429" s="122"/>
      <c r="IH429" s="122"/>
    </row>
    <row xmlns:x14ac="http://schemas.microsoft.com/office/spreadsheetml/2009/9/ac" r="430" s="3" customFormat="true" x14ac:dyDescent="0.25">
      <c r="A430" s="405"/>
      <c r="B430" s="122"/>
      <c r="L430" s="122"/>
      <c r="V430" s="122"/>
      <c r="AF430" s="122"/>
      <c r="AP430" s="122"/>
      <c r="AZ430" s="122"/>
      <c r="BA430" s="122"/>
      <c r="BJ430" s="122"/>
      <c r="BT430" s="122"/>
      <c r="CD430" s="122"/>
      <c r="CN430" s="122"/>
      <c r="CX430" s="122"/>
      <c r="DH430" s="122"/>
      <c r="DR430" s="122"/>
      <c r="EB430" s="122"/>
      <c r="EL430" s="122"/>
      <c r="EV430" s="122"/>
      <c r="FF430" s="122"/>
      <c r="FP430" s="122"/>
      <c r="FZ430" s="122"/>
      <c r="GJ430" s="122"/>
      <c r="GT430" s="122"/>
      <c r="HD430" s="122"/>
      <c r="HN430" s="122"/>
      <c r="HX430" s="122"/>
      <c r="IH430" s="122"/>
    </row>
    <row xmlns:x14ac="http://schemas.microsoft.com/office/spreadsheetml/2009/9/ac" r="431" s="3" customFormat="true" x14ac:dyDescent="0.25">
      <c r="A431" s="405"/>
      <c r="B431" s="122"/>
      <c r="L431" s="122"/>
      <c r="V431" s="122"/>
      <c r="AF431" s="122"/>
      <c r="AP431" s="122"/>
      <c r="AZ431" s="122"/>
      <c r="BA431" s="122"/>
      <c r="BJ431" s="122"/>
      <c r="BT431" s="122"/>
      <c r="CD431" s="122"/>
      <c r="CN431" s="122"/>
      <c r="CX431" s="122"/>
      <c r="DH431" s="122"/>
      <c r="DR431" s="122"/>
      <c r="EB431" s="122"/>
      <c r="EL431" s="122"/>
      <c r="EV431" s="122"/>
      <c r="FF431" s="122"/>
      <c r="FP431" s="122"/>
      <c r="FZ431" s="122"/>
      <c r="GJ431" s="122"/>
      <c r="GT431" s="122"/>
      <c r="HD431" s="122"/>
      <c r="HN431" s="122"/>
      <c r="HX431" s="122"/>
      <c r="IH431" s="122"/>
    </row>
    <row xmlns:x14ac="http://schemas.microsoft.com/office/spreadsheetml/2009/9/ac" r="432" s="3" customFormat="true" x14ac:dyDescent="0.25">
      <c r="A432" s="405"/>
      <c r="B432" s="122"/>
      <c r="L432" s="122"/>
      <c r="V432" s="122"/>
      <c r="AF432" s="122"/>
      <c r="AP432" s="122"/>
      <c r="AZ432" s="122"/>
      <c r="BA432" s="122"/>
      <c r="BJ432" s="122"/>
      <c r="BT432" s="122"/>
      <c r="CD432" s="122"/>
      <c r="CN432" s="122"/>
      <c r="CX432" s="122"/>
      <c r="DH432" s="122"/>
      <c r="DR432" s="122"/>
      <c r="EB432" s="122"/>
      <c r="EL432" s="122"/>
      <c r="EV432" s="122"/>
      <c r="FF432" s="122"/>
      <c r="FP432" s="122"/>
      <c r="FZ432" s="122"/>
      <c r="GJ432" s="122"/>
      <c r="GT432" s="122"/>
      <c r="HD432" s="122"/>
      <c r="HN432" s="122"/>
      <c r="HX432" s="122"/>
      <c r="IH432" s="122"/>
    </row>
    <row xmlns:x14ac="http://schemas.microsoft.com/office/spreadsheetml/2009/9/ac" r="433" s="3" customFormat="true" x14ac:dyDescent="0.25">
      <c r="A433" s="405"/>
      <c r="B433" s="122"/>
      <c r="L433" s="122"/>
      <c r="V433" s="122"/>
      <c r="AF433" s="122"/>
      <c r="AP433" s="122"/>
      <c r="AZ433" s="122"/>
      <c r="BA433" s="122"/>
      <c r="BJ433" s="122"/>
      <c r="BT433" s="122"/>
      <c r="CD433" s="122"/>
      <c r="CN433" s="122"/>
      <c r="CX433" s="122"/>
      <c r="DH433" s="122"/>
      <c r="DR433" s="122"/>
      <c r="EB433" s="122"/>
      <c r="EL433" s="122"/>
      <c r="EV433" s="122"/>
      <c r="FF433" s="122"/>
      <c r="FP433" s="122"/>
      <c r="FZ433" s="122"/>
      <c r="GJ433" s="122"/>
      <c r="GT433" s="122"/>
      <c r="HD433" s="122"/>
      <c r="HN433" s="122"/>
      <c r="HX433" s="122"/>
      <c r="IH433" s="122"/>
    </row>
    <row xmlns:x14ac="http://schemas.microsoft.com/office/spreadsheetml/2009/9/ac" r="434" s="3" customFormat="true" x14ac:dyDescent="0.25">
      <c r="A434" s="405"/>
      <c r="B434" s="122"/>
      <c r="L434" s="122"/>
      <c r="V434" s="122"/>
      <c r="AF434" s="122"/>
      <c r="AP434" s="122"/>
      <c r="AZ434" s="122"/>
      <c r="BA434" s="122"/>
      <c r="BJ434" s="122"/>
      <c r="BT434" s="122"/>
      <c r="CD434" s="122"/>
      <c r="CN434" s="122"/>
      <c r="CX434" s="122"/>
      <c r="DH434" s="122"/>
      <c r="DR434" s="122"/>
      <c r="EB434" s="122"/>
      <c r="EL434" s="122"/>
      <c r="EV434" s="122"/>
      <c r="FF434" s="122"/>
      <c r="FP434" s="122"/>
      <c r="FZ434" s="122"/>
      <c r="GJ434" s="122"/>
      <c r="GT434" s="122"/>
      <c r="HD434" s="122"/>
      <c r="HN434" s="122"/>
      <c r="HX434" s="122"/>
      <c r="IH434" s="122"/>
    </row>
    <row xmlns:x14ac="http://schemas.microsoft.com/office/spreadsheetml/2009/9/ac" r="435" s="3" customFormat="true" x14ac:dyDescent="0.25">
      <c r="A435" s="405"/>
      <c r="B435" s="122"/>
      <c r="L435" s="122"/>
      <c r="V435" s="122"/>
      <c r="AF435" s="122"/>
      <c r="AP435" s="122"/>
      <c r="AZ435" s="122"/>
      <c r="BA435" s="122"/>
      <c r="BJ435" s="122"/>
      <c r="BT435" s="122"/>
      <c r="CD435" s="122"/>
      <c r="CN435" s="122"/>
      <c r="CX435" s="122"/>
      <c r="DH435" s="122"/>
      <c r="DR435" s="122"/>
      <c r="EB435" s="122"/>
      <c r="EL435" s="122"/>
      <c r="EV435" s="122"/>
      <c r="FF435" s="122"/>
      <c r="FP435" s="122"/>
      <c r="FZ435" s="122"/>
      <c r="GJ435" s="122"/>
      <c r="GT435" s="122"/>
      <c r="HD435" s="122"/>
      <c r="HN435" s="122"/>
      <c r="HX435" s="122"/>
      <c r="IH435" s="122"/>
    </row>
    <row xmlns:x14ac="http://schemas.microsoft.com/office/spreadsheetml/2009/9/ac" r="436" s="3" customFormat="true" x14ac:dyDescent="0.25">
      <c r="A436" s="405"/>
      <c r="B436" s="122"/>
      <c r="L436" s="122"/>
      <c r="V436" s="122"/>
      <c r="AF436" s="122"/>
      <c r="AP436" s="122"/>
      <c r="AZ436" s="122"/>
      <c r="BA436" s="122"/>
      <c r="BJ436" s="122"/>
      <c r="BT436" s="122"/>
      <c r="CD436" s="122"/>
      <c r="CN436" s="122"/>
      <c r="CX436" s="122"/>
      <c r="DH436" s="122"/>
      <c r="DR436" s="122"/>
      <c r="EB436" s="122"/>
      <c r="EL436" s="122"/>
      <c r="EV436" s="122"/>
      <c r="FF436" s="122"/>
      <c r="FP436" s="122"/>
      <c r="FZ436" s="122"/>
      <c r="GJ436" s="122"/>
      <c r="GT436" s="122"/>
      <c r="HD436" s="122"/>
      <c r="HN436" s="122"/>
      <c r="HX436" s="122"/>
      <c r="IH436" s="122"/>
    </row>
    <row xmlns:x14ac="http://schemas.microsoft.com/office/spreadsheetml/2009/9/ac" r="437" s="3" customFormat="true" x14ac:dyDescent="0.25">
      <c r="A437" s="405"/>
      <c r="B437" s="122"/>
      <c r="L437" s="122"/>
      <c r="V437" s="122"/>
      <c r="AF437" s="122"/>
      <c r="AP437" s="122"/>
      <c r="AZ437" s="122"/>
      <c r="BA437" s="122"/>
      <c r="BJ437" s="122"/>
      <c r="BT437" s="122"/>
      <c r="CD437" s="122"/>
      <c r="CN437" s="122"/>
      <c r="CX437" s="122"/>
      <c r="DH437" s="122"/>
      <c r="DR437" s="122"/>
      <c r="EB437" s="122"/>
      <c r="EL437" s="122"/>
      <c r="EV437" s="122"/>
      <c r="FF437" s="122"/>
      <c r="FP437" s="122"/>
      <c r="FZ437" s="122"/>
      <c r="GJ437" s="122"/>
      <c r="GT437" s="122"/>
      <c r="HD437" s="122"/>
      <c r="HN437" s="122"/>
      <c r="HX437" s="122"/>
      <c r="IH437" s="122"/>
    </row>
    <row xmlns:x14ac="http://schemas.microsoft.com/office/spreadsheetml/2009/9/ac" r="438" s="3" customFormat="true" x14ac:dyDescent="0.25">
      <c r="A438" s="405"/>
      <c r="B438" s="122"/>
      <c r="L438" s="122"/>
      <c r="V438" s="122"/>
      <c r="AF438" s="122"/>
      <c r="AP438" s="122"/>
      <c r="AZ438" s="122"/>
      <c r="BA438" s="122"/>
      <c r="BJ438" s="122"/>
      <c r="BT438" s="122"/>
      <c r="CD438" s="122"/>
      <c r="CN438" s="122"/>
      <c r="CX438" s="122"/>
      <c r="DH438" s="122"/>
      <c r="DR438" s="122"/>
      <c r="EB438" s="122"/>
      <c r="EL438" s="122"/>
      <c r="EV438" s="122"/>
      <c r="FF438" s="122"/>
      <c r="FP438" s="122"/>
      <c r="FZ438" s="122"/>
      <c r="GJ438" s="122"/>
      <c r="GT438" s="122"/>
      <c r="HD438" s="122"/>
      <c r="HN438" s="122"/>
      <c r="HX438" s="122"/>
      <c r="IH438" s="122"/>
    </row>
    <row xmlns:x14ac="http://schemas.microsoft.com/office/spreadsheetml/2009/9/ac" r="439" s="3" customFormat="true" x14ac:dyDescent="0.25">
      <c r="A439" s="405"/>
      <c r="B439" s="122"/>
      <c r="L439" s="122"/>
      <c r="V439" s="122"/>
      <c r="AF439" s="122"/>
      <c r="AP439" s="122"/>
      <c r="AZ439" s="122"/>
      <c r="BA439" s="122"/>
      <c r="BJ439" s="122"/>
      <c r="BT439" s="122"/>
      <c r="CD439" s="122"/>
      <c r="CN439" s="122"/>
      <c r="CX439" s="122"/>
      <c r="DH439" s="122"/>
      <c r="DR439" s="122"/>
      <c r="EB439" s="122"/>
      <c r="EL439" s="122"/>
      <c r="EV439" s="122"/>
      <c r="FF439" s="122"/>
      <c r="FP439" s="122"/>
      <c r="FZ439" s="122"/>
      <c r="GJ439" s="122"/>
      <c r="GT439" s="122"/>
      <c r="HD439" s="122"/>
      <c r="HN439" s="122"/>
      <c r="HX439" s="122"/>
      <c r="IH439" s="122"/>
    </row>
    <row xmlns:x14ac="http://schemas.microsoft.com/office/spreadsheetml/2009/9/ac" r="440" s="3" customFormat="true" x14ac:dyDescent="0.25">
      <c r="A440" s="405"/>
      <c r="B440" s="122"/>
      <c r="L440" s="122"/>
      <c r="V440" s="122"/>
      <c r="AF440" s="122"/>
      <c r="AP440" s="122"/>
      <c r="AZ440" s="122"/>
      <c r="BA440" s="122"/>
      <c r="BJ440" s="122"/>
      <c r="BT440" s="122"/>
      <c r="CD440" s="122"/>
      <c r="CN440" s="122"/>
      <c r="CX440" s="122"/>
      <c r="DH440" s="122"/>
      <c r="DR440" s="122"/>
      <c r="EB440" s="122"/>
      <c r="EL440" s="122"/>
      <c r="EV440" s="122"/>
      <c r="FF440" s="122"/>
      <c r="FP440" s="122"/>
      <c r="FZ440" s="122"/>
      <c r="GJ440" s="122"/>
      <c r="GT440" s="122"/>
      <c r="HD440" s="122"/>
      <c r="HN440" s="122"/>
      <c r="HX440" s="122"/>
      <c r="IH440" s="122"/>
    </row>
    <row xmlns:x14ac="http://schemas.microsoft.com/office/spreadsheetml/2009/9/ac" r="441" s="3" customFormat="true" x14ac:dyDescent="0.25">
      <c r="A441" s="405"/>
      <c r="B441" s="122"/>
      <c r="L441" s="122"/>
      <c r="V441" s="122"/>
      <c r="AF441" s="122"/>
      <c r="AP441" s="122"/>
      <c r="AZ441" s="122"/>
      <c r="BA441" s="122"/>
      <c r="BJ441" s="122"/>
      <c r="BT441" s="122"/>
      <c r="CD441" s="122"/>
      <c r="CN441" s="122"/>
      <c r="CX441" s="122"/>
      <c r="DH441" s="122"/>
      <c r="DR441" s="122"/>
      <c r="EB441" s="122"/>
      <c r="EL441" s="122"/>
      <c r="EV441" s="122"/>
      <c r="FF441" s="122"/>
      <c r="FP441" s="122"/>
      <c r="FZ441" s="122"/>
      <c r="GJ441" s="122"/>
      <c r="GT441" s="122"/>
      <c r="HD441" s="122"/>
      <c r="HN441" s="122"/>
      <c r="HX441" s="122"/>
      <c r="IH441" s="122"/>
    </row>
    <row xmlns:x14ac="http://schemas.microsoft.com/office/spreadsheetml/2009/9/ac" r="442" s="3" customFormat="true" x14ac:dyDescent="0.25">
      <c r="A442" s="405"/>
      <c r="B442" s="122"/>
      <c r="L442" s="122"/>
      <c r="V442" s="122"/>
      <c r="AF442" s="122"/>
      <c r="AP442" s="122"/>
      <c r="AZ442" s="122"/>
      <c r="BA442" s="122"/>
      <c r="BJ442" s="122"/>
      <c r="BT442" s="122"/>
      <c r="CD442" s="122"/>
      <c r="CN442" s="122"/>
      <c r="CX442" s="122"/>
      <c r="DH442" s="122"/>
      <c r="DR442" s="122"/>
      <c r="EB442" s="122"/>
      <c r="EL442" s="122"/>
      <c r="EV442" s="122"/>
      <c r="FF442" s="122"/>
      <c r="FP442" s="122"/>
      <c r="FZ442" s="122"/>
      <c r="GJ442" s="122"/>
      <c r="GT442" s="122"/>
      <c r="HD442" s="122"/>
      <c r="HN442" s="122"/>
      <c r="HX442" s="122"/>
      <c r="IH442" s="122"/>
    </row>
    <row xmlns:x14ac="http://schemas.microsoft.com/office/spreadsheetml/2009/9/ac" r="443" s="3" customFormat="true" x14ac:dyDescent="0.25">
      <c r="A443" s="405"/>
      <c r="B443" s="122"/>
      <c r="L443" s="122"/>
      <c r="V443" s="122"/>
      <c r="AF443" s="122"/>
      <c r="AP443" s="122"/>
      <c r="AZ443" s="122"/>
      <c r="BA443" s="122"/>
      <c r="BJ443" s="122"/>
      <c r="BT443" s="122"/>
      <c r="CD443" s="122"/>
      <c r="CN443" s="122"/>
      <c r="CX443" s="122"/>
      <c r="DH443" s="122"/>
      <c r="DR443" s="122"/>
      <c r="EB443" s="122"/>
      <c r="EL443" s="122"/>
      <c r="EV443" s="122"/>
      <c r="FF443" s="122"/>
      <c r="FP443" s="122"/>
      <c r="FZ443" s="122"/>
      <c r="GJ443" s="122"/>
      <c r="GT443" s="122"/>
      <c r="HD443" s="122"/>
      <c r="HN443" s="122"/>
      <c r="HX443" s="122"/>
      <c r="IH443" s="122"/>
    </row>
    <row xmlns:x14ac="http://schemas.microsoft.com/office/spreadsheetml/2009/9/ac" r="444" s="3" customFormat="true" x14ac:dyDescent="0.25">
      <c r="A444" s="405"/>
      <c r="B444" s="122"/>
      <c r="L444" s="122"/>
      <c r="V444" s="122"/>
      <c r="AF444" s="122"/>
      <c r="AP444" s="122"/>
      <c r="AZ444" s="122"/>
      <c r="BA444" s="122"/>
      <c r="BJ444" s="122"/>
      <c r="BT444" s="122"/>
      <c r="CD444" s="122"/>
      <c r="CN444" s="122"/>
      <c r="CX444" s="122"/>
      <c r="DH444" s="122"/>
      <c r="DR444" s="122"/>
      <c r="EB444" s="122"/>
      <c r="EL444" s="122"/>
      <c r="EV444" s="122"/>
      <c r="FF444" s="122"/>
      <c r="FP444" s="122"/>
      <c r="FZ444" s="122"/>
      <c r="GJ444" s="122"/>
      <c r="GT444" s="122"/>
      <c r="HD444" s="122"/>
      <c r="HN444" s="122"/>
      <c r="HX444" s="122"/>
      <c r="IH444" s="122"/>
    </row>
    <row xmlns:x14ac="http://schemas.microsoft.com/office/spreadsheetml/2009/9/ac" r="445" s="3" customFormat="true" x14ac:dyDescent="0.25">
      <c r="A445" s="405"/>
      <c r="B445" s="122"/>
      <c r="L445" s="122"/>
      <c r="V445" s="122"/>
      <c r="AF445" s="122"/>
      <c r="AP445" s="122"/>
      <c r="AZ445" s="122"/>
      <c r="BA445" s="122"/>
      <c r="BJ445" s="122"/>
      <c r="BT445" s="122"/>
      <c r="CD445" s="122"/>
      <c r="CN445" s="122"/>
      <c r="CX445" s="122"/>
      <c r="DH445" s="122"/>
      <c r="DR445" s="122"/>
      <c r="EB445" s="122"/>
      <c r="EL445" s="122"/>
      <c r="EV445" s="122"/>
      <c r="FF445" s="122"/>
      <c r="FP445" s="122"/>
      <c r="FZ445" s="122"/>
      <c r="GJ445" s="122"/>
      <c r="GT445" s="122"/>
      <c r="HD445" s="122"/>
      <c r="HN445" s="122"/>
      <c r="HX445" s="122"/>
      <c r="IH445" s="122"/>
    </row>
    <row xmlns:x14ac="http://schemas.microsoft.com/office/spreadsheetml/2009/9/ac" r="446" s="3" customFormat="true" x14ac:dyDescent="0.25">
      <c r="A446" s="405"/>
      <c r="B446" s="122"/>
      <c r="L446" s="122"/>
      <c r="V446" s="122"/>
      <c r="AF446" s="122"/>
      <c r="AP446" s="122"/>
      <c r="AZ446" s="122"/>
      <c r="BA446" s="122"/>
      <c r="BJ446" s="122"/>
      <c r="BT446" s="122"/>
      <c r="CD446" s="122"/>
      <c r="CN446" s="122"/>
      <c r="CX446" s="122"/>
      <c r="DH446" s="122"/>
      <c r="DR446" s="122"/>
      <c r="EB446" s="122"/>
      <c r="EL446" s="122"/>
      <c r="EV446" s="122"/>
      <c r="FF446" s="122"/>
      <c r="FP446" s="122"/>
      <c r="FZ446" s="122"/>
      <c r="GJ446" s="122"/>
      <c r="GT446" s="122"/>
      <c r="HD446" s="122"/>
      <c r="HN446" s="122"/>
      <c r="HX446" s="122"/>
      <c r="IH446" s="122"/>
    </row>
    <row xmlns:x14ac="http://schemas.microsoft.com/office/spreadsheetml/2009/9/ac" r="447" s="3" customFormat="true" x14ac:dyDescent="0.25">
      <c r="A447" s="405"/>
      <c r="B447" s="122"/>
      <c r="L447" s="122"/>
      <c r="V447" s="122"/>
      <c r="AF447" s="122"/>
      <c r="AP447" s="122"/>
      <c r="AZ447" s="122"/>
      <c r="BA447" s="122"/>
      <c r="BJ447" s="122"/>
      <c r="BT447" s="122"/>
      <c r="CD447" s="122"/>
      <c r="CN447" s="122"/>
      <c r="CX447" s="122"/>
      <c r="DH447" s="122"/>
      <c r="DR447" s="122"/>
      <c r="EB447" s="122"/>
      <c r="EL447" s="122"/>
      <c r="EV447" s="122"/>
      <c r="FF447" s="122"/>
      <c r="FP447" s="122"/>
      <c r="FZ447" s="122"/>
      <c r="GJ447" s="122"/>
      <c r="GT447" s="122"/>
      <c r="HD447" s="122"/>
      <c r="HN447" s="122"/>
      <c r="HX447" s="122"/>
      <c r="IH447" s="122"/>
    </row>
    <row xmlns:x14ac="http://schemas.microsoft.com/office/spreadsheetml/2009/9/ac" r="448" s="3" customFormat="true" x14ac:dyDescent="0.25">
      <c r="A448" s="405"/>
      <c r="B448" s="122"/>
      <c r="L448" s="122"/>
      <c r="V448" s="122"/>
      <c r="AF448" s="122"/>
      <c r="AP448" s="122"/>
      <c r="AZ448" s="122"/>
      <c r="BA448" s="122"/>
      <c r="BJ448" s="122"/>
      <c r="BT448" s="122"/>
      <c r="CD448" s="122"/>
      <c r="CN448" s="122"/>
      <c r="CX448" s="122"/>
      <c r="DH448" s="122"/>
      <c r="DR448" s="122"/>
      <c r="EB448" s="122"/>
      <c r="EL448" s="122"/>
      <c r="EV448" s="122"/>
      <c r="FF448" s="122"/>
      <c r="FP448" s="122"/>
      <c r="FZ448" s="122"/>
      <c r="GJ448" s="122"/>
      <c r="GT448" s="122"/>
      <c r="HD448" s="122"/>
      <c r="HN448" s="122"/>
      <c r="HX448" s="122"/>
      <c r="IH448" s="122"/>
    </row>
    <row xmlns:x14ac="http://schemas.microsoft.com/office/spreadsheetml/2009/9/ac" r="449" s="3" customFormat="true" x14ac:dyDescent="0.25">
      <c r="A449" s="405"/>
      <c r="B449" s="122"/>
      <c r="L449" s="122"/>
      <c r="V449" s="122"/>
      <c r="AF449" s="122"/>
      <c r="AP449" s="122"/>
      <c r="AZ449" s="122"/>
      <c r="BA449" s="122"/>
      <c r="BJ449" s="122"/>
      <c r="BT449" s="122"/>
      <c r="CD449" s="122"/>
      <c r="CN449" s="122"/>
      <c r="CX449" s="122"/>
      <c r="DH449" s="122"/>
      <c r="DR449" s="122"/>
      <c r="EB449" s="122"/>
      <c r="EL449" s="122"/>
      <c r="EV449" s="122"/>
      <c r="FF449" s="122"/>
      <c r="FP449" s="122"/>
      <c r="FZ449" s="122"/>
      <c r="GJ449" s="122"/>
      <c r="GT449" s="122"/>
      <c r="HD449" s="122"/>
      <c r="HN449" s="122"/>
      <c r="HX449" s="122"/>
      <c r="IH449" s="122"/>
    </row>
    <row xmlns:x14ac="http://schemas.microsoft.com/office/spreadsheetml/2009/9/ac" r="450" s="3" customFormat="true" x14ac:dyDescent="0.25">
      <c r="A450" s="405"/>
      <c r="B450" s="122"/>
      <c r="L450" s="122"/>
      <c r="V450" s="122"/>
      <c r="AF450" s="122"/>
      <c r="AP450" s="122"/>
      <c r="AZ450" s="122"/>
      <c r="BA450" s="122"/>
      <c r="BJ450" s="122"/>
      <c r="BT450" s="122"/>
      <c r="CD450" s="122"/>
      <c r="CN450" s="122"/>
      <c r="CX450" s="122"/>
      <c r="DH450" s="122"/>
      <c r="DR450" s="122"/>
      <c r="EB450" s="122"/>
      <c r="EL450" s="122"/>
      <c r="EV450" s="122"/>
      <c r="FF450" s="122"/>
      <c r="FP450" s="122"/>
      <c r="FZ450" s="122"/>
      <c r="GJ450" s="122"/>
      <c r="GT450" s="122"/>
      <c r="HD450" s="122"/>
      <c r="HN450" s="122"/>
      <c r="HX450" s="122"/>
      <c r="IH450" s="122"/>
    </row>
    <row xmlns:x14ac="http://schemas.microsoft.com/office/spreadsheetml/2009/9/ac" r="451" s="3" customFormat="true" x14ac:dyDescent="0.25">
      <c r="A451" s="405"/>
      <c r="B451" s="122"/>
      <c r="L451" s="122"/>
      <c r="V451" s="122"/>
      <c r="AF451" s="122"/>
      <c r="AP451" s="122"/>
      <c r="AZ451" s="122"/>
      <c r="BA451" s="122"/>
      <c r="BJ451" s="122"/>
      <c r="BT451" s="122"/>
      <c r="CD451" s="122"/>
      <c r="CN451" s="122"/>
      <c r="CX451" s="122"/>
      <c r="DH451" s="122"/>
      <c r="DR451" s="122"/>
      <c r="EB451" s="122"/>
      <c r="EL451" s="122"/>
      <c r="EV451" s="122"/>
      <c r="FF451" s="122"/>
      <c r="FP451" s="122"/>
      <c r="FZ451" s="122"/>
      <c r="GJ451" s="122"/>
      <c r="GT451" s="122"/>
      <c r="HD451" s="122"/>
      <c r="HN451" s="122"/>
      <c r="HX451" s="122"/>
      <c r="IH451" s="122"/>
    </row>
    <row xmlns:x14ac="http://schemas.microsoft.com/office/spreadsheetml/2009/9/ac" r="452" s="3" customFormat="true" x14ac:dyDescent="0.25">
      <c r="A452" s="405"/>
      <c r="B452" s="122"/>
      <c r="L452" s="122"/>
      <c r="V452" s="122"/>
      <c r="AF452" s="122"/>
      <c r="AP452" s="122"/>
      <c r="AZ452" s="122"/>
      <c r="BA452" s="122"/>
      <c r="BJ452" s="122"/>
      <c r="BT452" s="122"/>
      <c r="CD452" s="122"/>
      <c r="CN452" s="122"/>
      <c r="CX452" s="122"/>
      <c r="DH452" s="122"/>
      <c r="DR452" s="122"/>
      <c r="EB452" s="122"/>
      <c r="EL452" s="122"/>
      <c r="EV452" s="122"/>
      <c r="FF452" s="122"/>
      <c r="FP452" s="122"/>
      <c r="FZ452" s="122"/>
      <c r="GJ452" s="122"/>
      <c r="GT452" s="122"/>
      <c r="HD452" s="122"/>
      <c r="HN452" s="122"/>
      <c r="HX452" s="122"/>
      <c r="IH452" s="122"/>
    </row>
    <row xmlns:x14ac="http://schemas.microsoft.com/office/spreadsheetml/2009/9/ac" r="453" s="3" customFormat="true" x14ac:dyDescent="0.25">
      <c r="A453" s="405"/>
      <c r="B453" s="122"/>
      <c r="L453" s="122"/>
      <c r="V453" s="122"/>
      <c r="AF453" s="122"/>
      <c r="AP453" s="122"/>
      <c r="AZ453" s="122"/>
      <c r="BA453" s="122"/>
      <c r="BJ453" s="122"/>
      <c r="BT453" s="122"/>
      <c r="CD453" s="122"/>
      <c r="CN453" s="122"/>
      <c r="CX453" s="122"/>
      <c r="DH453" s="122"/>
      <c r="DR453" s="122"/>
      <c r="EB453" s="122"/>
      <c r="EL453" s="122"/>
      <c r="EV453" s="122"/>
      <c r="FF453" s="122"/>
      <c r="FP453" s="122"/>
      <c r="FZ453" s="122"/>
      <c r="GJ453" s="122"/>
      <c r="GT453" s="122"/>
      <c r="HD453" s="122"/>
      <c r="HN453" s="122"/>
      <c r="HX453" s="122"/>
      <c r="IH453" s="122"/>
    </row>
    <row xmlns:x14ac="http://schemas.microsoft.com/office/spreadsheetml/2009/9/ac" r="454" s="3" customFormat="true" x14ac:dyDescent="0.25">
      <c r="A454" s="405"/>
      <c r="B454" s="122"/>
      <c r="L454" s="122"/>
      <c r="V454" s="122"/>
      <c r="AF454" s="122"/>
      <c r="AP454" s="122"/>
      <c r="AZ454" s="122"/>
      <c r="BA454" s="122"/>
      <c r="BJ454" s="122"/>
      <c r="BT454" s="122"/>
      <c r="CD454" s="122"/>
      <c r="CN454" s="122"/>
      <c r="CX454" s="122"/>
      <c r="DH454" s="122"/>
      <c r="DR454" s="122"/>
      <c r="EB454" s="122"/>
      <c r="EL454" s="122"/>
      <c r="EV454" s="122"/>
      <c r="FF454" s="122"/>
      <c r="FP454" s="122"/>
      <c r="FZ454" s="122"/>
      <c r="GJ454" s="122"/>
      <c r="GT454" s="122"/>
      <c r="HD454" s="122"/>
      <c r="HN454" s="122"/>
      <c r="HX454" s="122"/>
      <c r="IH454" s="122"/>
    </row>
    <row xmlns:x14ac="http://schemas.microsoft.com/office/spreadsheetml/2009/9/ac" r="455" s="3" customFormat="true" x14ac:dyDescent="0.25">
      <c r="A455" s="405"/>
      <c r="B455" s="122"/>
      <c r="L455" s="122"/>
      <c r="V455" s="122"/>
      <c r="AF455" s="122"/>
      <c r="AP455" s="122"/>
      <c r="AZ455" s="122"/>
      <c r="BA455" s="122"/>
      <c r="BJ455" s="122"/>
      <c r="BT455" s="122"/>
      <c r="CD455" s="122"/>
      <c r="CN455" s="122"/>
      <c r="CX455" s="122"/>
      <c r="DH455" s="122"/>
      <c r="DR455" s="122"/>
      <c r="EB455" s="122"/>
      <c r="EL455" s="122"/>
      <c r="EV455" s="122"/>
      <c r="FF455" s="122"/>
      <c r="FP455" s="122"/>
      <c r="FZ455" s="122"/>
      <c r="GJ455" s="122"/>
      <c r="GT455" s="122"/>
      <c r="HD455" s="122"/>
      <c r="HN455" s="122"/>
      <c r="HX455" s="122"/>
      <c r="IH455" s="122"/>
    </row>
    <row xmlns:x14ac="http://schemas.microsoft.com/office/spreadsheetml/2009/9/ac" r="456" s="3" customFormat="true" x14ac:dyDescent="0.25">
      <c r="A456" s="405"/>
      <c r="B456" s="122"/>
      <c r="L456" s="122"/>
      <c r="V456" s="122"/>
      <c r="AF456" s="122"/>
      <c r="AP456" s="122"/>
      <c r="AZ456" s="122"/>
      <c r="BA456" s="122"/>
      <c r="BJ456" s="122"/>
      <c r="BT456" s="122"/>
      <c r="CD456" s="122"/>
      <c r="CN456" s="122"/>
      <c r="CX456" s="122"/>
      <c r="DH456" s="122"/>
      <c r="DR456" s="122"/>
      <c r="EB456" s="122"/>
      <c r="EL456" s="122"/>
      <c r="EV456" s="122"/>
      <c r="FF456" s="122"/>
      <c r="FP456" s="122"/>
      <c r="FZ456" s="122"/>
      <c r="GJ456" s="122"/>
      <c r="GT456" s="122"/>
      <c r="HD456" s="122"/>
      <c r="HN456" s="122"/>
      <c r="HX456" s="122"/>
      <c r="IH456" s="122"/>
    </row>
    <row xmlns:x14ac="http://schemas.microsoft.com/office/spreadsheetml/2009/9/ac" r="457" s="3" customFormat="true" x14ac:dyDescent="0.25">
      <c r="A457" s="405"/>
      <c r="B457" s="122"/>
      <c r="L457" s="122"/>
      <c r="V457" s="122"/>
      <c r="AF457" s="122"/>
      <c r="AP457" s="122"/>
      <c r="AZ457" s="122"/>
      <c r="BA457" s="122"/>
      <c r="BJ457" s="122"/>
      <c r="BT457" s="122"/>
      <c r="CD457" s="122"/>
      <c r="CN457" s="122"/>
      <c r="CX457" s="122"/>
      <c r="DH457" s="122"/>
      <c r="DR457" s="122"/>
      <c r="EB457" s="122"/>
      <c r="EL457" s="122"/>
      <c r="EV457" s="122"/>
      <c r="FF457" s="122"/>
      <c r="FP457" s="122"/>
      <c r="FZ457" s="122"/>
      <c r="GJ457" s="122"/>
      <c r="GT457" s="122"/>
      <c r="HD457" s="122"/>
      <c r="HN457" s="122"/>
      <c r="HX457" s="122"/>
      <c r="IH457" s="122"/>
    </row>
    <row xmlns:x14ac="http://schemas.microsoft.com/office/spreadsheetml/2009/9/ac" r="458" s="3" customFormat="true" x14ac:dyDescent="0.25">
      <c r="A458" s="405"/>
      <c r="B458" s="122"/>
      <c r="L458" s="122"/>
      <c r="V458" s="122"/>
      <c r="AF458" s="122"/>
      <c r="AP458" s="122"/>
      <c r="AZ458" s="122"/>
      <c r="BA458" s="122"/>
      <c r="BJ458" s="122"/>
      <c r="BT458" s="122"/>
      <c r="CD458" s="122"/>
      <c r="CN458" s="122"/>
      <c r="CX458" s="122"/>
      <c r="DH458" s="122"/>
      <c r="DR458" s="122"/>
      <c r="EB458" s="122"/>
      <c r="EL458" s="122"/>
      <c r="EV458" s="122"/>
      <c r="FF458" s="122"/>
      <c r="FP458" s="122"/>
      <c r="FZ458" s="122"/>
      <c r="GJ458" s="122"/>
      <c r="GT458" s="122"/>
      <c r="HD458" s="122"/>
      <c r="HN458" s="122"/>
      <c r="HX458" s="122"/>
      <c r="IH458" s="122"/>
    </row>
    <row xmlns:x14ac="http://schemas.microsoft.com/office/spreadsheetml/2009/9/ac" r="459" s="3" customFormat="true" x14ac:dyDescent="0.25">
      <c r="A459" s="405"/>
      <c r="B459" s="122"/>
      <c r="L459" s="122"/>
      <c r="V459" s="122"/>
      <c r="AF459" s="122"/>
      <c r="AP459" s="122"/>
      <c r="AZ459" s="122"/>
      <c r="BA459" s="122"/>
      <c r="BJ459" s="122"/>
      <c r="BT459" s="122"/>
      <c r="CD459" s="122"/>
      <c r="CN459" s="122"/>
      <c r="CX459" s="122"/>
      <c r="DH459" s="122"/>
      <c r="DR459" s="122"/>
      <c r="EB459" s="122"/>
      <c r="EL459" s="122"/>
      <c r="EV459" s="122"/>
      <c r="FF459" s="122"/>
      <c r="FP459" s="122"/>
      <c r="FZ459" s="122"/>
      <c r="GJ459" s="122"/>
      <c r="GT459" s="122"/>
      <c r="HD459" s="122"/>
      <c r="HN459" s="122"/>
      <c r="HX459" s="122"/>
      <c r="IH459" s="122"/>
    </row>
    <row xmlns:x14ac="http://schemas.microsoft.com/office/spreadsheetml/2009/9/ac" r="460" s="3" customFormat="true" x14ac:dyDescent="0.25">
      <c r="A460" s="405"/>
      <c r="B460" s="122"/>
      <c r="L460" s="122"/>
      <c r="V460" s="122"/>
      <c r="AF460" s="122"/>
      <c r="AP460" s="122"/>
      <c r="AZ460" s="122"/>
      <c r="BA460" s="122"/>
      <c r="BJ460" s="122"/>
      <c r="BT460" s="122"/>
      <c r="CD460" s="122"/>
      <c r="CN460" s="122"/>
      <c r="CX460" s="122"/>
      <c r="DH460" s="122"/>
      <c r="DR460" s="122"/>
      <c r="EB460" s="122"/>
      <c r="EL460" s="122"/>
      <c r="EV460" s="122"/>
      <c r="FF460" s="122"/>
      <c r="FP460" s="122"/>
      <c r="FZ460" s="122"/>
      <c r="GJ460" s="122"/>
      <c r="GT460" s="122"/>
      <c r="HD460" s="122"/>
      <c r="HN460" s="122"/>
      <c r="HX460" s="122"/>
      <c r="IH460" s="122"/>
    </row>
    <row xmlns:x14ac="http://schemas.microsoft.com/office/spreadsheetml/2009/9/ac" r="461" s="3" customFormat="true" x14ac:dyDescent="0.25">
      <c r="A461" s="405"/>
      <c r="B461" s="122"/>
      <c r="L461" s="122"/>
      <c r="V461" s="122"/>
      <c r="AF461" s="122"/>
      <c r="AP461" s="122"/>
      <c r="AZ461" s="122"/>
      <c r="BA461" s="122"/>
      <c r="BJ461" s="122"/>
      <c r="BT461" s="122"/>
      <c r="CD461" s="122"/>
      <c r="CN461" s="122"/>
      <c r="CX461" s="122"/>
      <c r="DH461" s="122"/>
      <c r="DR461" s="122"/>
      <c r="EB461" s="122"/>
      <c r="EL461" s="122"/>
      <c r="EV461" s="122"/>
      <c r="FF461" s="122"/>
      <c r="FP461" s="122"/>
      <c r="FZ461" s="122"/>
      <c r="GJ461" s="122"/>
      <c r="GT461" s="122"/>
      <c r="HD461" s="122"/>
      <c r="HN461" s="122"/>
      <c r="HX461" s="122"/>
      <c r="IH461" s="122"/>
    </row>
    <row xmlns:x14ac="http://schemas.microsoft.com/office/spreadsheetml/2009/9/ac" r="462" s="3" customFormat="true" x14ac:dyDescent="0.25">
      <c r="A462" s="405"/>
      <c r="B462" s="122"/>
      <c r="L462" s="122"/>
      <c r="V462" s="122"/>
      <c r="AF462" s="122"/>
      <c r="AP462" s="122"/>
      <c r="AZ462" s="122"/>
      <c r="BA462" s="122"/>
      <c r="BJ462" s="122"/>
      <c r="BT462" s="122"/>
      <c r="CD462" s="122"/>
      <c r="CN462" s="122"/>
      <c r="CX462" s="122"/>
      <c r="DH462" s="122"/>
      <c r="DR462" s="122"/>
      <c r="EB462" s="122"/>
      <c r="EL462" s="122"/>
      <c r="EV462" s="122"/>
      <c r="FF462" s="122"/>
      <c r="FP462" s="122"/>
      <c r="FZ462" s="122"/>
      <c r="GJ462" s="122"/>
      <c r="GT462" s="122"/>
      <c r="HD462" s="122"/>
      <c r="HN462" s="122"/>
      <c r="HX462" s="122"/>
      <c r="IH462" s="122"/>
    </row>
    <row xmlns:x14ac="http://schemas.microsoft.com/office/spreadsheetml/2009/9/ac" r="463" s="3" customFormat="true" x14ac:dyDescent="0.25">
      <c r="A463" s="405"/>
      <c r="B463" s="122"/>
      <c r="L463" s="122"/>
      <c r="V463" s="122"/>
      <c r="AF463" s="122"/>
      <c r="AP463" s="122"/>
      <c r="AZ463" s="122"/>
      <c r="BA463" s="122"/>
      <c r="BJ463" s="122"/>
      <c r="BT463" s="122"/>
      <c r="CD463" s="122"/>
      <c r="CN463" s="122"/>
      <c r="CX463" s="122"/>
      <c r="DH463" s="122"/>
      <c r="DR463" s="122"/>
      <c r="EB463" s="122"/>
      <c r="EL463" s="122"/>
      <c r="EV463" s="122"/>
      <c r="FF463" s="122"/>
      <c r="FP463" s="122"/>
      <c r="FZ463" s="122"/>
      <c r="GJ463" s="122"/>
      <c r="GT463" s="122"/>
      <c r="HD463" s="122"/>
      <c r="HN463" s="122"/>
      <c r="HX463" s="122"/>
      <c r="IH463" s="122"/>
    </row>
    <row xmlns:x14ac="http://schemas.microsoft.com/office/spreadsheetml/2009/9/ac" r="464" s="3" customFormat="true" x14ac:dyDescent="0.25">
      <c r="A464" s="405"/>
      <c r="B464" s="122"/>
      <c r="L464" s="122"/>
      <c r="V464" s="122"/>
      <c r="AF464" s="122"/>
      <c r="AP464" s="122"/>
      <c r="AZ464" s="122"/>
      <c r="BA464" s="122"/>
      <c r="BJ464" s="122"/>
      <c r="BT464" s="122"/>
      <c r="CD464" s="122"/>
      <c r="CN464" s="122"/>
      <c r="CX464" s="122"/>
      <c r="DH464" s="122"/>
      <c r="DR464" s="122"/>
      <c r="EB464" s="122"/>
      <c r="EL464" s="122"/>
      <c r="EV464" s="122"/>
      <c r="FF464" s="122"/>
      <c r="FP464" s="122"/>
      <c r="FZ464" s="122"/>
      <c r="GJ464" s="122"/>
      <c r="GT464" s="122"/>
      <c r="HD464" s="122"/>
      <c r="HN464" s="122"/>
      <c r="HX464" s="122"/>
      <c r="IH464" s="122"/>
    </row>
    <row xmlns:x14ac="http://schemas.microsoft.com/office/spreadsheetml/2009/9/ac" r="465" s="3" customFormat="true" x14ac:dyDescent="0.25">
      <c r="A465" s="405"/>
      <c r="B465" s="122"/>
      <c r="L465" s="122"/>
      <c r="V465" s="122"/>
      <c r="AF465" s="122"/>
      <c r="AP465" s="122"/>
      <c r="AZ465" s="122"/>
      <c r="BA465" s="122"/>
      <c r="BJ465" s="122"/>
      <c r="BT465" s="122"/>
      <c r="CD465" s="122"/>
      <c r="CN465" s="122"/>
      <c r="CX465" s="122"/>
      <c r="DH465" s="122"/>
      <c r="DR465" s="122"/>
      <c r="EB465" s="122"/>
      <c r="EL465" s="122"/>
      <c r="EV465" s="122"/>
      <c r="FF465" s="122"/>
      <c r="FP465" s="122"/>
      <c r="FZ465" s="122"/>
      <c r="GJ465" s="122"/>
      <c r="GT465" s="122"/>
      <c r="HD465" s="122"/>
      <c r="HN465" s="122"/>
      <c r="HX465" s="122"/>
      <c r="IH465" s="122"/>
    </row>
    <row xmlns:x14ac="http://schemas.microsoft.com/office/spreadsheetml/2009/9/ac" r="466" s="3" customFormat="true" x14ac:dyDescent="0.25">
      <c r="A466" s="405"/>
      <c r="B466" s="122"/>
      <c r="L466" s="122"/>
      <c r="V466" s="122"/>
      <c r="AF466" s="122"/>
      <c r="AP466" s="122"/>
      <c r="AZ466" s="122"/>
      <c r="BA466" s="122"/>
      <c r="BJ466" s="122"/>
      <c r="BT466" s="122"/>
      <c r="CD466" s="122"/>
      <c r="CN466" s="122"/>
      <c r="CX466" s="122"/>
      <c r="DH466" s="122"/>
      <c r="DR466" s="122"/>
      <c r="EB466" s="122"/>
      <c r="EL466" s="122"/>
      <c r="EV466" s="122"/>
      <c r="FF466" s="122"/>
      <c r="FP466" s="122"/>
      <c r="FZ466" s="122"/>
      <c r="GJ466" s="122"/>
      <c r="GT466" s="122"/>
      <c r="HD466" s="122"/>
      <c r="HN466" s="122"/>
      <c r="HX466" s="122"/>
      <c r="IH466" s="122"/>
    </row>
    <row xmlns:x14ac="http://schemas.microsoft.com/office/spreadsheetml/2009/9/ac" r="467" s="3" customFormat="true" x14ac:dyDescent="0.25">
      <c r="A467" s="405"/>
      <c r="B467" s="122"/>
      <c r="L467" s="122"/>
      <c r="V467" s="122"/>
      <c r="AF467" s="122"/>
      <c r="AP467" s="122"/>
      <c r="AZ467" s="122"/>
      <c r="BA467" s="122"/>
      <c r="BJ467" s="122"/>
      <c r="BT467" s="122"/>
      <c r="CD467" s="122"/>
      <c r="CN467" s="122"/>
      <c r="CX467" s="122"/>
      <c r="DH467" s="122"/>
      <c r="DR467" s="122"/>
      <c r="EB467" s="122"/>
      <c r="EL467" s="122"/>
      <c r="EV467" s="122"/>
      <c r="FF467" s="122"/>
      <c r="FP467" s="122"/>
      <c r="FZ467" s="122"/>
      <c r="GJ467" s="122"/>
      <c r="GT467" s="122"/>
      <c r="HD467" s="122"/>
      <c r="HN467" s="122"/>
      <c r="HX467" s="122"/>
      <c r="IH467" s="122"/>
    </row>
    <row xmlns:x14ac="http://schemas.microsoft.com/office/spreadsheetml/2009/9/ac" r="468" s="3" customFormat="true" x14ac:dyDescent="0.25">
      <c r="A468" s="405"/>
      <c r="B468" s="122"/>
      <c r="L468" s="122"/>
      <c r="V468" s="122"/>
      <c r="AF468" s="122"/>
      <c r="AP468" s="122"/>
      <c r="AZ468" s="122"/>
      <c r="BA468" s="122"/>
      <c r="BJ468" s="122"/>
      <c r="BT468" s="122"/>
      <c r="CD468" s="122"/>
      <c r="CN468" s="122"/>
      <c r="CX468" s="122"/>
      <c r="DH468" s="122"/>
      <c r="DR468" s="122"/>
      <c r="EB468" s="122"/>
      <c r="EL468" s="122"/>
      <c r="EV468" s="122"/>
      <c r="FF468" s="122"/>
      <c r="FP468" s="122"/>
      <c r="FZ468" s="122"/>
      <c r="GJ468" s="122"/>
      <c r="GT468" s="122"/>
      <c r="HD468" s="122"/>
      <c r="HN468" s="122"/>
      <c r="HX468" s="122"/>
      <c r="IH468" s="122"/>
    </row>
    <row xmlns:x14ac="http://schemas.microsoft.com/office/spreadsheetml/2009/9/ac" r="469" s="3" customFormat="true" x14ac:dyDescent="0.25">
      <c r="A469" s="405"/>
      <c r="B469" s="122"/>
      <c r="L469" s="122"/>
      <c r="V469" s="122"/>
      <c r="AF469" s="122"/>
      <c r="AP469" s="122"/>
      <c r="AZ469" s="122"/>
      <c r="BA469" s="122"/>
      <c r="BJ469" s="122"/>
      <c r="BT469" s="122"/>
      <c r="CD469" s="122"/>
      <c r="CN469" s="122"/>
      <c r="CX469" s="122"/>
      <c r="DH469" s="122"/>
      <c r="DR469" s="122"/>
      <c r="EB469" s="122"/>
      <c r="EL469" s="122"/>
      <c r="EV469" s="122"/>
      <c r="FF469" s="122"/>
      <c r="FP469" s="122"/>
      <c r="FZ469" s="122"/>
      <c r="GJ469" s="122"/>
      <c r="GT469" s="122"/>
      <c r="HD469" s="122"/>
      <c r="HN469" s="122"/>
      <c r="HX469" s="122"/>
      <c r="IH469" s="122"/>
    </row>
    <row xmlns:x14ac="http://schemas.microsoft.com/office/spreadsheetml/2009/9/ac" r="470" s="3" customFormat="true" x14ac:dyDescent="0.25">
      <c r="A470" s="405"/>
      <c r="B470" s="122"/>
      <c r="L470" s="122"/>
      <c r="V470" s="122"/>
      <c r="AF470" s="122"/>
      <c r="AP470" s="122"/>
      <c r="AZ470" s="122"/>
      <c r="BA470" s="122"/>
      <c r="BJ470" s="122"/>
      <c r="BT470" s="122"/>
      <c r="CD470" s="122"/>
      <c r="CN470" s="122"/>
      <c r="CX470" s="122"/>
      <c r="DH470" s="122"/>
      <c r="DR470" s="122"/>
      <c r="EB470" s="122"/>
      <c r="EL470" s="122"/>
      <c r="EV470" s="122"/>
      <c r="FF470" s="122"/>
      <c r="FP470" s="122"/>
      <c r="FZ470" s="122"/>
      <c r="GJ470" s="122"/>
      <c r="GT470" s="122"/>
      <c r="HD470" s="122"/>
      <c r="HN470" s="122"/>
      <c r="HX470" s="122"/>
      <c r="IH470" s="122"/>
    </row>
    <row xmlns:x14ac="http://schemas.microsoft.com/office/spreadsheetml/2009/9/ac" r="471" s="3" customFormat="true" x14ac:dyDescent="0.25">
      <c r="A471" s="405"/>
      <c r="B471" s="122"/>
      <c r="L471" s="122"/>
      <c r="V471" s="122"/>
      <c r="AF471" s="122"/>
      <c r="AP471" s="122"/>
      <c r="AZ471" s="122"/>
      <c r="BA471" s="122"/>
      <c r="BJ471" s="122"/>
      <c r="BT471" s="122"/>
      <c r="CD471" s="122"/>
      <c r="CN471" s="122"/>
      <c r="CX471" s="122"/>
      <c r="DH471" s="122"/>
      <c r="DR471" s="122"/>
      <c r="EB471" s="122"/>
      <c r="EL471" s="122"/>
      <c r="EV471" s="122"/>
      <c r="FF471" s="122"/>
      <c r="FP471" s="122"/>
      <c r="FZ471" s="122"/>
      <c r="GJ471" s="122"/>
      <c r="GT471" s="122"/>
      <c r="HD471" s="122"/>
      <c r="HN471" s="122"/>
      <c r="HX471" s="122"/>
      <c r="IH471" s="122"/>
    </row>
    <row xmlns:x14ac="http://schemas.microsoft.com/office/spreadsheetml/2009/9/ac" r="472" s="3" customFormat="true" x14ac:dyDescent="0.25">
      <c r="A472" s="405"/>
      <c r="B472" s="122"/>
      <c r="L472" s="122"/>
      <c r="V472" s="122"/>
      <c r="AF472" s="122"/>
      <c r="AP472" s="122"/>
      <c r="AZ472" s="122"/>
      <c r="BA472" s="122"/>
      <c r="BJ472" s="122"/>
      <c r="BT472" s="122"/>
      <c r="CD472" s="122"/>
      <c r="CN472" s="122"/>
      <c r="CX472" s="122"/>
      <c r="DH472" s="122"/>
      <c r="DR472" s="122"/>
      <c r="EB472" s="122"/>
      <c r="EL472" s="122"/>
      <c r="EV472" s="122"/>
      <c r="FF472" s="122"/>
      <c r="FP472" s="122"/>
      <c r="FZ472" s="122"/>
      <c r="GJ472" s="122"/>
      <c r="GT472" s="122"/>
      <c r="HD472" s="122"/>
      <c r="HN472" s="122"/>
      <c r="HX472" s="122"/>
      <c r="IH472" s="122"/>
    </row>
    <row xmlns:x14ac="http://schemas.microsoft.com/office/spreadsheetml/2009/9/ac" r="473" s="3" customFormat="true" x14ac:dyDescent="0.25">
      <c r="A473" s="405"/>
      <c r="B473" s="122"/>
      <c r="L473" s="122"/>
      <c r="V473" s="122"/>
      <c r="AF473" s="122"/>
      <c r="AP473" s="122"/>
      <c r="AZ473" s="122"/>
      <c r="BA473" s="122"/>
      <c r="BJ473" s="122"/>
      <c r="BT473" s="122"/>
      <c r="CD473" s="122"/>
      <c r="CN473" s="122"/>
      <c r="CX473" s="122"/>
      <c r="DH473" s="122"/>
      <c r="DR473" s="122"/>
      <c r="EB473" s="122"/>
      <c r="EL473" s="122"/>
      <c r="EV473" s="122"/>
      <c r="FF473" s="122"/>
      <c r="FP473" s="122"/>
      <c r="FZ473" s="122"/>
      <c r="GJ473" s="122"/>
      <c r="GT473" s="122"/>
      <c r="HD473" s="122"/>
      <c r="HN473" s="122"/>
      <c r="HX473" s="122"/>
      <c r="IH473" s="122"/>
    </row>
    <row xmlns:x14ac="http://schemas.microsoft.com/office/spreadsheetml/2009/9/ac" r="474" s="3" customFormat="true" x14ac:dyDescent="0.25">
      <c r="A474" s="405"/>
      <c r="B474" s="122"/>
      <c r="L474" s="122"/>
      <c r="V474" s="122"/>
      <c r="AF474" s="122"/>
      <c r="AP474" s="122"/>
      <c r="AZ474" s="122"/>
      <c r="BA474" s="122"/>
      <c r="BJ474" s="122"/>
      <c r="BT474" s="122"/>
      <c r="CD474" s="122"/>
      <c r="CN474" s="122"/>
      <c r="CX474" s="122"/>
      <c r="DH474" s="122"/>
      <c r="DR474" s="122"/>
      <c r="EB474" s="122"/>
      <c r="EL474" s="122"/>
      <c r="EV474" s="122"/>
      <c r="FF474" s="122"/>
      <c r="FP474" s="122"/>
      <c r="FZ474" s="122"/>
      <c r="GJ474" s="122"/>
      <c r="GT474" s="122"/>
      <c r="HD474" s="122"/>
      <c r="HN474" s="122"/>
      <c r="HX474" s="122"/>
      <c r="IH474" s="122"/>
    </row>
    <row xmlns:x14ac="http://schemas.microsoft.com/office/spreadsheetml/2009/9/ac" r="475" s="3" customFormat="true" x14ac:dyDescent="0.25">
      <c r="A475" s="405"/>
      <c r="B475" s="122"/>
      <c r="L475" s="122"/>
      <c r="V475" s="122"/>
      <c r="AF475" s="122"/>
      <c r="AP475" s="122"/>
      <c r="AZ475" s="122"/>
      <c r="BA475" s="122"/>
      <c r="BJ475" s="122"/>
      <c r="BT475" s="122"/>
      <c r="CD475" s="122"/>
      <c r="CN475" s="122"/>
      <c r="CX475" s="122"/>
      <c r="DH475" s="122"/>
      <c r="DR475" s="122"/>
      <c r="EB475" s="122"/>
      <c r="EL475" s="122"/>
      <c r="EV475" s="122"/>
      <c r="FF475" s="122"/>
      <c r="FP475" s="122"/>
      <c r="FZ475" s="122"/>
      <c r="GJ475" s="122"/>
      <c r="GT475" s="122"/>
      <c r="HD475" s="122"/>
      <c r="HN475" s="122"/>
      <c r="HX475" s="122"/>
      <c r="IH475" s="122"/>
    </row>
    <row xmlns:x14ac="http://schemas.microsoft.com/office/spreadsheetml/2009/9/ac" r="476" s="3" customFormat="true" x14ac:dyDescent="0.25">
      <c r="A476" s="405"/>
      <c r="B476" s="122"/>
      <c r="L476" s="122"/>
      <c r="V476" s="122"/>
      <c r="AF476" s="122"/>
      <c r="AP476" s="122"/>
      <c r="AZ476" s="122"/>
      <c r="BA476" s="122"/>
      <c r="BJ476" s="122"/>
      <c r="BT476" s="122"/>
      <c r="CD476" s="122"/>
      <c r="CN476" s="122"/>
      <c r="CX476" s="122"/>
      <c r="DH476" s="122"/>
      <c r="DR476" s="122"/>
      <c r="EB476" s="122"/>
      <c r="EL476" s="122"/>
      <c r="EV476" s="122"/>
      <c r="FF476" s="122"/>
      <c r="FP476" s="122"/>
      <c r="FZ476" s="122"/>
      <c r="GJ476" s="122"/>
      <c r="GT476" s="122"/>
      <c r="HD476" s="122"/>
      <c r="HN476" s="122"/>
      <c r="HX476" s="122"/>
      <c r="IH476" s="122"/>
    </row>
    <row xmlns:x14ac="http://schemas.microsoft.com/office/spreadsheetml/2009/9/ac" r="477" s="3" customFormat="true" x14ac:dyDescent="0.25">
      <c r="A477" s="405"/>
      <c r="B477" s="122"/>
      <c r="L477" s="122"/>
      <c r="V477" s="122"/>
      <c r="AF477" s="122"/>
      <c r="AP477" s="122"/>
      <c r="AZ477" s="122"/>
      <c r="BA477" s="122"/>
      <c r="BJ477" s="122"/>
      <c r="BT477" s="122"/>
      <c r="CD477" s="122"/>
      <c r="CN477" s="122"/>
      <c r="CX477" s="122"/>
      <c r="DH477" s="122"/>
      <c r="DR477" s="122"/>
      <c r="EB477" s="122"/>
      <c r="EL477" s="122"/>
      <c r="EV477" s="122"/>
      <c r="FF477" s="122"/>
      <c r="FP477" s="122"/>
      <c r="FZ477" s="122"/>
      <c r="GJ477" s="122"/>
      <c r="GT477" s="122"/>
      <c r="HD477" s="122"/>
      <c r="HN477" s="122"/>
      <c r="HX477" s="122"/>
      <c r="IH477" s="122"/>
    </row>
    <row xmlns:x14ac="http://schemas.microsoft.com/office/spreadsheetml/2009/9/ac" r="478" s="3" customFormat="true" x14ac:dyDescent="0.25">
      <c r="A478" s="405"/>
      <c r="B478" s="122"/>
      <c r="L478" s="122"/>
      <c r="V478" s="122"/>
      <c r="AF478" s="122"/>
      <c r="AP478" s="122"/>
      <c r="AZ478" s="122"/>
      <c r="BA478" s="122"/>
      <c r="BJ478" s="122"/>
      <c r="BT478" s="122"/>
      <c r="CD478" s="122"/>
      <c r="CN478" s="122"/>
      <c r="CX478" s="122"/>
      <c r="DH478" s="122"/>
      <c r="DR478" s="122"/>
      <c r="EB478" s="122"/>
      <c r="EL478" s="122"/>
      <c r="EV478" s="122"/>
      <c r="FF478" s="122"/>
      <c r="FP478" s="122"/>
      <c r="FZ478" s="122"/>
      <c r="GJ478" s="122"/>
      <c r="GT478" s="122"/>
      <c r="HD478" s="122"/>
      <c r="HN478" s="122"/>
      <c r="HX478" s="122"/>
      <c r="IH478" s="122"/>
    </row>
    <row xmlns:x14ac="http://schemas.microsoft.com/office/spreadsheetml/2009/9/ac" r="479" s="3" customFormat="true" x14ac:dyDescent="0.25">
      <c r="A479" s="405"/>
      <c r="B479" s="122"/>
      <c r="L479" s="122"/>
      <c r="V479" s="122"/>
      <c r="AF479" s="122"/>
      <c r="AP479" s="122"/>
      <c r="AZ479" s="122"/>
      <c r="BA479" s="122"/>
      <c r="BJ479" s="122"/>
      <c r="BT479" s="122"/>
      <c r="CD479" s="122"/>
      <c r="CN479" s="122"/>
      <c r="CX479" s="122"/>
      <c r="DH479" s="122"/>
      <c r="DR479" s="122"/>
      <c r="EB479" s="122"/>
      <c r="EL479" s="122"/>
      <c r="EV479" s="122"/>
      <c r="FF479" s="122"/>
      <c r="FP479" s="122"/>
      <c r="FZ479" s="122"/>
      <c r="GJ479" s="122"/>
      <c r="GT479" s="122"/>
      <c r="HD479" s="122"/>
      <c r="HN479" s="122"/>
      <c r="HX479" s="122"/>
      <c r="IH479" s="122"/>
    </row>
    <row xmlns:x14ac="http://schemas.microsoft.com/office/spreadsheetml/2009/9/ac" r="480" s="3" customFormat="true" x14ac:dyDescent="0.25">
      <c r="A480" s="405"/>
      <c r="B480" s="122"/>
      <c r="L480" s="122"/>
      <c r="V480" s="122"/>
      <c r="AF480" s="122"/>
      <c r="AP480" s="122"/>
      <c r="AZ480" s="122"/>
      <c r="BA480" s="122"/>
      <c r="BJ480" s="122"/>
      <c r="BT480" s="122"/>
      <c r="CD480" s="122"/>
      <c r="CN480" s="122"/>
      <c r="CX480" s="122"/>
      <c r="DH480" s="122"/>
      <c r="DR480" s="122"/>
      <c r="EB480" s="122"/>
      <c r="EL480" s="122"/>
      <c r="EV480" s="122"/>
      <c r="FF480" s="122"/>
      <c r="FP480" s="122"/>
      <c r="FZ480" s="122"/>
      <c r="GJ480" s="122"/>
      <c r="GT480" s="122"/>
      <c r="HD480" s="122"/>
      <c r="HN480" s="122"/>
      <c r="HX480" s="122"/>
      <c r="IH480" s="122"/>
    </row>
    <row xmlns:x14ac="http://schemas.microsoft.com/office/spreadsheetml/2009/9/ac" r="481" s="3" customFormat="true" x14ac:dyDescent="0.25">
      <c r="A481" s="405"/>
      <c r="B481" s="122"/>
      <c r="L481" s="122"/>
      <c r="V481" s="122"/>
      <c r="AF481" s="122"/>
      <c r="AP481" s="122"/>
      <c r="AZ481" s="122"/>
      <c r="BA481" s="122"/>
      <c r="BJ481" s="122"/>
      <c r="BT481" s="122"/>
      <c r="CD481" s="122"/>
      <c r="CN481" s="122"/>
      <c r="CX481" s="122"/>
      <c r="DH481" s="122"/>
      <c r="DR481" s="122"/>
      <c r="EB481" s="122"/>
      <c r="EL481" s="122"/>
      <c r="EV481" s="122"/>
      <c r="FF481" s="122"/>
      <c r="FP481" s="122"/>
      <c r="FZ481" s="122"/>
      <c r="GJ481" s="122"/>
      <c r="GT481" s="122"/>
      <c r="HD481" s="122"/>
      <c r="HN481" s="122"/>
      <c r="HX481" s="122"/>
      <c r="IH481" s="122"/>
    </row>
    <row xmlns:x14ac="http://schemas.microsoft.com/office/spreadsheetml/2009/9/ac" r="482" s="3" customFormat="true" x14ac:dyDescent="0.25">
      <c r="A482" s="405"/>
      <c r="B482" s="122"/>
      <c r="L482" s="122"/>
      <c r="V482" s="122"/>
      <c r="AF482" s="122"/>
      <c r="AP482" s="122"/>
      <c r="AZ482" s="122"/>
      <c r="BA482" s="122"/>
      <c r="BJ482" s="122"/>
      <c r="BT482" s="122"/>
      <c r="CD482" s="122"/>
      <c r="CN482" s="122"/>
      <c r="CX482" s="122"/>
      <c r="DH482" s="122"/>
      <c r="DR482" s="122"/>
      <c r="EB482" s="122"/>
      <c r="EL482" s="122"/>
      <c r="EV482" s="122"/>
      <c r="FF482" s="122"/>
      <c r="FP482" s="122"/>
      <c r="FZ482" s="122"/>
      <c r="GJ482" s="122"/>
      <c r="GT482" s="122"/>
      <c r="HD482" s="122"/>
      <c r="HN482" s="122"/>
      <c r="HX482" s="122"/>
      <c r="IH482" s="122"/>
    </row>
    <row xmlns:x14ac="http://schemas.microsoft.com/office/spreadsheetml/2009/9/ac" r="483" s="3" customFormat="true" x14ac:dyDescent="0.25">
      <c r="A483" s="405"/>
      <c r="B483" s="122"/>
      <c r="L483" s="122"/>
      <c r="V483" s="122"/>
      <c r="AF483" s="122"/>
      <c r="AP483" s="122"/>
      <c r="AZ483" s="122"/>
      <c r="BA483" s="122"/>
      <c r="BJ483" s="122"/>
      <c r="BT483" s="122"/>
      <c r="CD483" s="122"/>
      <c r="CN483" s="122"/>
      <c r="CX483" s="122"/>
      <c r="DH483" s="122"/>
      <c r="DR483" s="122"/>
      <c r="EB483" s="122"/>
      <c r="EL483" s="122"/>
      <c r="EV483" s="122"/>
      <c r="FF483" s="122"/>
      <c r="FP483" s="122"/>
      <c r="FZ483" s="122"/>
      <c r="GJ483" s="122"/>
      <c r="GT483" s="122"/>
      <c r="HD483" s="122"/>
      <c r="HN483" s="122"/>
      <c r="HX483" s="122"/>
      <c r="IH483" s="122"/>
    </row>
    <row xmlns:x14ac="http://schemas.microsoft.com/office/spreadsheetml/2009/9/ac" r="484" s="3" customFormat="true" x14ac:dyDescent="0.25">
      <c r="A484" s="405"/>
      <c r="B484" s="122"/>
      <c r="L484" s="122"/>
      <c r="V484" s="122"/>
      <c r="AF484" s="122"/>
      <c r="AP484" s="122"/>
      <c r="AZ484" s="122"/>
      <c r="BA484" s="122"/>
      <c r="BJ484" s="122"/>
      <c r="BT484" s="122"/>
      <c r="CD484" s="122"/>
      <c r="CN484" s="122"/>
      <c r="CX484" s="122"/>
      <c r="DH484" s="122"/>
      <c r="DR484" s="122"/>
      <c r="EB484" s="122"/>
      <c r="EL484" s="122"/>
      <c r="EV484" s="122"/>
      <c r="FF484" s="122"/>
      <c r="FP484" s="122"/>
      <c r="FZ484" s="122"/>
      <c r="GJ484" s="122"/>
      <c r="GT484" s="122"/>
      <c r="HD484" s="122"/>
      <c r="HN484" s="122"/>
      <c r="HX484" s="122"/>
      <c r="IH484" s="122"/>
    </row>
    <row xmlns:x14ac="http://schemas.microsoft.com/office/spreadsheetml/2009/9/ac" r="485" s="3" customFormat="true" x14ac:dyDescent="0.25">
      <c r="A485" s="405"/>
      <c r="B485" s="122"/>
      <c r="L485" s="122"/>
      <c r="V485" s="122"/>
      <c r="AF485" s="122"/>
      <c r="AP485" s="122"/>
      <c r="AZ485" s="122"/>
      <c r="BA485" s="122"/>
      <c r="BJ485" s="122"/>
      <c r="BT485" s="122"/>
      <c r="CD485" s="122"/>
      <c r="CN485" s="122"/>
      <c r="CX485" s="122"/>
      <c r="DH485" s="122"/>
      <c r="DR485" s="122"/>
      <c r="EB485" s="122"/>
      <c r="EL485" s="122"/>
      <c r="EV485" s="122"/>
      <c r="FF485" s="122"/>
      <c r="FP485" s="122"/>
      <c r="FZ485" s="122"/>
      <c r="GJ485" s="122"/>
      <c r="GT485" s="122"/>
      <c r="HD485" s="122"/>
      <c r="HN485" s="122"/>
      <c r="HX485" s="122"/>
      <c r="IH485" s="122"/>
    </row>
    <row xmlns:x14ac="http://schemas.microsoft.com/office/spreadsheetml/2009/9/ac" r="486" s="3" customFormat="true" x14ac:dyDescent="0.25">
      <c r="A486" s="405"/>
      <c r="B486" s="122"/>
      <c r="L486" s="122"/>
      <c r="V486" s="122"/>
      <c r="AF486" s="122"/>
      <c r="AP486" s="122"/>
      <c r="AZ486" s="122"/>
      <c r="BA486" s="122"/>
      <c r="BJ486" s="122"/>
      <c r="BT486" s="122"/>
      <c r="CD486" s="122"/>
      <c r="CN486" s="122"/>
      <c r="CX486" s="122"/>
      <c r="DH486" s="122"/>
      <c r="DR486" s="122"/>
      <c r="EB486" s="122"/>
      <c r="EL486" s="122"/>
      <c r="EV486" s="122"/>
      <c r="FF486" s="122"/>
      <c r="FP486" s="122"/>
      <c r="FZ486" s="122"/>
      <c r="GJ486" s="122"/>
      <c r="GT486" s="122"/>
      <c r="HD486" s="122"/>
      <c r="HN486" s="122"/>
      <c r="HX486" s="122"/>
      <c r="IH486" s="122"/>
    </row>
    <row xmlns:x14ac="http://schemas.microsoft.com/office/spreadsheetml/2009/9/ac" r="487" s="3" customFormat="true" x14ac:dyDescent="0.25">
      <c r="A487" s="405"/>
      <c r="B487" s="122"/>
      <c r="L487" s="122"/>
      <c r="V487" s="122"/>
      <c r="AF487" s="122"/>
      <c r="AP487" s="122"/>
      <c r="AZ487" s="122"/>
      <c r="BA487" s="122"/>
      <c r="BJ487" s="122"/>
      <c r="BT487" s="122"/>
      <c r="CD487" s="122"/>
      <c r="CN487" s="122"/>
      <c r="CX487" s="122"/>
      <c r="DH487" s="122"/>
      <c r="DR487" s="122"/>
      <c r="EB487" s="122"/>
      <c r="EL487" s="122"/>
      <c r="EV487" s="122"/>
      <c r="FF487" s="122"/>
      <c r="FP487" s="122"/>
      <c r="FZ487" s="122"/>
      <c r="GJ487" s="122"/>
      <c r="GT487" s="122"/>
      <c r="HD487" s="122"/>
      <c r="HN487" s="122"/>
      <c r="HX487" s="122"/>
      <c r="IH487" s="122"/>
    </row>
    <row xmlns:x14ac="http://schemas.microsoft.com/office/spreadsheetml/2009/9/ac" r="488" s="3" customFormat="true" x14ac:dyDescent="0.25">
      <c r="A488" s="405"/>
      <c r="B488" s="122"/>
      <c r="L488" s="122"/>
      <c r="V488" s="122"/>
      <c r="AF488" s="122"/>
      <c r="AP488" s="122"/>
      <c r="AZ488" s="122"/>
      <c r="BA488" s="122"/>
      <c r="BJ488" s="122"/>
      <c r="BT488" s="122"/>
      <c r="CD488" s="122"/>
      <c r="CN488" s="122"/>
      <c r="CX488" s="122"/>
      <c r="DH488" s="122"/>
      <c r="DR488" s="122"/>
      <c r="EB488" s="122"/>
      <c r="EL488" s="122"/>
      <c r="EV488" s="122"/>
      <c r="FF488" s="122"/>
      <c r="FP488" s="122"/>
      <c r="FZ488" s="122"/>
      <c r="GJ488" s="122"/>
      <c r="GT488" s="122"/>
      <c r="HD488" s="122"/>
      <c r="HN488" s="122"/>
      <c r="HX488" s="122"/>
      <c r="IH488" s="122"/>
    </row>
    <row xmlns:x14ac="http://schemas.microsoft.com/office/spreadsheetml/2009/9/ac" r="489" s="3" customFormat="true" x14ac:dyDescent="0.25">
      <c r="A489" s="405"/>
      <c r="B489" s="122"/>
      <c r="L489" s="122"/>
      <c r="V489" s="122"/>
      <c r="AF489" s="122"/>
      <c r="AP489" s="122"/>
      <c r="AZ489" s="122"/>
      <c r="BA489" s="122"/>
      <c r="BJ489" s="122"/>
      <c r="BT489" s="122"/>
      <c r="CD489" s="122"/>
      <c r="CN489" s="122"/>
      <c r="CX489" s="122"/>
      <c r="DH489" s="122"/>
      <c r="DR489" s="122"/>
      <c r="EB489" s="122"/>
      <c r="EL489" s="122"/>
      <c r="EV489" s="122"/>
      <c r="FF489" s="122"/>
      <c r="FP489" s="122"/>
      <c r="FZ489" s="122"/>
      <c r="GJ489" s="122"/>
      <c r="GT489" s="122"/>
      <c r="HD489" s="122"/>
      <c r="HN489" s="122"/>
      <c r="HX489" s="122"/>
      <c r="IH489" s="122"/>
    </row>
    <row xmlns:x14ac="http://schemas.microsoft.com/office/spreadsheetml/2009/9/ac" r="490" s="3" customFormat="true" x14ac:dyDescent="0.25">
      <c r="A490" s="405"/>
      <c r="B490" s="122"/>
      <c r="L490" s="122"/>
      <c r="V490" s="122"/>
      <c r="AF490" s="122"/>
      <c r="AP490" s="122"/>
      <c r="AZ490" s="122"/>
      <c r="BA490" s="122"/>
      <c r="BJ490" s="122"/>
      <c r="BT490" s="122"/>
      <c r="CD490" s="122"/>
      <c r="CN490" s="122"/>
      <c r="CX490" s="122"/>
      <c r="DH490" s="122"/>
      <c r="DR490" s="122"/>
      <c r="EB490" s="122"/>
      <c r="EL490" s="122"/>
      <c r="EV490" s="122"/>
      <c r="FF490" s="122"/>
      <c r="FP490" s="122"/>
      <c r="FZ490" s="122"/>
      <c r="GJ490" s="122"/>
      <c r="GT490" s="122"/>
      <c r="HD490" s="122"/>
      <c r="HN490" s="122"/>
      <c r="HX490" s="122"/>
      <c r="IH490" s="122"/>
    </row>
    <row xmlns:x14ac="http://schemas.microsoft.com/office/spreadsheetml/2009/9/ac" r="491" s="3" customFormat="true" x14ac:dyDescent="0.25">
      <c r="A491" s="405"/>
      <c r="B491" s="122"/>
      <c r="L491" s="122"/>
      <c r="V491" s="122"/>
      <c r="AF491" s="122"/>
      <c r="AP491" s="122"/>
      <c r="AZ491" s="122"/>
      <c r="BA491" s="122"/>
      <c r="BJ491" s="122"/>
      <c r="BT491" s="122"/>
      <c r="CD491" s="122"/>
      <c r="CN491" s="122"/>
      <c r="CX491" s="122"/>
      <c r="DH491" s="122"/>
      <c r="DR491" s="122"/>
      <c r="EB491" s="122"/>
      <c r="EL491" s="122"/>
      <c r="EV491" s="122"/>
      <c r="FF491" s="122"/>
      <c r="FP491" s="122"/>
      <c r="FZ491" s="122"/>
      <c r="GJ491" s="122"/>
      <c r="GT491" s="122"/>
      <c r="HD491" s="122"/>
      <c r="HN491" s="122"/>
      <c r="HX491" s="122"/>
      <c r="IH491" s="122"/>
    </row>
    <row xmlns:x14ac="http://schemas.microsoft.com/office/spreadsheetml/2009/9/ac" r="492" s="3" customFormat="true" x14ac:dyDescent="0.25">
      <c r="A492" s="405"/>
      <c r="B492" s="122"/>
      <c r="L492" s="122"/>
      <c r="V492" s="122"/>
      <c r="AF492" s="122"/>
      <c r="AP492" s="122"/>
      <c r="AZ492" s="122"/>
      <c r="BA492" s="122"/>
      <c r="BJ492" s="122"/>
      <c r="BT492" s="122"/>
      <c r="CD492" s="122"/>
      <c r="CN492" s="122"/>
      <c r="CX492" s="122"/>
      <c r="DH492" s="122"/>
      <c r="DR492" s="122"/>
      <c r="EB492" s="122"/>
      <c r="EL492" s="122"/>
      <c r="EV492" s="122"/>
      <c r="FF492" s="122"/>
      <c r="FP492" s="122"/>
      <c r="FZ492" s="122"/>
      <c r="GJ492" s="122"/>
      <c r="GT492" s="122"/>
      <c r="HD492" s="122"/>
      <c r="HN492" s="122"/>
      <c r="HX492" s="122"/>
      <c r="IH492" s="122"/>
    </row>
    <row xmlns:x14ac="http://schemas.microsoft.com/office/spreadsheetml/2009/9/ac" r="493" s="3" customFormat="true" x14ac:dyDescent="0.25">
      <c r="A493" s="405"/>
      <c r="B493" s="122"/>
      <c r="L493" s="122"/>
      <c r="V493" s="122"/>
      <c r="AF493" s="122"/>
      <c r="AP493" s="122"/>
      <c r="AZ493" s="122"/>
      <c r="BA493" s="122"/>
      <c r="BJ493" s="122"/>
      <c r="BT493" s="122"/>
      <c r="CD493" s="122"/>
      <c r="CN493" s="122"/>
      <c r="CX493" s="122"/>
      <c r="DH493" s="122"/>
      <c r="DR493" s="122"/>
      <c r="EB493" s="122"/>
      <c r="EL493" s="122"/>
      <c r="EV493" s="122"/>
      <c r="FF493" s="122"/>
      <c r="FP493" s="122"/>
      <c r="FZ493" s="122"/>
      <c r="GJ493" s="122"/>
      <c r="GT493" s="122"/>
      <c r="HD493" s="122"/>
      <c r="HN493" s="122"/>
      <c r="HX493" s="122"/>
      <c r="IH493" s="122"/>
    </row>
    <row xmlns:x14ac="http://schemas.microsoft.com/office/spreadsheetml/2009/9/ac" r="494" s="3" customFormat="true" x14ac:dyDescent="0.25">
      <c r="A494" s="405"/>
      <c r="B494" s="122"/>
      <c r="L494" s="122"/>
      <c r="V494" s="122"/>
      <c r="AF494" s="122"/>
      <c r="AP494" s="122"/>
      <c r="AZ494" s="122"/>
      <c r="BA494" s="122"/>
      <c r="BJ494" s="122"/>
      <c r="BT494" s="122"/>
      <c r="CD494" s="122"/>
      <c r="CN494" s="122"/>
      <c r="CX494" s="122"/>
      <c r="DH494" s="122"/>
      <c r="DR494" s="122"/>
      <c r="EB494" s="122"/>
      <c r="EL494" s="122"/>
      <c r="EV494" s="122"/>
      <c r="FF494" s="122"/>
      <c r="FP494" s="122"/>
      <c r="FZ494" s="122"/>
      <c r="GJ494" s="122"/>
      <c r="GT494" s="122"/>
      <c r="HD494" s="122"/>
      <c r="HN494" s="122"/>
      <c r="HX494" s="122"/>
      <c r="IH494" s="122"/>
    </row>
    <row xmlns:x14ac="http://schemas.microsoft.com/office/spreadsheetml/2009/9/ac" r="495" s="3" customFormat="true" x14ac:dyDescent="0.25">
      <c r="A495" s="405"/>
      <c r="B495" s="122"/>
      <c r="L495" s="122"/>
      <c r="V495" s="122"/>
      <c r="AF495" s="122"/>
      <c r="AP495" s="122"/>
      <c r="AZ495" s="122"/>
      <c r="BA495" s="122"/>
      <c r="BJ495" s="122"/>
      <c r="BT495" s="122"/>
      <c r="CD495" s="122"/>
      <c r="CN495" s="122"/>
      <c r="CX495" s="122"/>
      <c r="DH495" s="122"/>
      <c r="DR495" s="122"/>
      <c r="EB495" s="122"/>
      <c r="EL495" s="122"/>
      <c r="EV495" s="122"/>
      <c r="FF495" s="122"/>
      <c r="FP495" s="122"/>
      <c r="FZ495" s="122"/>
      <c r="GJ495" s="122"/>
      <c r="GT495" s="122"/>
      <c r="HD495" s="122"/>
      <c r="HN495" s="122"/>
      <c r="HX495" s="122"/>
      <c r="IH495" s="122"/>
    </row>
    <row xmlns:x14ac="http://schemas.microsoft.com/office/spreadsheetml/2009/9/ac" r="496" s="3" customFormat="true" x14ac:dyDescent="0.25">
      <c r="A496" s="405"/>
      <c r="B496" s="122"/>
      <c r="L496" s="122"/>
      <c r="V496" s="122"/>
      <c r="AF496" s="122"/>
      <c r="AP496" s="122"/>
      <c r="AZ496" s="122"/>
      <c r="BA496" s="122"/>
      <c r="BJ496" s="122"/>
      <c r="BT496" s="122"/>
      <c r="CD496" s="122"/>
      <c r="CN496" s="122"/>
      <c r="CX496" s="122"/>
      <c r="DH496" s="122"/>
      <c r="DR496" s="122"/>
      <c r="EB496" s="122"/>
      <c r="EL496" s="122"/>
      <c r="EV496" s="122"/>
      <c r="FF496" s="122"/>
      <c r="FP496" s="122"/>
      <c r="FZ496" s="122"/>
      <c r="GJ496" s="122"/>
      <c r="GT496" s="122"/>
      <c r="HD496" s="122"/>
      <c r="HN496" s="122"/>
      <c r="HX496" s="122"/>
      <c r="IH496" s="122"/>
    </row>
    <row xmlns:x14ac="http://schemas.microsoft.com/office/spreadsheetml/2009/9/ac" r="497" s="3" customFormat="true" x14ac:dyDescent="0.25">
      <c r="A497" s="405"/>
      <c r="B497" s="122"/>
      <c r="L497" s="122"/>
      <c r="V497" s="122"/>
      <c r="AF497" s="122"/>
      <c r="AP497" s="122"/>
      <c r="AZ497" s="122"/>
      <c r="BA497" s="122"/>
      <c r="BJ497" s="122"/>
      <c r="BT497" s="122"/>
      <c r="CD497" s="122"/>
      <c r="CN497" s="122"/>
      <c r="CX497" s="122"/>
      <c r="DH497" s="122"/>
      <c r="DR497" s="122"/>
      <c r="EB497" s="122"/>
      <c r="EL497" s="122"/>
      <c r="EV497" s="122"/>
      <c r="FF497" s="122"/>
      <c r="FP497" s="122"/>
      <c r="FZ497" s="122"/>
      <c r="GJ497" s="122"/>
      <c r="GT497" s="122"/>
      <c r="HD497" s="122"/>
      <c r="HN497" s="122"/>
      <c r="HX497" s="122"/>
      <c r="IH497" s="122"/>
    </row>
    <row xmlns:x14ac="http://schemas.microsoft.com/office/spreadsheetml/2009/9/ac" r="498" s="3" customFormat="true" x14ac:dyDescent="0.25">
      <c r="A498" s="405"/>
      <c r="B498" s="122"/>
      <c r="L498" s="122"/>
      <c r="V498" s="122"/>
      <c r="AF498" s="122"/>
      <c r="AP498" s="122"/>
      <c r="AZ498" s="122"/>
      <c r="BA498" s="122"/>
      <c r="BJ498" s="122"/>
      <c r="BT498" s="122"/>
      <c r="CD498" s="122"/>
      <c r="CN498" s="122"/>
      <c r="CX498" s="122"/>
      <c r="DH498" s="122"/>
      <c r="DR498" s="122"/>
      <c r="EB498" s="122"/>
      <c r="EL498" s="122"/>
      <c r="EV498" s="122"/>
      <c r="FF498" s="122"/>
      <c r="FP498" s="122"/>
      <c r="FZ498" s="122"/>
      <c r="GJ498" s="122"/>
      <c r="GT498" s="122"/>
      <c r="HD498" s="122"/>
      <c r="HN498" s="122"/>
      <c r="HX498" s="122"/>
      <c r="IH498" s="122"/>
    </row>
    <row xmlns:x14ac="http://schemas.microsoft.com/office/spreadsheetml/2009/9/ac" r="499" s="3" customFormat="true" x14ac:dyDescent="0.25">
      <c r="A499" s="405"/>
      <c r="B499" s="122"/>
      <c r="L499" s="122"/>
      <c r="V499" s="122"/>
      <c r="AF499" s="122"/>
      <c r="AP499" s="122"/>
      <c r="AZ499" s="122"/>
      <c r="BA499" s="122"/>
      <c r="BJ499" s="122"/>
      <c r="BT499" s="122"/>
      <c r="CD499" s="122"/>
      <c r="CN499" s="122"/>
      <c r="CX499" s="122"/>
      <c r="DH499" s="122"/>
      <c r="DR499" s="122"/>
      <c r="EB499" s="122"/>
      <c r="EL499" s="122"/>
      <c r="EV499" s="122"/>
      <c r="FF499" s="122"/>
      <c r="FP499" s="122"/>
      <c r="FZ499" s="122"/>
      <c r="GJ499" s="122"/>
      <c r="GT499" s="122"/>
      <c r="HD499" s="122"/>
      <c r="HN499" s="122"/>
      <c r="HX499" s="122"/>
      <c r="IH499" s="122"/>
    </row>
    <row xmlns:x14ac="http://schemas.microsoft.com/office/spreadsheetml/2009/9/ac" r="500" s="3" customFormat="true" x14ac:dyDescent="0.25">
      <c r="A500" s="405"/>
      <c r="B500" s="122"/>
      <c r="L500" s="122"/>
      <c r="V500" s="122"/>
      <c r="AF500" s="122"/>
      <c r="AP500" s="122"/>
      <c r="AZ500" s="122"/>
      <c r="BA500" s="122"/>
      <c r="BJ500" s="122"/>
      <c r="BT500" s="122"/>
      <c r="CD500" s="122"/>
      <c r="CN500" s="122"/>
      <c r="CX500" s="122"/>
      <c r="DH500" s="122"/>
      <c r="DR500" s="122"/>
      <c r="EB500" s="122"/>
      <c r="EL500" s="122"/>
      <c r="EV500" s="122"/>
      <c r="FF500" s="122"/>
      <c r="FP500" s="122"/>
      <c r="FZ500" s="122"/>
      <c r="GJ500" s="122"/>
      <c r="GT500" s="122"/>
      <c r="HD500" s="122"/>
      <c r="HN500" s="122"/>
      <c r="HX500" s="122"/>
      <c r="IH500" s="122"/>
    </row>
    <row xmlns:x14ac="http://schemas.microsoft.com/office/spreadsheetml/2009/9/ac" r="501" s="3" customFormat="true" x14ac:dyDescent="0.25">
      <c r="A501" s="405"/>
      <c r="B501" s="122"/>
      <c r="L501" s="122"/>
      <c r="V501" s="122"/>
      <c r="AF501" s="122"/>
      <c r="AP501" s="122"/>
      <c r="AZ501" s="122"/>
      <c r="BA501" s="122"/>
      <c r="BJ501" s="122"/>
      <c r="BT501" s="122"/>
      <c r="CD501" s="122"/>
      <c r="CN501" s="122"/>
      <c r="CX501" s="122"/>
      <c r="DH501" s="122"/>
      <c r="DR501" s="122"/>
      <c r="EB501" s="122"/>
      <c r="EL501" s="122"/>
      <c r="EV501" s="122"/>
      <c r="FF501" s="122"/>
      <c r="FP501" s="122"/>
      <c r="FZ501" s="122"/>
      <c r="GJ501" s="122"/>
      <c r="GT501" s="122"/>
      <c r="HD501" s="122"/>
      <c r="HN501" s="122"/>
      <c r="HX501" s="122"/>
      <c r="IH501" s="122"/>
    </row>
    <row xmlns:x14ac="http://schemas.microsoft.com/office/spreadsheetml/2009/9/ac" r="502" s="3" customFormat="true" x14ac:dyDescent="0.25">
      <c r="A502" s="405"/>
      <c r="B502" s="122"/>
      <c r="L502" s="122"/>
      <c r="V502" s="122"/>
      <c r="AF502" s="122"/>
      <c r="AP502" s="122"/>
      <c r="AZ502" s="122"/>
      <c r="BA502" s="122"/>
      <c r="BJ502" s="122"/>
      <c r="BT502" s="122"/>
      <c r="CD502" s="122"/>
      <c r="CN502" s="122"/>
      <c r="CX502" s="122"/>
      <c r="DH502" s="122"/>
      <c r="DR502" s="122"/>
      <c r="EB502" s="122"/>
      <c r="EL502" s="122"/>
      <c r="EV502" s="122"/>
      <c r="FF502" s="122"/>
      <c r="FP502" s="122"/>
      <c r="FZ502" s="122"/>
      <c r="GJ502" s="122"/>
      <c r="GT502" s="122"/>
      <c r="HD502" s="122"/>
      <c r="HN502" s="122"/>
      <c r="HX502" s="122"/>
      <c r="IH502" s="122"/>
    </row>
    <row xmlns:x14ac="http://schemas.microsoft.com/office/spreadsheetml/2009/9/ac" r="503" s="3" customFormat="true" x14ac:dyDescent="0.25">
      <c r="A503" s="405"/>
      <c r="B503" s="122"/>
      <c r="L503" s="122"/>
      <c r="V503" s="122"/>
      <c r="AF503" s="122"/>
      <c r="AP503" s="122"/>
      <c r="AZ503" s="122"/>
      <c r="BA503" s="122"/>
      <c r="BJ503" s="122"/>
      <c r="BT503" s="122"/>
      <c r="CD503" s="122"/>
      <c r="CN503" s="122"/>
      <c r="CX503" s="122"/>
      <c r="DH503" s="122"/>
      <c r="DR503" s="122"/>
      <c r="EB503" s="122"/>
      <c r="EL503" s="122"/>
      <c r="EV503" s="122"/>
      <c r="FF503" s="122"/>
      <c r="FP503" s="122"/>
      <c r="FZ503" s="122"/>
      <c r="GJ503" s="122"/>
      <c r="GT503" s="122"/>
      <c r="HD503" s="122"/>
      <c r="HN503" s="122"/>
      <c r="HX503" s="122"/>
      <c r="IH503" s="122"/>
    </row>
    <row xmlns:x14ac="http://schemas.microsoft.com/office/spreadsheetml/2009/9/ac" r="504" s="3" customFormat="true" x14ac:dyDescent="0.25">
      <c r="A504" s="405"/>
      <c r="B504" s="122"/>
      <c r="L504" s="122"/>
      <c r="V504" s="122"/>
      <c r="AF504" s="122"/>
      <c r="AP504" s="122"/>
      <c r="AZ504" s="122"/>
      <c r="BA504" s="122"/>
      <c r="BJ504" s="122"/>
      <c r="BT504" s="122"/>
      <c r="CD504" s="122"/>
      <c r="CN504" s="122"/>
      <c r="CX504" s="122"/>
      <c r="DH504" s="122"/>
      <c r="DR504" s="122"/>
      <c r="EB504" s="122"/>
      <c r="EL504" s="122"/>
      <c r="EV504" s="122"/>
      <c r="FF504" s="122"/>
      <c r="FP504" s="122"/>
      <c r="FZ504" s="122"/>
      <c r="GJ504" s="122"/>
      <c r="GT504" s="122"/>
      <c r="HD504" s="122"/>
      <c r="HN504" s="122"/>
      <c r="HX504" s="122"/>
      <c r="IH504" s="122"/>
    </row>
    <row xmlns:x14ac="http://schemas.microsoft.com/office/spreadsheetml/2009/9/ac" r="505" s="3" customFormat="true" x14ac:dyDescent="0.25">
      <c r="A505" s="405"/>
      <c r="B505" s="122"/>
      <c r="L505" s="122"/>
      <c r="V505" s="122"/>
      <c r="AF505" s="122"/>
      <c r="AP505" s="122"/>
      <c r="AZ505" s="122"/>
      <c r="BA505" s="122"/>
      <c r="BJ505" s="122"/>
      <c r="BT505" s="122"/>
      <c r="CD505" s="122"/>
      <c r="CN505" s="122"/>
      <c r="CX505" s="122"/>
      <c r="DH505" s="122"/>
      <c r="DR505" s="122"/>
      <c r="EB505" s="122"/>
      <c r="EL505" s="122"/>
      <c r="EV505" s="122"/>
      <c r="FF505" s="122"/>
      <c r="FP505" s="122"/>
      <c r="FZ505" s="122"/>
      <c r="GJ505" s="122"/>
      <c r="GT505" s="122"/>
      <c r="HD505" s="122"/>
      <c r="HN505" s="122"/>
      <c r="HX505" s="122"/>
      <c r="IH505" s="122"/>
    </row>
    <row xmlns:x14ac="http://schemas.microsoft.com/office/spreadsheetml/2009/9/ac" r="506" s="3" customFormat="true" x14ac:dyDescent="0.25">
      <c r="A506" s="405"/>
      <c r="B506" s="122"/>
      <c r="L506" s="122"/>
      <c r="V506" s="122"/>
      <c r="AF506" s="122"/>
      <c r="AP506" s="122"/>
      <c r="AZ506" s="122"/>
      <c r="BA506" s="122"/>
      <c r="BJ506" s="122"/>
      <c r="BT506" s="122"/>
      <c r="CD506" s="122"/>
      <c r="CN506" s="122"/>
      <c r="CX506" s="122"/>
      <c r="DH506" s="122"/>
      <c r="DR506" s="122"/>
      <c r="EB506" s="122"/>
      <c r="EL506" s="122"/>
      <c r="EV506" s="122"/>
      <c r="FF506" s="122"/>
      <c r="FP506" s="122"/>
      <c r="FZ506" s="122"/>
      <c r="GJ506" s="122"/>
      <c r="GT506" s="122"/>
      <c r="HD506" s="122"/>
      <c r="HN506" s="122"/>
      <c r="HX506" s="122"/>
      <c r="IH506" s="122"/>
    </row>
    <row xmlns:x14ac="http://schemas.microsoft.com/office/spreadsheetml/2009/9/ac" r="507" s="3" customFormat="true" x14ac:dyDescent="0.25">
      <c r="A507" s="405"/>
      <c r="B507" s="122"/>
      <c r="L507" s="122"/>
      <c r="V507" s="122"/>
      <c r="AF507" s="122"/>
      <c r="AP507" s="122"/>
      <c r="AZ507" s="122"/>
      <c r="BA507" s="122"/>
      <c r="BJ507" s="122"/>
      <c r="BT507" s="122"/>
      <c r="CD507" s="122"/>
      <c r="CN507" s="122"/>
      <c r="CX507" s="122"/>
      <c r="DH507" s="122"/>
      <c r="DR507" s="122"/>
      <c r="EB507" s="122"/>
      <c r="EL507" s="122"/>
      <c r="EV507" s="122"/>
      <c r="FF507" s="122"/>
      <c r="FP507" s="122"/>
      <c r="FZ507" s="122"/>
      <c r="GJ507" s="122"/>
      <c r="GT507" s="122"/>
      <c r="HD507" s="122"/>
      <c r="HN507" s="122"/>
      <c r="HX507" s="122"/>
      <c r="IH507" s="122"/>
    </row>
    <row xmlns:x14ac="http://schemas.microsoft.com/office/spreadsheetml/2009/9/ac" r="508" s="3" customFormat="true" x14ac:dyDescent="0.25">
      <c r="A508" s="405"/>
      <c r="B508" s="122"/>
      <c r="L508" s="122"/>
      <c r="V508" s="122"/>
      <c r="AF508" s="122"/>
      <c r="AP508" s="122"/>
      <c r="AZ508" s="122"/>
      <c r="BA508" s="122"/>
      <c r="BJ508" s="122"/>
      <c r="BT508" s="122"/>
      <c r="CD508" s="122"/>
      <c r="CN508" s="122"/>
      <c r="CX508" s="122"/>
      <c r="DH508" s="122"/>
      <c r="DR508" s="122"/>
      <c r="EB508" s="122"/>
      <c r="EL508" s="122"/>
      <c r="EV508" s="122"/>
      <c r="FF508" s="122"/>
      <c r="FP508" s="122"/>
      <c r="FZ508" s="122"/>
      <c r="GJ508" s="122"/>
      <c r="GT508" s="122"/>
      <c r="HD508" s="122"/>
      <c r="HN508" s="122"/>
      <c r="HX508" s="122"/>
      <c r="IH508" s="122"/>
    </row>
    <row xmlns:x14ac="http://schemas.microsoft.com/office/spreadsheetml/2009/9/ac" r="509" s="3" customFormat="true" x14ac:dyDescent="0.25">
      <c r="A509" s="405"/>
      <c r="B509" s="122"/>
      <c r="L509" s="122"/>
      <c r="V509" s="122"/>
      <c r="AF509" s="122"/>
      <c r="AP509" s="122"/>
      <c r="AZ509" s="122"/>
      <c r="BA509" s="122"/>
      <c r="BJ509" s="122"/>
      <c r="BT509" s="122"/>
      <c r="CD509" s="122"/>
      <c r="CN509" s="122"/>
      <c r="CX509" s="122"/>
      <c r="DH509" s="122"/>
      <c r="DR509" s="122"/>
      <c r="EB509" s="122"/>
      <c r="EL509" s="122"/>
      <c r="EV509" s="122"/>
      <c r="FF509" s="122"/>
      <c r="FP509" s="122"/>
      <c r="FZ509" s="122"/>
      <c r="GJ509" s="122"/>
      <c r="GT509" s="122"/>
      <c r="HD509" s="122"/>
      <c r="HN509" s="122"/>
      <c r="HX509" s="122"/>
      <c r="IH509" s="122"/>
    </row>
    <row xmlns:x14ac="http://schemas.microsoft.com/office/spreadsheetml/2009/9/ac" r="510" s="3" customFormat="true" x14ac:dyDescent="0.25">
      <c r="A510" s="405"/>
      <c r="B510" s="122"/>
      <c r="L510" s="122"/>
      <c r="V510" s="122"/>
      <c r="AF510" s="122"/>
      <c r="AP510" s="122"/>
      <c r="AZ510" s="122"/>
      <c r="BA510" s="122"/>
      <c r="BJ510" s="122"/>
      <c r="BT510" s="122"/>
      <c r="CD510" s="122"/>
      <c r="CN510" s="122"/>
      <c r="CX510" s="122"/>
      <c r="DH510" s="122"/>
      <c r="DR510" s="122"/>
      <c r="EB510" s="122"/>
      <c r="EL510" s="122"/>
      <c r="EV510" s="122"/>
      <c r="FF510" s="122"/>
      <c r="FP510" s="122"/>
      <c r="FZ510" s="122"/>
      <c r="GJ510" s="122"/>
      <c r="GT510" s="122"/>
      <c r="HD510" s="122"/>
      <c r="HN510" s="122"/>
      <c r="HX510" s="122"/>
      <c r="IH510" s="122"/>
    </row>
    <row xmlns:x14ac="http://schemas.microsoft.com/office/spreadsheetml/2009/9/ac" r="511" s="3" customFormat="true" x14ac:dyDescent="0.25">
      <c r="A511" s="405"/>
      <c r="B511" s="122"/>
      <c r="L511" s="122"/>
      <c r="V511" s="122"/>
      <c r="AF511" s="122"/>
      <c r="AP511" s="122"/>
      <c r="AZ511" s="122"/>
      <c r="BA511" s="122"/>
      <c r="BJ511" s="122"/>
      <c r="BT511" s="122"/>
      <c r="CD511" s="122"/>
      <c r="CN511" s="122"/>
      <c r="CX511" s="122"/>
      <c r="DH511" s="122"/>
      <c r="DR511" s="122"/>
      <c r="EB511" s="122"/>
      <c r="EL511" s="122"/>
      <c r="EV511" s="122"/>
      <c r="FF511" s="122"/>
      <c r="FP511" s="122"/>
      <c r="FZ511" s="122"/>
      <c r="GJ511" s="122"/>
      <c r="GT511" s="122"/>
      <c r="HD511" s="122"/>
      <c r="HN511" s="122"/>
      <c r="HX511" s="122"/>
      <c r="IH511" s="122"/>
    </row>
    <row xmlns:x14ac="http://schemas.microsoft.com/office/spreadsheetml/2009/9/ac" r="512" s="3" customFormat="true" x14ac:dyDescent="0.25">
      <c r="A512" s="405"/>
      <c r="B512" s="122"/>
      <c r="L512" s="122"/>
      <c r="V512" s="122"/>
      <c r="AF512" s="122"/>
      <c r="AP512" s="122"/>
      <c r="AZ512" s="122"/>
      <c r="BA512" s="122"/>
      <c r="BJ512" s="122"/>
      <c r="BT512" s="122"/>
      <c r="CD512" s="122"/>
      <c r="CN512" s="122"/>
      <c r="CX512" s="122"/>
      <c r="DH512" s="122"/>
      <c r="DR512" s="122"/>
      <c r="EB512" s="122"/>
      <c r="EL512" s="122"/>
      <c r="EV512" s="122"/>
      <c r="FF512" s="122"/>
      <c r="FP512" s="122"/>
      <c r="FZ512" s="122"/>
      <c r="GJ512" s="122"/>
      <c r="GT512" s="122"/>
      <c r="HD512" s="122"/>
      <c r="HN512" s="122"/>
      <c r="HX512" s="122"/>
      <c r="IH512" s="122"/>
    </row>
    <row xmlns:x14ac="http://schemas.microsoft.com/office/spreadsheetml/2009/9/ac" r="513" s="3" customFormat="true" x14ac:dyDescent="0.25">
      <c r="A513" s="405"/>
      <c r="B513" s="122"/>
      <c r="L513" s="122"/>
      <c r="V513" s="122"/>
      <c r="AF513" s="122"/>
      <c r="AP513" s="122"/>
      <c r="AZ513" s="122"/>
      <c r="BA513" s="122"/>
      <c r="BJ513" s="122"/>
      <c r="BT513" s="122"/>
      <c r="CD513" s="122"/>
      <c r="CN513" s="122"/>
      <c r="CX513" s="122"/>
      <c r="DH513" s="122"/>
      <c r="DR513" s="122"/>
      <c r="EB513" s="122"/>
      <c r="EL513" s="122"/>
      <c r="EV513" s="122"/>
      <c r="FF513" s="122"/>
      <c r="FP513" s="122"/>
      <c r="FZ513" s="122"/>
      <c r="GJ513" s="122"/>
      <c r="GT513" s="122"/>
      <c r="HD513" s="122"/>
      <c r="HN513" s="122"/>
      <c r="HX513" s="122"/>
      <c r="IH513" s="122"/>
    </row>
    <row xmlns:x14ac="http://schemas.microsoft.com/office/spreadsheetml/2009/9/ac" r="514" s="3" customFormat="true" x14ac:dyDescent="0.25">
      <c r="A514" s="405"/>
      <c r="B514" s="122"/>
      <c r="L514" s="122"/>
      <c r="V514" s="122"/>
      <c r="AF514" s="122"/>
      <c r="AP514" s="122"/>
      <c r="AZ514" s="122"/>
      <c r="BA514" s="122"/>
      <c r="BJ514" s="122"/>
      <c r="BT514" s="122"/>
      <c r="CD514" s="122"/>
      <c r="CN514" s="122"/>
      <c r="CX514" s="122"/>
      <c r="DH514" s="122"/>
      <c r="DR514" s="122"/>
      <c r="EB514" s="122"/>
      <c r="EL514" s="122"/>
      <c r="EV514" s="122"/>
      <c r="FF514" s="122"/>
      <c r="FP514" s="122"/>
      <c r="FZ514" s="122"/>
      <c r="GJ514" s="122"/>
      <c r="GT514" s="122"/>
      <c r="HD514" s="122"/>
      <c r="HN514" s="122"/>
      <c r="HX514" s="122"/>
      <c r="IH514" s="122"/>
    </row>
    <row xmlns:x14ac="http://schemas.microsoft.com/office/spreadsheetml/2009/9/ac" r="515" s="3" customFormat="true" x14ac:dyDescent="0.25">
      <c r="A515" s="405"/>
      <c r="B515" s="122"/>
      <c r="L515" s="122"/>
      <c r="V515" s="122"/>
      <c r="AF515" s="122"/>
      <c r="AP515" s="122"/>
      <c r="AZ515" s="122"/>
      <c r="BA515" s="122"/>
      <c r="BJ515" s="122"/>
      <c r="BT515" s="122"/>
      <c r="CD515" s="122"/>
      <c r="CN515" s="122"/>
      <c r="CX515" s="122"/>
      <c r="DH515" s="122"/>
      <c r="DR515" s="122"/>
      <c r="EB515" s="122"/>
      <c r="EL515" s="122"/>
      <c r="EV515" s="122"/>
      <c r="FF515" s="122"/>
      <c r="FP515" s="122"/>
      <c r="FZ515" s="122"/>
      <c r="GJ515" s="122"/>
      <c r="GT515" s="122"/>
      <c r="HD515" s="122"/>
      <c r="HN515" s="122"/>
      <c r="HX515" s="122"/>
      <c r="IH515" s="122"/>
    </row>
    <row xmlns:x14ac="http://schemas.microsoft.com/office/spreadsheetml/2009/9/ac" r="516" s="3" customFormat="true" x14ac:dyDescent="0.25">
      <c r="A516" s="405"/>
      <c r="B516" s="122"/>
      <c r="L516" s="122"/>
      <c r="V516" s="122"/>
      <c r="AF516" s="122"/>
      <c r="AP516" s="122"/>
      <c r="AZ516" s="122"/>
      <c r="BA516" s="122"/>
      <c r="BJ516" s="122"/>
      <c r="BT516" s="122"/>
      <c r="CD516" s="122"/>
      <c r="CN516" s="122"/>
      <c r="CX516" s="122"/>
      <c r="DH516" s="122"/>
      <c r="DR516" s="122"/>
      <c r="EB516" s="122"/>
      <c r="EL516" s="122"/>
      <c r="EV516" s="122"/>
      <c r="FF516" s="122"/>
      <c r="FP516" s="122"/>
      <c r="FZ516" s="122"/>
      <c r="GJ516" s="122"/>
      <c r="GT516" s="122"/>
      <c r="HD516" s="122"/>
      <c r="HN516" s="122"/>
      <c r="HX516" s="122"/>
      <c r="IH516" s="122"/>
    </row>
    <row xmlns:x14ac="http://schemas.microsoft.com/office/spreadsheetml/2009/9/ac" r="517" s="3" customFormat="true" x14ac:dyDescent="0.25">
      <c r="A517" s="405"/>
      <c r="B517" s="122"/>
      <c r="L517" s="122"/>
      <c r="V517" s="122"/>
      <c r="AF517" s="122"/>
      <c r="AP517" s="122"/>
      <c r="AZ517" s="122"/>
      <c r="BA517" s="122"/>
      <c r="BJ517" s="122"/>
      <c r="BT517" s="122"/>
      <c r="CD517" s="122"/>
      <c r="CN517" s="122"/>
      <c r="CX517" s="122"/>
      <c r="DH517" s="122"/>
      <c r="DR517" s="122"/>
      <c r="EB517" s="122"/>
      <c r="EL517" s="122"/>
      <c r="EV517" s="122"/>
      <c r="FF517" s="122"/>
      <c r="FP517" s="122"/>
      <c r="FZ517" s="122"/>
      <c r="GJ517" s="122"/>
      <c r="GT517" s="122"/>
      <c r="HD517" s="122"/>
      <c r="HN517" s="122"/>
      <c r="HX517" s="122"/>
      <c r="IH517" s="122"/>
    </row>
    <row xmlns:x14ac="http://schemas.microsoft.com/office/spreadsheetml/2009/9/ac" r="518" s="3" customFormat="true" x14ac:dyDescent="0.25">
      <c r="A518" s="405"/>
      <c r="B518" s="122"/>
      <c r="L518" s="122"/>
      <c r="V518" s="122"/>
      <c r="AF518" s="122"/>
      <c r="AP518" s="122"/>
      <c r="AZ518" s="122"/>
      <c r="BA518" s="122"/>
      <c r="BJ518" s="122"/>
      <c r="BT518" s="122"/>
      <c r="CD518" s="122"/>
      <c r="CN518" s="122"/>
      <c r="CX518" s="122"/>
      <c r="DH518" s="122"/>
      <c r="DR518" s="122"/>
      <c r="EB518" s="122"/>
      <c r="EL518" s="122"/>
      <c r="EV518" s="122"/>
      <c r="FF518" s="122"/>
      <c r="FP518" s="122"/>
      <c r="FZ518" s="122"/>
      <c r="GJ518" s="122"/>
      <c r="GT518" s="122"/>
      <c r="HD518" s="122"/>
      <c r="HN518" s="122"/>
      <c r="HX518" s="122"/>
      <c r="IH518" s="122"/>
    </row>
    <row xmlns:x14ac="http://schemas.microsoft.com/office/spreadsheetml/2009/9/ac" r="519" s="3" customFormat="true" x14ac:dyDescent="0.25">
      <c r="A519" s="405"/>
      <c r="B519" s="122"/>
      <c r="L519" s="122"/>
      <c r="V519" s="122"/>
      <c r="AF519" s="122"/>
      <c r="AP519" s="122"/>
      <c r="AZ519" s="122"/>
      <c r="BA519" s="122"/>
      <c r="BJ519" s="122"/>
      <c r="BT519" s="122"/>
      <c r="CD519" s="122"/>
      <c r="CN519" s="122"/>
      <c r="CX519" s="122"/>
      <c r="DH519" s="122"/>
      <c r="DR519" s="122"/>
      <c r="EB519" s="122"/>
      <c r="EL519" s="122"/>
      <c r="EV519" s="122"/>
      <c r="FF519" s="122"/>
      <c r="FP519" s="122"/>
      <c r="FZ519" s="122"/>
      <c r="GJ519" s="122"/>
      <c r="GT519" s="122"/>
      <c r="HD519" s="122"/>
      <c r="HN519" s="122"/>
      <c r="HX519" s="122"/>
      <c r="IH519" s="122"/>
    </row>
    <row xmlns:x14ac="http://schemas.microsoft.com/office/spreadsheetml/2009/9/ac" r="520" s="3" customFormat="true" x14ac:dyDescent="0.25">
      <c r="A520" s="405"/>
      <c r="B520" s="122"/>
      <c r="L520" s="122"/>
      <c r="V520" s="122"/>
      <c r="AF520" s="122"/>
      <c r="AP520" s="122"/>
      <c r="AZ520" s="122"/>
      <c r="BA520" s="122"/>
      <c r="BJ520" s="122"/>
      <c r="BT520" s="122"/>
      <c r="CD520" s="122"/>
      <c r="CN520" s="122"/>
      <c r="CX520" s="122"/>
      <c r="DH520" s="122"/>
      <c r="DR520" s="122"/>
      <c r="EB520" s="122"/>
      <c r="EL520" s="122"/>
      <c r="EV520" s="122"/>
      <c r="FF520" s="122"/>
      <c r="FP520" s="122"/>
      <c r="FZ520" s="122"/>
      <c r="GJ520" s="122"/>
      <c r="GT520" s="122"/>
      <c r="HD520" s="122"/>
      <c r="HN520" s="122"/>
      <c r="HX520" s="122"/>
      <c r="IH520" s="122"/>
    </row>
    <row xmlns:x14ac="http://schemas.microsoft.com/office/spreadsheetml/2009/9/ac" r="521" s="3" customFormat="true" x14ac:dyDescent="0.25">
      <c r="A521" s="405"/>
      <c r="B521" s="122"/>
      <c r="L521" s="122"/>
      <c r="V521" s="122"/>
      <c r="AF521" s="122"/>
      <c r="AP521" s="122"/>
      <c r="AZ521" s="122"/>
      <c r="BA521" s="122"/>
      <c r="BJ521" s="122"/>
      <c r="BT521" s="122"/>
      <c r="CD521" s="122"/>
      <c r="CN521" s="122"/>
      <c r="CX521" s="122"/>
      <c r="DH521" s="122"/>
      <c r="DR521" s="122"/>
      <c r="EB521" s="122"/>
      <c r="EL521" s="122"/>
      <c r="EV521" s="122"/>
      <c r="FF521" s="122"/>
      <c r="FP521" s="122"/>
      <c r="FZ521" s="122"/>
      <c r="GJ521" s="122"/>
      <c r="GT521" s="122"/>
      <c r="HD521" s="122"/>
      <c r="HN521" s="122"/>
      <c r="HX521" s="122"/>
      <c r="IH521" s="122"/>
    </row>
    <row xmlns:x14ac="http://schemas.microsoft.com/office/spreadsheetml/2009/9/ac" r="522" s="3" customFormat="true" x14ac:dyDescent="0.25">
      <c r="A522" s="405"/>
      <c r="B522" s="122"/>
      <c r="L522" s="122"/>
      <c r="V522" s="122"/>
      <c r="AF522" s="122"/>
      <c r="AP522" s="122"/>
      <c r="AZ522" s="122"/>
      <c r="BA522" s="122"/>
      <c r="BJ522" s="122"/>
      <c r="BT522" s="122"/>
      <c r="CD522" s="122"/>
      <c r="CN522" s="122"/>
      <c r="CX522" s="122"/>
      <c r="DH522" s="122"/>
      <c r="DR522" s="122"/>
      <c r="EB522" s="122"/>
      <c r="EL522" s="122"/>
      <c r="EV522" s="122"/>
      <c r="FF522" s="122"/>
      <c r="FP522" s="122"/>
      <c r="FZ522" s="122"/>
      <c r="GJ522" s="122"/>
      <c r="GT522" s="122"/>
      <c r="HD522" s="122"/>
      <c r="HN522" s="122"/>
      <c r="HX522" s="122"/>
      <c r="IH522" s="122"/>
    </row>
    <row xmlns:x14ac="http://schemas.microsoft.com/office/spreadsheetml/2009/9/ac" r="523" s="3" customFormat="true" x14ac:dyDescent="0.25">
      <c r="A523" s="405"/>
      <c r="B523" s="122"/>
      <c r="L523" s="122"/>
      <c r="V523" s="122"/>
      <c r="AF523" s="122"/>
      <c r="AP523" s="122"/>
      <c r="AZ523" s="122"/>
      <c r="BA523" s="122"/>
      <c r="BJ523" s="122"/>
      <c r="BT523" s="122"/>
      <c r="CD523" s="122"/>
      <c r="CN523" s="122"/>
      <c r="CX523" s="122"/>
      <c r="DH523" s="122"/>
      <c r="DR523" s="122"/>
      <c r="EB523" s="122"/>
      <c r="EL523" s="122"/>
      <c r="EV523" s="122"/>
      <c r="FF523" s="122"/>
      <c r="FP523" s="122"/>
      <c r="FZ523" s="122"/>
      <c r="GJ523" s="122"/>
      <c r="GT523" s="122"/>
      <c r="HD523" s="122"/>
      <c r="HN523" s="122"/>
      <c r="HX523" s="122"/>
      <c r="IH523" s="122"/>
    </row>
    <row xmlns:x14ac="http://schemas.microsoft.com/office/spreadsheetml/2009/9/ac" r="524" s="3" customFormat="true" x14ac:dyDescent="0.25">
      <c r="A524" s="405"/>
      <c r="B524" s="122"/>
      <c r="L524" s="122"/>
      <c r="V524" s="122"/>
      <c r="AF524" s="122"/>
      <c r="AP524" s="122"/>
      <c r="AZ524" s="122"/>
      <c r="BA524" s="122"/>
      <c r="BJ524" s="122"/>
      <c r="BT524" s="122"/>
      <c r="CD524" s="122"/>
      <c r="CN524" s="122"/>
      <c r="CX524" s="122"/>
      <c r="DH524" s="122"/>
      <c r="DR524" s="122"/>
      <c r="EB524" s="122"/>
      <c r="EL524" s="122"/>
      <c r="EV524" s="122"/>
      <c r="FF524" s="122"/>
      <c r="FP524" s="122"/>
      <c r="FZ524" s="122"/>
      <c r="GJ524" s="122"/>
      <c r="GT524" s="122"/>
      <c r="HD524" s="122"/>
      <c r="HN524" s="122"/>
      <c r="HX524" s="122"/>
      <c r="IH524" s="122"/>
    </row>
    <row xmlns:x14ac="http://schemas.microsoft.com/office/spreadsheetml/2009/9/ac" r="525" s="3" customFormat="true" x14ac:dyDescent="0.25">
      <c r="A525" s="405"/>
      <c r="B525" s="122"/>
      <c r="L525" s="122"/>
      <c r="V525" s="122"/>
      <c r="AF525" s="122"/>
      <c r="AP525" s="122"/>
      <c r="AZ525" s="122"/>
      <c r="BA525" s="122"/>
      <c r="BJ525" s="122"/>
      <c r="BT525" s="122"/>
      <c r="CD525" s="122"/>
      <c r="CN525" s="122"/>
      <c r="CX525" s="122"/>
      <c r="DH525" s="122"/>
      <c r="DR525" s="122"/>
      <c r="EB525" s="122"/>
      <c r="EL525" s="122"/>
      <c r="EV525" s="122"/>
      <c r="FF525" s="122"/>
      <c r="FP525" s="122"/>
      <c r="FZ525" s="122"/>
      <c r="GJ525" s="122"/>
      <c r="GT525" s="122"/>
      <c r="HD525" s="122"/>
      <c r="HN525" s="122"/>
      <c r="HX525" s="122"/>
      <c r="IH525" s="122"/>
    </row>
    <row xmlns:x14ac="http://schemas.microsoft.com/office/spreadsheetml/2009/9/ac" r="526" s="3" customFormat="true" x14ac:dyDescent="0.25">
      <c r="A526" s="405"/>
      <c r="B526" s="122"/>
      <c r="L526" s="122"/>
      <c r="V526" s="122"/>
      <c r="AF526" s="122"/>
      <c r="AP526" s="122"/>
      <c r="AZ526" s="122"/>
      <c r="BA526" s="122"/>
      <c r="BJ526" s="122"/>
      <c r="BT526" s="122"/>
      <c r="CD526" s="122"/>
      <c r="CN526" s="122"/>
      <c r="CX526" s="122"/>
      <c r="DH526" s="122"/>
      <c r="DR526" s="122"/>
      <c r="EB526" s="122"/>
      <c r="EL526" s="122"/>
      <c r="EV526" s="122"/>
      <c r="FF526" s="122"/>
      <c r="FP526" s="122"/>
      <c r="FZ526" s="122"/>
      <c r="GJ526" s="122"/>
      <c r="GT526" s="122"/>
      <c r="HD526" s="122"/>
      <c r="HN526" s="122"/>
      <c r="HX526" s="122"/>
      <c r="IH526" s="122"/>
    </row>
    <row xmlns:x14ac="http://schemas.microsoft.com/office/spreadsheetml/2009/9/ac" r="527" s="3" customFormat="true" x14ac:dyDescent="0.25">
      <c r="A527" s="405"/>
      <c r="B527" s="122"/>
      <c r="L527" s="122"/>
      <c r="V527" s="122"/>
      <c r="AF527" s="122"/>
      <c r="AP527" s="122"/>
      <c r="AZ527" s="122"/>
      <c r="BA527" s="122"/>
      <c r="BJ527" s="122"/>
      <c r="BT527" s="122"/>
      <c r="CD527" s="122"/>
      <c r="CN527" s="122"/>
      <c r="CX527" s="122"/>
      <c r="DH527" s="122"/>
      <c r="DR527" s="122"/>
      <c r="EB527" s="122"/>
      <c r="EL527" s="122"/>
      <c r="EV527" s="122"/>
      <c r="FF527" s="122"/>
      <c r="FP527" s="122"/>
      <c r="FZ527" s="122"/>
      <c r="GJ527" s="122"/>
      <c r="GT527" s="122"/>
      <c r="HD527" s="122"/>
      <c r="HN527" s="122"/>
      <c r="HX527" s="122"/>
      <c r="IH527" s="122"/>
    </row>
    <row xmlns:x14ac="http://schemas.microsoft.com/office/spreadsheetml/2009/9/ac" r="528" s="3" customFormat="true" x14ac:dyDescent="0.25">
      <c r="A528" s="405"/>
      <c r="B528" s="122"/>
      <c r="L528" s="122"/>
      <c r="V528" s="122"/>
      <c r="AF528" s="122"/>
      <c r="AP528" s="122"/>
      <c r="AZ528" s="122"/>
      <c r="BA528" s="122"/>
      <c r="BJ528" s="122"/>
      <c r="BT528" s="122"/>
      <c r="CD528" s="122"/>
      <c r="CN528" s="122"/>
      <c r="CX528" s="122"/>
      <c r="DH528" s="122"/>
      <c r="DR528" s="122"/>
      <c r="EB528" s="122"/>
      <c r="EL528" s="122"/>
      <c r="EV528" s="122"/>
      <c r="FF528" s="122"/>
      <c r="FP528" s="122"/>
      <c r="FZ528" s="122"/>
      <c r="GJ528" s="122"/>
      <c r="GT528" s="122"/>
      <c r="HD528" s="122"/>
      <c r="HN528" s="122"/>
      <c r="HX528" s="122"/>
      <c r="IH528" s="122"/>
    </row>
    <row xmlns:x14ac="http://schemas.microsoft.com/office/spreadsheetml/2009/9/ac" r="529" s="3" customFormat="true" x14ac:dyDescent="0.25">
      <c r="A529" s="405"/>
      <c r="B529" s="122"/>
      <c r="L529" s="122"/>
      <c r="V529" s="122"/>
      <c r="AF529" s="122"/>
      <c r="AP529" s="122"/>
      <c r="AZ529" s="122"/>
      <c r="BA529" s="122"/>
      <c r="BJ529" s="122"/>
      <c r="BT529" s="122"/>
      <c r="CD529" s="122"/>
      <c r="CN529" s="122"/>
      <c r="CX529" s="122"/>
      <c r="DH529" s="122"/>
      <c r="DR529" s="122"/>
      <c r="EB529" s="122"/>
      <c r="EL529" s="122"/>
      <c r="EV529" s="122"/>
      <c r="FF529" s="122"/>
      <c r="FP529" s="122"/>
      <c r="FZ529" s="122"/>
      <c r="GJ529" s="122"/>
      <c r="GT529" s="122"/>
      <c r="HD529" s="122"/>
      <c r="HN529" s="122"/>
      <c r="HX529" s="122"/>
      <c r="IH529" s="122"/>
    </row>
    <row xmlns:x14ac="http://schemas.microsoft.com/office/spreadsheetml/2009/9/ac" r="530" s="3" customFormat="true" x14ac:dyDescent="0.25">
      <c r="A530" s="405"/>
      <c r="B530" s="122"/>
      <c r="L530" s="122"/>
      <c r="V530" s="122"/>
      <c r="AF530" s="122"/>
      <c r="AP530" s="122"/>
      <c r="AZ530" s="122"/>
      <c r="BA530" s="122"/>
      <c r="BJ530" s="122"/>
      <c r="BT530" s="122"/>
      <c r="CD530" s="122"/>
      <c r="CN530" s="122"/>
      <c r="CX530" s="122"/>
      <c r="DH530" s="122"/>
      <c r="DR530" s="122"/>
      <c r="EB530" s="122"/>
      <c r="EL530" s="122"/>
      <c r="EV530" s="122"/>
      <c r="FF530" s="122"/>
      <c r="FP530" s="122"/>
      <c r="FZ530" s="122"/>
      <c r="GJ530" s="122"/>
      <c r="GT530" s="122"/>
      <c r="HD530" s="122"/>
      <c r="HN530" s="122"/>
      <c r="HX530" s="122"/>
      <c r="IH530" s="122"/>
    </row>
    <row xmlns:x14ac="http://schemas.microsoft.com/office/spreadsheetml/2009/9/ac" r="531" s="3" customFormat="true" x14ac:dyDescent="0.25">
      <c r="A531" s="405"/>
      <c r="B531" s="122"/>
      <c r="L531" s="122"/>
      <c r="V531" s="122"/>
      <c r="AF531" s="122"/>
      <c r="AP531" s="122"/>
      <c r="AZ531" s="122"/>
      <c r="BA531" s="122"/>
      <c r="BJ531" s="122"/>
      <c r="BT531" s="122"/>
      <c r="CD531" s="122"/>
      <c r="CN531" s="122"/>
      <c r="CX531" s="122"/>
      <c r="DH531" s="122"/>
      <c r="DR531" s="122"/>
      <c r="EB531" s="122"/>
      <c r="EL531" s="122"/>
      <c r="EV531" s="122"/>
      <c r="FF531" s="122"/>
      <c r="FP531" s="122"/>
      <c r="FZ531" s="122"/>
      <c r="GJ531" s="122"/>
      <c r="GT531" s="122"/>
      <c r="HD531" s="122"/>
      <c r="HN531" s="122"/>
      <c r="HX531" s="122"/>
      <c r="IH531" s="122"/>
    </row>
    <row xmlns:x14ac="http://schemas.microsoft.com/office/spreadsheetml/2009/9/ac" r="532" s="3" customFormat="true" x14ac:dyDescent="0.25">
      <c r="A532" s="405"/>
      <c r="B532" s="122"/>
      <c r="L532" s="122"/>
      <c r="V532" s="122"/>
      <c r="AF532" s="122"/>
      <c r="AP532" s="122"/>
      <c r="AZ532" s="122"/>
      <c r="BA532" s="122"/>
      <c r="BJ532" s="122"/>
      <c r="BT532" s="122"/>
      <c r="CD532" s="122"/>
      <c r="CN532" s="122"/>
      <c r="CX532" s="122"/>
      <c r="DH532" s="122"/>
      <c r="DR532" s="122"/>
      <c r="EB532" s="122"/>
      <c r="EL532" s="122"/>
      <c r="EV532" s="122"/>
      <c r="FF532" s="122"/>
      <c r="FP532" s="122"/>
      <c r="FZ532" s="122"/>
      <c r="GJ532" s="122"/>
      <c r="GT532" s="122"/>
      <c r="HD532" s="122"/>
      <c r="HN532" s="122"/>
      <c r="HX532" s="122"/>
      <c r="IH532" s="122"/>
    </row>
    <row xmlns:x14ac="http://schemas.microsoft.com/office/spreadsheetml/2009/9/ac" r="533" s="3" customFormat="true" x14ac:dyDescent="0.25">
      <c r="A533" s="405"/>
      <c r="B533" s="122"/>
      <c r="L533" s="122"/>
      <c r="V533" s="122"/>
      <c r="AF533" s="122"/>
      <c r="AP533" s="122"/>
      <c r="AZ533" s="122"/>
      <c r="BA533" s="122"/>
      <c r="BJ533" s="122"/>
      <c r="BT533" s="122"/>
      <c r="CD533" s="122"/>
      <c r="CN533" s="122"/>
      <c r="CX533" s="122"/>
      <c r="DH533" s="122"/>
      <c r="DR533" s="122"/>
      <c r="EB533" s="122"/>
      <c r="EL533" s="122"/>
      <c r="EV533" s="122"/>
      <c r="FF533" s="122"/>
      <c r="FP533" s="122"/>
      <c r="FZ533" s="122"/>
      <c r="GJ533" s="122"/>
      <c r="GT533" s="122"/>
      <c r="HD533" s="122"/>
      <c r="HN533" s="122"/>
      <c r="HX533" s="122"/>
      <c r="IH533" s="122"/>
    </row>
    <row xmlns:x14ac="http://schemas.microsoft.com/office/spreadsheetml/2009/9/ac" r="534" s="3" customFormat="true" x14ac:dyDescent="0.25">
      <c r="A534" s="405"/>
      <c r="B534" s="122"/>
      <c r="L534" s="122"/>
      <c r="V534" s="122"/>
      <c r="AF534" s="122"/>
      <c r="AP534" s="122"/>
      <c r="AZ534" s="122"/>
      <c r="BA534" s="122"/>
      <c r="BJ534" s="122"/>
      <c r="BT534" s="122"/>
      <c r="CD534" s="122"/>
      <c r="CN534" s="122"/>
      <c r="CX534" s="122"/>
      <c r="DH534" s="122"/>
      <c r="DR534" s="122"/>
      <c r="EB534" s="122"/>
      <c r="EL534" s="122"/>
      <c r="EV534" s="122"/>
      <c r="FF534" s="122"/>
      <c r="FP534" s="122"/>
      <c r="FZ534" s="122"/>
      <c r="GJ534" s="122"/>
      <c r="GT534" s="122"/>
      <c r="HD534" s="122"/>
      <c r="HN534" s="122"/>
      <c r="HX534" s="122"/>
      <c r="IH534" s="122"/>
    </row>
    <row xmlns:x14ac="http://schemas.microsoft.com/office/spreadsheetml/2009/9/ac" r="535" s="3" customFormat="true" x14ac:dyDescent="0.25">
      <c r="A535" s="405"/>
      <c r="B535" s="122"/>
      <c r="L535" s="122"/>
      <c r="V535" s="122"/>
      <c r="AF535" s="122"/>
      <c r="AP535" s="122"/>
      <c r="AZ535" s="122"/>
      <c r="BA535" s="122"/>
      <c r="BJ535" s="122"/>
      <c r="BT535" s="122"/>
      <c r="CD535" s="122"/>
      <c r="CN535" s="122"/>
      <c r="CX535" s="122"/>
      <c r="DH535" s="122"/>
      <c r="DR535" s="122"/>
      <c r="EB535" s="122"/>
      <c r="EL535" s="122"/>
      <c r="EV535" s="122"/>
      <c r="FF535" s="122"/>
      <c r="FP535" s="122"/>
      <c r="FZ535" s="122"/>
      <c r="GJ535" s="122"/>
      <c r="GT535" s="122"/>
      <c r="HD535" s="122"/>
      <c r="HN535" s="122"/>
      <c r="HX535" s="122"/>
      <c r="IH535" s="122"/>
    </row>
    <row xmlns:x14ac="http://schemas.microsoft.com/office/spreadsheetml/2009/9/ac" r="536" s="3" customFormat="true" x14ac:dyDescent="0.25">
      <c r="A536" s="405"/>
      <c r="B536" s="122"/>
      <c r="L536" s="122"/>
      <c r="V536" s="122"/>
      <c r="AF536" s="122"/>
      <c r="AP536" s="122"/>
      <c r="AZ536" s="122"/>
      <c r="BA536" s="122"/>
      <c r="BJ536" s="122"/>
      <c r="BT536" s="122"/>
      <c r="CD536" s="122"/>
      <c r="CN536" s="122"/>
      <c r="CX536" s="122"/>
      <c r="DH536" s="122"/>
      <c r="DR536" s="122"/>
      <c r="EB536" s="122"/>
      <c r="EL536" s="122"/>
      <c r="EV536" s="122"/>
      <c r="FF536" s="122"/>
      <c r="FP536" s="122"/>
      <c r="FZ536" s="122"/>
      <c r="GJ536" s="122"/>
      <c r="GT536" s="122"/>
      <c r="HD536" s="122"/>
      <c r="HN536" s="122"/>
      <c r="HX536" s="122"/>
      <c r="IH536" s="122"/>
    </row>
    <row xmlns:x14ac="http://schemas.microsoft.com/office/spreadsheetml/2009/9/ac" r="537" s="3" customFormat="true" x14ac:dyDescent="0.25">
      <c r="A537" s="405"/>
      <c r="B537" s="122"/>
      <c r="L537" s="122"/>
      <c r="V537" s="122"/>
      <c r="AF537" s="122"/>
      <c r="AP537" s="122"/>
      <c r="AZ537" s="122"/>
      <c r="BA537" s="122"/>
      <c r="BJ537" s="122"/>
      <c r="BT537" s="122"/>
      <c r="CD537" s="122"/>
      <c r="CN537" s="122"/>
      <c r="CX537" s="122"/>
      <c r="DH537" s="122"/>
      <c r="DR537" s="122"/>
      <c r="EB537" s="122"/>
      <c r="EL537" s="122"/>
      <c r="EV537" s="122"/>
      <c r="FF537" s="122"/>
      <c r="FP537" s="122"/>
      <c r="FZ537" s="122"/>
      <c r="GJ537" s="122"/>
      <c r="GT537" s="122"/>
      <c r="HD537" s="122"/>
      <c r="HN537" s="122"/>
      <c r="HX537" s="122"/>
      <c r="IH537" s="122"/>
    </row>
    <row xmlns:x14ac="http://schemas.microsoft.com/office/spreadsheetml/2009/9/ac" r="538" s="3" customFormat="true" x14ac:dyDescent="0.25">
      <c r="A538" s="405"/>
      <c r="B538" s="122"/>
      <c r="L538" s="122"/>
      <c r="V538" s="122"/>
      <c r="AF538" s="122"/>
      <c r="AP538" s="122"/>
      <c r="AZ538" s="122"/>
      <c r="BA538" s="122"/>
      <c r="BJ538" s="122"/>
      <c r="BT538" s="122"/>
      <c r="CD538" s="122"/>
      <c r="CN538" s="122"/>
      <c r="CX538" s="122"/>
      <c r="DH538" s="122"/>
      <c r="DR538" s="122"/>
      <c r="EB538" s="122"/>
      <c r="EL538" s="122"/>
      <c r="EV538" s="122"/>
      <c r="FF538" s="122"/>
      <c r="FP538" s="122"/>
      <c r="FZ538" s="122"/>
      <c r="GJ538" s="122"/>
      <c r="GT538" s="122"/>
      <c r="HD538" s="122"/>
      <c r="HN538" s="122"/>
      <c r="HX538" s="122"/>
      <c r="IH538" s="122"/>
    </row>
    <row xmlns:x14ac="http://schemas.microsoft.com/office/spreadsheetml/2009/9/ac" r="539" s="3" customFormat="true" x14ac:dyDescent="0.25">
      <c r="A539" s="405"/>
      <c r="B539" s="122"/>
      <c r="L539" s="122"/>
      <c r="V539" s="122"/>
      <c r="AF539" s="122"/>
      <c r="AP539" s="122"/>
      <c r="AZ539" s="122"/>
      <c r="BA539" s="122"/>
      <c r="BJ539" s="122"/>
      <c r="BT539" s="122"/>
      <c r="CD539" s="122"/>
      <c r="CN539" s="122"/>
      <c r="CX539" s="122"/>
      <c r="DH539" s="122"/>
      <c r="DR539" s="122"/>
      <c r="EB539" s="122"/>
      <c r="EL539" s="122"/>
      <c r="EV539" s="122"/>
      <c r="FF539" s="122"/>
      <c r="FP539" s="122"/>
      <c r="FZ539" s="122"/>
      <c r="GJ539" s="122"/>
      <c r="GT539" s="122"/>
      <c r="HD539" s="122"/>
      <c r="HN539" s="122"/>
      <c r="HX539" s="122"/>
      <c r="IH539" s="122"/>
    </row>
    <row xmlns:x14ac="http://schemas.microsoft.com/office/spreadsheetml/2009/9/ac" r="540" s="3" customFormat="true" x14ac:dyDescent="0.25">
      <c r="A540" s="405"/>
      <c r="B540" s="122"/>
      <c r="L540" s="122"/>
      <c r="V540" s="122"/>
      <c r="AF540" s="122"/>
      <c r="AP540" s="122"/>
      <c r="AZ540" s="122"/>
      <c r="BA540" s="122"/>
      <c r="BJ540" s="122"/>
      <c r="BT540" s="122"/>
      <c r="CD540" s="122"/>
      <c r="CN540" s="122"/>
      <c r="CX540" s="122"/>
      <c r="DH540" s="122"/>
      <c r="DR540" s="122"/>
      <c r="EB540" s="122"/>
      <c r="EL540" s="122"/>
      <c r="EV540" s="122"/>
      <c r="FF540" s="122"/>
      <c r="FP540" s="122"/>
      <c r="FZ540" s="122"/>
      <c r="GJ540" s="122"/>
      <c r="GT540" s="122"/>
      <c r="HD540" s="122"/>
      <c r="HN540" s="122"/>
      <c r="HX540" s="122"/>
      <c r="IH540" s="122"/>
    </row>
    <row xmlns:x14ac="http://schemas.microsoft.com/office/spreadsheetml/2009/9/ac" r="541" s="3" customFormat="true" x14ac:dyDescent="0.25">
      <c r="A541" s="405"/>
      <c r="B541" s="122"/>
      <c r="L541" s="122"/>
      <c r="V541" s="122"/>
      <c r="AF541" s="122"/>
      <c r="AP541" s="122"/>
      <c r="AZ541" s="122"/>
      <c r="BA541" s="122"/>
      <c r="BJ541" s="122"/>
      <c r="BT541" s="122"/>
      <c r="CD541" s="122"/>
      <c r="CN541" s="122"/>
      <c r="CX541" s="122"/>
      <c r="DH541" s="122"/>
      <c r="DR541" s="122"/>
      <c r="EB541" s="122"/>
      <c r="EL541" s="122"/>
      <c r="EV541" s="122"/>
      <c r="FF541" s="122"/>
      <c r="FP541" s="122"/>
      <c r="FZ541" s="122"/>
      <c r="GJ541" s="122"/>
      <c r="GT541" s="122"/>
      <c r="HD541" s="122"/>
      <c r="HN541" s="122"/>
      <c r="HX541" s="122"/>
      <c r="IH541" s="122"/>
    </row>
    <row xmlns:x14ac="http://schemas.microsoft.com/office/spreadsheetml/2009/9/ac" r="542" s="3" customFormat="true" x14ac:dyDescent="0.25">
      <c r="A542" s="405"/>
      <c r="B542" s="122"/>
      <c r="L542" s="122"/>
      <c r="V542" s="122"/>
      <c r="AF542" s="122"/>
      <c r="AP542" s="122"/>
      <c r="AZ542" s="122"/>
      <c r="BA542" s="122"/>
      <c r="BJ542" s="122"/>
      <c r="BT542" s="122"/>
      <c r="CD542" s="122"/>
      <c r="CN542" s="122"/>
      <c r="CX542" s="122"/>
      <c r="DH542" s="122"/>
      <c r="DR542" s="122"/>
      <c r="EB542" s="122"/>
      <c r="EL542" s="122"/>
      <c r="EV542" s="122"/>
      <c r="FF542" s="122"/>
      <c r="FP542" s="122"/>
      <c r="FZ542" s="122"/>
      <c r="GJ542" s="122"/>
      <c r="GT542" s="122"/>
      <c r="HD542" s="122"/>
      <c r="HN542" s="122"/>
      <c r="HX542" s="122"/>
      <c r="IH542" s="122"/>
    </row>
    <row xmlns:x14ac="http://schemas.microsoft.com/office/spreadsheetml/2009/9/ac" r="543" s="3" customFormat="true" x14ac:dyDescent="0.25">
      <c r="A543" s="405"/>
      <c r="B543" s="122"/>
      <c r="L543" s="122"/>
      <c r="V543" s="122"/>
      <c r="AF543" s="122"/>
      <c r="AP543" s="122"/>
      <c r="AZ543" s="122"/>
      <c r="BA543" s="122"/>
      <c r="BJ543" s="122"/>
      <c r="BT543" s="122"/>
      <c r="CD543" s="122"/>
      <c r="CN543" s="122"/>
      <c r="CX543" s="122"/>
      <c r="DH543" s="122"/>
      <c r="DR543" s="122"/>
      <c r="EB543" s="122"/>
      <c r="EL543" s="122"/>
      <c r="EV543" s="122"/>
      <c r="FF543" s="122"/>
      <c r="FP543" s="122"/>
      <c r="FZ543" s="122"/>
      <c r="GJ543" s="122"/>
      <c r="GT543" s="122"/>
      <c r="HD543" s="122"/>
      <c r="HN543" s="122"/>
      <c r="HX543" s="122"/>
      <c r="IH543" s="122"/>
    </row>
    <row xmlns:x14ac="http://schemas.microsoft.com/office/spreadsheetml/2009/9/ac" r="544" s="3" customFormat="true" x14ac:dyDescent="0.25">
      <c r="A544" s="405"/>
      <c r="B544" s="122"/>
      <c r="L544" s="122"/>
      <c r="V544" s="122"/>
      <c r="AF544" s="122"/>
      <c r="AP544" s="122"/>
      <c r="AZ544" s="122"/>
      <c r="BA544" s="122"/>
      <c r="BJ544" s="122"/>
      <c r="BT544" s="122"/>
      <c r="CD544" s="122"/>
      <c r="CN544" s="122"/>
      <c r="CX544" s="122"/>
      <c r="DH544" s="122"/>
      <c r="DR544" s="122"/>
      <c r="EB544" s="122"/>
      <c r="EL544" s="122"/>
      <c r="EV544" s="122"/>
      <c r="FF544" s="122"/>
      <c r="FP544" s="122"/>
      <c r="FZ544" s="122"/>
      <c r="GJ544" s="122"/>
      <c r="GT544" s="122"/>
      <c r="HD544" s="122"/>
      <c r="HN544" s="122"/>
      <c r="HX544" s="122"/>
      <c r="IH544" s="122"/>
    </row>
    <row xmlns:x14ac="http://schemas.microsoft.com/office/spreadsheetml/2009/9/ac" r="545" s="3" customFormat="true" x14ac:dyDescent="0.25">
      <c r="A545" s="405"/>
      <c r="B545" s="122"/>
      <c r="L545" s="122"/>
      <c r="V545" s="122"/>
      <c r="AF545" s="122"/>
      <c r="AP545" s="122"/>
      <c r="AZ545" s="122"/>
      <c r="BA545" s="122"/>
      <c r="BJ545" s="122"/>
      <c r="BT545" s="122"/>
      <c r="CD545" s="122"/>
      <c r="CN545" s="122"/>
      <c r="CX545" s="122"/>
      <c r="DH545" s="122"/>
      <c r="DR545" s="122"/>
      <c r="EB545" s="122"/>
      <c r="EL545" s="122"/>
      <c r="EV545" s="122"/>
      <c r="FF545" s="122"/>
      <c r="FP545" s="122"/>
      <c r="FZ545" s="122"/>
      <c r="GJ545" s="122"/>
      <c r="GT545" s="122"/>
      <c r="HD545" s="122"/>
      <c r="HN545" s="122"/>
      <c r="HX545" s="122"/>
      <c r="IH545" s="122"/>
    </row>
    <row xmlns:x14ac="http://schemas.microsoft.com/office/spreadsheetml/2009/9/ac" r="546" s="3" customFormat="true" x14ac:dyDescent="0.25">
      <c r="A546" s="405"/>
      <c r="B546" s="122"/>
      <c r="L546" s="122"/>
      <c r="V546" s="122"/>
      <c r="AF546" s="122"/>
      <c r="AP546" s="122"/>
      <c r="AZ546" s="122"/>
      <c r="BA546" s="122"/>
      <c r="BJ546" s="122"/>
      <c r="BT546" s="122"/>
      <c r="CD546" s="122"/>
      <c r="CN546" s="122"/>
      <c r="CX546" s="122"/>
      <c r="DH546" s="122"/>
      <c r="DR546" s="122"/>
      <c r="EB546" s="122"/>
      <c r="EL546" s="122"/>
      <c r="EV546" s="122"/>
      <c r="FF546" s="122"/>
      <c r="FP546" s="122"/>
      <c r="FZ546" s="122"/>
      <c r="GJ546" s="122"/>
      <c r="GT546" s="122"/>
      <c r="HD546" s="122"/>
      <c r="HN546" s="122"/>
      <c r="HX546" s="122"/>
      <c r="IH546" s="122"/>
    </row>
    <row xmlns:x14ac="http://schemas.microsoft.com/office/spreadsheetml/2009/9/ac" r="547" s="3" customFormat="true" x14ac:dyDescent="0.25">
      <c r="A547" s="405"/>
      <c r="B547" s="122"/>
      <c r="L547" s="122"/>
      <c r="V547" s="122"/>
      <c r="AF547" s="122"/>
      <c r="AP547" s="122"/>
      <c r="AZ547" s="122"/>
      <c r="BA547" s="122"/>
      <c r="BJ547" s="122"/>
      <c r="BT547" s="122"/>
      <c r="CD547" s="122"/>
      <c r="CN547" s="122"/>
      <c r="CX547" s="122"/>
      <c r="DH547" s="122"/>
      <c r="DR547" s="122"/>
      <c r="EB547" s="122"/>
      <c r="EL547" s="122"/>
      <c r="EV547" s="122"/>
      <c r="FF547" s="122"/>
      <c r="FP547" s="122"/>
      <c r="FZ547" s="122"/>
      <c r="GJ547" s="122"/>
      <c r="GT547" s="122"/>
      <c r="HD547" s="122"/>
      <c r="HN547" s="122"/>
      <c r="HX547" s="122"/>
      <c r="IH547" s="122"/>
    </row>
    <row xmlns:x14ac="http://schemas.microsoft.com/office/spreadsheetml/2009/9/ac" r="548" s="3" customFormat="true" x14ac:dyDescent="0.25">
      <c r="A548" s="405"/>
      <c r="B548" s="122"/>
      <c r="L548" s="122"/>
      <c r="V548" s="122"/>
      <c r="AF548" s="122"/>
      <c r="AP548" s="122"/>
      <c r="AZ548" s="122"/>
      <c r="BA548" s="122"/>
      <c r="BJ548" s="122"/>
      <c r="BT548" s="122"/>
      <c r="CD548" s="122"/>
      <c r="CN548" s="122"/>
      <c r="CX548" s="122"/>
      <c r="DH548" s="122"/>
      <c r="DR548" s="122"/>
      <c r="EB548" s="122"/>
      <c r="EL548" s="122"/>
      <c r="EV548" s="122"/>
      <c r="FF548" s="122"/>
      <c r="FP548" s="122"/>
      <c r="FZ548" s="122"/>
      <c r="GJ548" s="122"/>
      <c r="GT548" s="122"/>
      <c r="HD548" s="122"/>
      <c r="HN548" s="122"/>
      <c r="HX548" s="122"/>
      <c r="IH548" s="122"/>
    </row>
    <row xmlns:x14ac="http://schemas.microsoft.com/office/spreadsheetml/2009/9/ac" r="549" s="3" customFormat="true" x14ac:dyDescent="0.25">
      <c r="A549" s="405"/>
      <c r="B549" s="122"/>
      <c r="L549" s="122"/>
      <c r="V549" s="122"/>
      <c r="AF549" s="122"/>
      <c r="AP549" s="122"/>
      <c r="AZ549" s="122"/>
      <c r="BA549" s="122"/>
      <c r="BJ549" s="122"/>
      <c r="BT549" s="122"/>
      <c r="CD549" s="122"/>
      <c r="CN549" s="122"/>
      <c r="CX549" s="122"/>
      <c r="DH549" s="122"/>
      <c r="DR549" s="122"/>
      <c r="EB549" s="122"/>
      <c r="EL549" s="122"/>
      <c r="EV549" s="122"/>
      <c r="FF549" s="122"/>
      <c r="FP549" s="122"/>
      <c r="FZ549" s="122"/>
      <c r="GJ549" s="122"/>
      <c r="GT549" s="122"/>
      <c r="HD549" s="122"/>
      <c r="HN549" s="122"/>
      <c r="HX549" s="122"/>
      <c r="IH549" s="122"/>
    </row>
    <row xmlns:x14ac="http://schemas.microsoft.com/office/spreadsheetml/2009/9/ac" r="550" s="3" customFormat="true" x14ac:dyDescent="0.25">
      <c r="A550" s="405"/>
      <c r="B550" s="122"/>
      <c r="L550" s="122"/>
      <c r="V550" s="122"/>
      <c r="AF550" s="122"/>
      <c r="AP550" s="122"/>
      <c r="AZ550" s="122"/>
      <c r="BA550" s="122"/>
      <c r="BJ550" s="122"/>
      <c r="BT550" s="122"/>
      <c r="CD550" s="122"/>
      <c r="CN550" s="122"/>
      <c r="CX550" s="122"/>
      <c r="DH550" s="122"/>
      <c r="DR550" s="122"/>
      <c r="EB550" s="122"/>
      <c r="EL550" s="122"/>
      <c r="EV550" s="122"/>
      <c r="FF550" s="122"/>
      <c r="FP550" s="122"/>
      <c r="FZ550" s="122"/>
      <c r="GJ550" s="122"/>
      <c r="GT550" s="122"/>
      <c r="HD550" s="122"/>
      <c r="HN550" s="122"/>
      <c r="HX550" s="122"/>
      <c r="IH550" s="122"/>
    </row>
    <row xmlns:x14ac="http://schemas.microsoft.com/office/spreadsheetml/2009/9/ac" r="551" s="3" customFormat="true" x14ac:dyDescent="0.25">
      <c r="A551" s="405"/>
      <c r="B551" s="122"/>
      <c r="L551" s="122"/>
      <c r="V551" s="122"/>
      <c r="AF551" s="122"/>
      <c r="AP551" s="122"/>
      <c r="AZ551" s="122"/>
      <c r="BA551" s="122"/>
      <c r="BJ551" s="122"/>
      <c r="BT551" s="122"/>
      <c r="CD551" s="122"/>
      <c r="CN551" s="122"/>
      <c r="CX551" s="122"/>
      <c r="DH551" s="122"/>
      <c r="DR551" s="122"/>
      <c r="EB551" s="122"/>
      <c r="EL551" s="122"/>
      <c r="EV551" s="122"/>
      <c r="FF551" s="122"/>
      <c r="FP551" s="122"/>
      <c r="FZ551" s="122"/>
      <c r="GJ551" s="122"/>
      <c r="GT551" s="122"/>
      <c r="HD551" s="122"/>
      <c r="HN551" s="122"/>
      <c r="HX551" s="122"/>
      <c r="IH551" s="122"/>
    </row>
    <row xmlns:x14ac="http://schemas.microsoft.com/office/spreadsheetml/2009/9/ac" r="552" s="3" customFormat="true" x14ac:dyDescent="0.25">
      <c r="A552" s="405"/>
      <c r="B552" s="122"/>
      <c r="L552" s="122"/>
      <c r="V552" s="122"/>
      <c r="AF552" s="122"/>
      <c r="AP552" s="122"/>
      <c r="AZ552" s="122"/>
      <c r="BA552" s="122"/>
      <c r="BJ552" s="122"/>
      <c r="BT552" s="122"/>
      <c r="CD552" s="122"/>
      <c r="CN552" s="122"/>
      <c r="CX552" s="122"/>
      <c r="DH552" s="122"/>
      <c r="DR552" s="122"/>
      <c r="EB552" s="122"/>
      <c r="EL552" s="122"/>
      <c r="EV552" s="122"/>
      <c r="FF552" s="122"/>
      <c r="FP552" s="122"/>
      <c r="FZ552" s="122"/>
      <c r="GJ552" s="122"/>
      <c r="GT552" s="122"/>
      <c r="HD552" s="122"/>
      <c r="HN552" s="122"/>
      <c r="HX552" s="122"/>
      <c r="IH552" s="122"/>
    </row>
    <row xmlns:x14ac="http://schemas.microsoft.com/office/spreadsheetml/2009/9/ac" r="553" s="3" customFormat="true" x14ac:dyDescent="0.25">
      <c r="A553" s="405"/>
      <c r="B553" s="122"/>
      <c r="L553" s="122"/>
      <c r="V553" s="122"/>
      <c r="AF553" s="122"/>
      <c r="AP553" s="122"/>
      <c r="AZ553" s="122"/>
      <c r="BA553" s="122"/>
      <c r="BJ553" s="122"/>
      <c r="BT553" s="122"/>
      <c r="CD553" s="122"/>
      <c r="CN553" s="122"/>
      <c r="CX553" s="122"/>
      <c r="DH553" s="122"/>
      <c r="DR553" s="122"/>
      <c r="EB553" s="122"/>
      <c r="EL553" s="122"/>
      <c r="EV553" s="122"/>
      <c r="FF553" s="122"/>
      <c r="FP553" s="122"/>
      <c r="FZ553" s="122"/>
      <c r="GJ553" s="122"/>
      <c r="GT553" s="122"/>
      <c r="HD553" s="122"/>
      <c r="HN553" s="122"/>
      <c r="HX553" s="122"/>
      <c r="IH553" s="122"/>
    </row>
    <row xmlns:x14ac="http://schemas.microsoft.com/office/spreadsheetml/2009/9/ac" r="554" s="3" customFormat="true" x14ac:dyDescent="0.25">
      <c r="A554" s="405"/>
      <c r="B554" s="122"/>
      <c r="L554" s="122"/>
      <c r="V554" s="122"/>
      <c r="AF554" s="122"/>
      <c r="AP554" s="122"/>
      <c r="AZ554" s="122"/>
      <c r="BA554" s="122"/>
      <c r="BJ554" s="122"/>
      <c r="BT554" s="122"/>
      <c r="CD554" s="122"/>
      <c r="CN554" s="122"/>
      <c r="CX554" s="122"/>
      <c r="DH554" s="122"/>
      <c r="DR554" s="122"/>
      <c r="EB554" s="122"/>
      <c r="EL554" s="122"/>
      <c r="EV554" s="122"/>
      <c r="FF554" s="122"/>
      <c r="FP554" s="122"/>
      <c r="FZ554" s="122"/>
      <c r="GJ554" s="122"/>
      <c r="GT554" s="122"/>
      <c r="HD554" s="122"/>
      <c r="HN554" s="122"/>
      <c r="HX554" s="122"/>
      <c r="IH554" s="122"/>
    </row>
    <row xmlns:x14ac="http://schemas.microsoft.com/office/spreadsheetml/2009/9/ac" r="555" s="3" customFormat="true" x14ac:dyDescent="0.25">
      <c r="A555" s="405"/>
      <c r="B555" s="122"/>
      <c r="L555" s="122"/>
      <c r="V555" s="122"/>
      <c r="AF555" s="122"/>
      <c r="AP555" s="122"/>
      <c r="AZ555" s="122"/>
      <c r="BA555" s="122"/>
      <c r="BJ555" s="122"/>
      <c r="BT555" s="122"/>
      <c r="CD555" s="122"/>
      <c r="CN555" s="122"/>
      <c r="CX555" s="122"/>
      <c r="DH555" s="122"/>
      <c r="DR555" s="122"/>
      <c r="EB555" s="122"/>
      <c r="EL555" s="122"/>
      <c r="EV555" s="122"/>
      <c r="FF555" s="122"/>
      <c r="FP555" s="122"/>
      <c r="FZ555" s="122"/>
      <c r="GJ555" s="122"/>
      <c r="GT555" s="122"/>
      <c r="HD555" s="122"/>
      <c r="HN555" s="122"/>
      <c r="HX555" s="122"/>
      <c r="IH555" s="122"/>
    </row>
    <row xmlns:x14ac="http://schemas.microsoft.com/office/spreadsheetml/2009/9/ac" r="556" s="3" customFormat="true" x14ac:dyDescent="0.25">
      <c r="A556" s="405"/>
      <c r="B556" s="122"/>
      <c r="L556" s="122"/>
      <c r="V556" s="122"/>
      <c r="AF556" s="122"/>
      <c r="AP556" s="122"/>
      <c r="AZ556" s="122"/>
      <c r="BA556" s="122"/>
      <c r="BJ556" s="122"/>
      <c r="BT556" s="122"/>
      <c r="CD556" s="122"/>
      <c r="CN556" s="122"/>
      <c r="CX556" s="122"/>
      <c r="DH556" s="122"/>
      <c r="DR556" s="122"/>
      <c r="EB556" s="122"/>
      <c r="EL556" s="122"/>
      <c r="EV556" s="122"/>
      <c r="FF556" s="122"/>
      <c r="FP556" s="122"/>
      <c r="FZ556" s="122"/>
      <c r="GJ556" s="122"/>
      <c r="GT556" s="122"/>
      <c r="HD556" s="122"/>
      <c r="HN556" s="122"/>
      <c r="HX556" s="122"/>
      <c r="IH556" s="122"/>
    </row>
    <row xmlns:x14ac="http://schemas.microsoft.com/office/spreadsheetml/2009/9/ac" r="557" s="3" customFormat="true" x14ac:dyDescent="0.25">
      <c r="A557" s="405"/>
      <c r="B557" s="122"/>
      <c r="L557" s="122"/>
      <c r="V557" s="122"/>
      <c r="AF557" s="122"/>
      <c r="AP557" s="122"/>
      <c r="AZ557" s="122"/>
      <c r="BA557" s="122"/>
      <c r="BJ557" s="122"/>
      <c r="BT557" s="122"/>
      <c r="CD557" s="122"/>
      <c r="CN557" s="122"/>
      <c r="CX557" s="122"/>
      <c r="DH557" s="122"/>
      <c r="DR557" s="122"/>
      <c r="EB557" s="122"/>
      <c r="EL557" s="122"/>
      <c r="EV557" s="122"/>
      <c r="FF557" s="122"/>
      <c r="FP557" s="122"/>
      <c r="FZ557" s="122"/>
      <c r="GJ557" s="122"/>
      <c r="GT557" s="122"/>
      <c r="HD557" s="122"/>
      <c r="HN557" s="122"/>
      <c r="HX557" s="122"/>
      <c r="IH557" s="122"/>
    </row>
    <row xmlns:x14ac="http://schemas.microsoft.com/office/spreadsheetml/2009/9/ac" r="558" s="3" customFormat="true" x14ac:dyDescent="0.25">
      <c r="A558" s="405"/>
      <c r="B558" s="122"/>
      <c r="L558" s="122"/>
      <c r="V558" s="122"/>
      <c r="AF558" s="122"/>
      <c r="AP558" s="122"/>
      <c r="AZ558" s="122"/>
      <c r="BA558" s="122"/>
      <c r="BJ558" s="122"/>
      <c r="BT558" s="122"/>
      <c r="CD558" s="122"/>
      <c r="CN558" s="122"/>
      <c r="CX558" s="122"/>
      <c r="DH558" s="122"/>
      <c r="DR558" s="122"/>
      <c r="EB558" s="122"/>
      <c r="EL558" s="122"/>
      <c r="EV558" s="122"/>
      <c r="FF558" s="122"/>
      <c r="FP558" s="122"/>
      <c r="FZ558" s="122"/>
      <c r="GJ558" s="122"/>
      <c r="GT558" s="122"/>
      <c r="HD558" s="122"/>
      <c r="HN558" s="122"/>
      <c r="HX558" s="122"/>
      <c r="IH558" s="122"/>
    </row>
    <row xmlns:x14ac="http://schemas.microsoft.com/office/spreadsheetml/2009/9/ac" r="559" s="3" customFormat="true" x14ac:dyDescent="0.25">
      <c r="A559" s="405"/>
      <c r="B559" s="122"/>
      <c r="L559" s="122"/>
      <c r="V559" s="122"/>
      <c r="AF559" s="122"/>
      <c r="AP559" s="122"/>
      <c r="AZ559" s="122"/>
      <c r="BA559" s="122"/>
      <c r="BJ559" s="122"/>
      <c r="BT559" s="122"/>
      <c r="CD559" s="122"/>
      <c r="CN559" s="122"/>
      <c r="CX559" s="122"/>
      <c r="DH559" s="122"/>
      <c r="DR559" s="122"/>
      <c r="EB559" s="122"/>
      <c r="EL559" s="122"/>
      <c r="EV559" s="122"/>
      <c r="FF559" s="122"/>
      <c r="FP559" s="122"/>
      <c r="FZ559" s="122"/>
      <c r="GJ559" s="122"/>
      <c r="GT559" s="122"/>
      <c r="HD559" s="122"/>
      <c r="HN559" s="122"/>
      <c r="HX559" s="122"/>
      <c r="IH559" s="122"/>
    </row>
    <row xmlns:x14ac="http://schemas.microsoft.com/office/spreadsheetml/2009/9/ac" r="560" s="3" customFormat="true" x14ac:dyDescent="0.25">
      <c r="A560" s="405"/>
      <c r="B560" s="122"/>
      <c r="L560" s="122"/>
      <c r="V560" s="122"/>
      <c r="AF560" s="122"/>
      <c r="AP560" s="122"/>
      <c r="AZ560" s="122"/>
      <c r="BA560" s="122"/>
      <c r="BJ560" s="122"/>
      <c r="BT560" s="122"/>
      <c r="CD560" s="122"/>
      <c r="CN560" s="122"/>
      <c r="CX560" s="122"/>
      <c r="DH560" s="122"/>
      <c r="DR560" s="122"/>
      <c r="EB560" s="122"/>
      <c r="EL560" s="122"/>
      <c r="EV560" s="122"/>
      <c r="FF560" s="122"/>
      <c r="FP560" s="122"/>
      <c r="FZ560" s="122"/>
      <c r="GJ560" s="122"/>
      <c r="GT560" s="122"/>
      <c r="HD560" s="122"/>
      <c r="HN560" s="122"/>
      <c r="HX560" s="122"/>
      <c r="IH560" s="122"/>
    </row>
    <row xmlns:x14ac="http://schemas.microsoft.com/office/spreadsheetml/2009/9/ac" r="561" s="3" customFormat="true" x14ac:dyDescent="0.25">
      <c r="A561" s="405"/>
      <c r="B561" s="122"/>
      <c r="L561" s="122"/>
      <c r="V561" s="122"/>
      <c r="AF561" s="122"/>
      <c r="AP561" s="122"/>
      <c r="AZ561" s="122"/>
      <c r="BA561" s="122"/>
      <c r="BJ561" s="122"/>
      <c r="BT561" s="122"/>
      <c r="CD561" s="122"/>
      <c r="CN561" s="122"/>
      <c r="CX561" s="122"/>
      <c r="DH561" s="122"/>
      <c r="DR561" s="122"/>
      <c r="EB561" s="122"/>
      <c r="EL561" s="122"/>
      <c r="EV561" s="122"/>
      <c r="FF561" s="122"/>
      <c r="FP561" s="122"/>
      <c r="FZ561" s="122"/>
      <c r="GJ561" s="122"/>
      <c r="GT561" s="122"/>
      <c r="HD561" s="122"/>
      <c r="HN561" s="122"/>
      <c r="HX561" s="122"/>
      <c r="IH561" s="122"/>
    </row>
    <row xmlns:x14ac="http://schemas.microsoft.com/office/spreadsheetml/2009/9/ac" r="562" s="3" customFormat="true" x14ac:dyDescent="0.25">
      <c r="A562" s="405"/>
      <c r="B562" s="122"/>
      <c r="L562" s="122"/>
      <c r="V562" s="122"/>
      <c r="AF562" s="122"/>
      <c r="AP562" s="122"/>
      <c r="AZ562" s="122"/>
      <c r="BA562" s="122"/>
      <c r="BJ562" s="122"/>
      <c r="BT562" s="122"/>
      <c r="CD562" s="122"/>
      <c r="CN562" s="122"/>
      <c r="CX562" s="122"/>
      <c r="DH562" s="122"/>
      <c r="DR562" s="122"/>
      <c r="EB562" s="122"/>
      <c r="EL562" s="122"/>
      <c r="EV562" s="122"/>
      <c r="FF562" s="122"/>
      <c r="FP562" s="122"/>
      <c r="FZ562" s="122"/>
      <c r="GJ562" s="122"/>
      <c r="GT562" s="122"/>
      <c r="HD562" s="122"/>
      <c r="HN562" s="122"/>
      <c r="HX562" s="122"/>
      <c r="IH562" s="122"/>
    </row>
    <row xmlns:x14ac="http://schemas.microsoft.com/office/spreadsheetml/2009/9/ac" r="563" s="3" customFormat="true" x14ac:dyDescent="0.25">
      <c r="A563" s="405"/>
      <c r="B563" s="122"/>
      <c r="L563" s="122"/>
      <c r="V563" s="122"/>
      <c r="AF563" s="122"/>
      <c r="AP563" s="122"/>
      <c r="AZ563" s="122"/>
      <c r="BA563" s="122"/>
      <c r="BJ563" s="122"/>
      <c r="BT563" s="122"/>
      <c r="CD563" s="122"/>
      <c r="CN563" s="122"/>
      <c r="CX563" s="122"/>
      <c r="DH563" s="122"/>
      <c r="DR563" s="122"/>
      <c r="EB563" s="122"/>
      <c r="EL563" s="122"/>
      <c r="EV563" s="122"/>
      <c r="FF563" s="122"/>
      <c r="FP563" s="122"/>
      <c r="FZ563" s="122"/>
      <c r="GJ563" s="122"/>
      <c r="GT563" s="122"/>
      <c r="HD563" s="122"/>
      <c r="HN563" s="122"/>
      <c r="HX563" s="122"/>
      <c r="IH563" s="122"/>
    </row>
    <row xmlns:x14ac="http://schemas.microsoft.com/office/spreadsheetml/2009/9/ac" r="564" s="3" customFormat="true" x14ac:dyDescent="0.25">
      <c r="A564" s="405"/>
      <c r="B564" s="122"/>
      <c r="L564" s="122"/>
      <c r="V564" s="122"/>
      <c r="AF564" s="122"/>
      <c r="AP564" s="122"/>
      <c r="AZ564" s="122"/>
      <c r="BA564" s="122"/>
      <c r="BJ564" s="122"/>
      <c r="BT564" s="122"/>
      <c r="CD564" s="122"/>
      <c r="CN564" s="122"/>
      <c r="CX564" s="122"/>
      <c r="DH564" s="122"/>
      <c r="DR564" s="122"/>
      <c r="EB564" s="122"/>
      <c r="EL564" s="122"/>
      <c r="EV564" s="122"/>
      <c r="FF564" s="122"/>
      <c r="FP564" s="122"/>
      <c r="FZ564" s="122"/>
      <c r="GJ564" s="122"/>
      <c r="GT564" s="122"/>
      <c r="HD564" s="122"/>
      <c r="HN564" s="122"/>
      <c r="HX564" s="122"/>
      <c r="IH564" s="122"/>
    </row>
    <row xmlns:x14ac="http://schemas.microsoft.com/office/spreadsheetml/2009/9/ac" r="565" s="3" customFormat="true" x14ac:dyDescent="0.25">
      <c r="A565" s="405"/>
      <c r="B565" s="122"/>
      <c r="L565" s="122"/>
      <c r="V565" s="122"/>
      <c r="AF565" s="122"/>
      <c r="AP565" s="122"/>
      <c r="AZ565" s="122"/>
      <c r="BA565" s="122"/>
      <c r="BJ565" s="122"/>
      <c r="BT565" s="122"/>
      <c r="CD565" s="122"/>
      <c r="CN565" s="122"/>
      <c r="CX565" s="122"/>
      <c r="DH565" s="122"/>
      <c r="DR565" s="122"/>
      <c r="EB565" s="122"/>
      <c r="EL565" s="122"/>
      <c r="EV565" s="122"/>
      <c r="FF565" s="122"/>
      <c r="FP565" s="122"/>
      <c r="FZ565" s="122"/>
      <c r="GJ565" s="122"/>
      <c r="GT565" s="122"/>
      <c r="HD565" s="122"/>
      <c r="HN565" s="122"/>
      <c r="HX565" s="122"/>
      <c r="IH565" s="122"/>
    </row>
    <row xmlns:x14ac="http://schemas.microsoft.com/office/spreadsheetml/2009/9/ac" r="566" s="3" customFormat="true" x14ac:dyDescent="0.25">
      <c r="A566" s="405"/>
      <c r="B566" s="122"/>
      <c r="L566" s="122"/>
      <c r="V566" s="122"/>
      <c r="AF566" s="122"/>
      <c r="AP566" s="122"/>
      <c r="AZ566" s="122"/>
      <c r="BA566" s="122"/>
      <c r="BJ566" s="122"/>
      <c r="BT566" s="122"/>
      <c r="CD566" s="122"/>
      <c r="CN566" s="122"/>
      <c r="CX566" s="122"/>
      <c r="DH566" s="122"/>
      <c r="DR566" s="122"/>
      <c r="EB566" s="122"/>
      <c r="EL566" s="122"/>
      <c r="EV566" s="122"/>
      <c r="FF566" s="122"/>
      <c r="FP566" s="122"/>
      <c r="FZ566" s="122"/>
      <c r="GJ566" s="122"/>
      <c r="GT566" s="122"/>
      <c r="HD566" s="122"/>
      <c r="HN566" s="122"/>
      <c r="HX566" s="122"/>
      <c r="IH566" s="122"/>
    </row>
    <row xmlns:x14ac="http://schemas.microsoft.com/office/spreadsheetml/2009/9/ac" r="567" s="3" customFormat="true" x14ac:dyDescent="0.25">
      <c r="A567" s="405"/>
      <c r="B567" s="122"/>
      <c r="L567" s="122"/>
      <c r="V567" s="122"/>
      <c r="AF567" s="122"/>
      <c r="AP567" s="122"/>
      <c r="AZ567" s="122"/>
      <c r="BA567" s="122"/>
      <c r="BJ567" s="122"/>
      <c r="BT567" s="122"/>
      <c r="CD567" s="122"/>
      <c r="CN567" s="122"/>
      <c r="CX567" s="122"/>
      <c r="DH567" s="122"/>
      <c r="DR567" s="122"/>
      <c r="EB567" s="122"/>
      <c r="EL567" s="122"/>
      <c r="EV567" s="122"/>
      <c r="FF567" s="122"/>
      <c r="FP567" s="122"/>
      <c r="FZ567" s="122"/>
      <c r="GJ567" s="122"/>
      <c r="GT567" s="122"/>
      <c r="HD567" s="122"/>
      <c r="HN567" s="122"/>
      <c r="HX567" s="122"/>
      <c r="IH567" s="122"/>
    </row>
    <row xmlns:x14ac="http://schemas.microsoft.com/office/spreadsheetml/2009/9/ac" r="568" s="3" customFormat="true" x14ac:dyDescent="0.25">
      <c r="A568" s="405"/>
      <c r="B568" s="122"/>
      <c r="L568" s="122"/>
      <c r="V568" s="122"/>
      <c r="AF568" s="122"/>
      <c r="AP568" s="122"/>
      <c r="AZ568" s="122"/>
      <c r="BA568" s="122"/>
      <c r="BJ568" s="122"/>
      <c r="BT568" s="122"/>
      <c r="CD568" s="122"/>
      <c r="CN568" s="122"/>
      <c r="CX568" s="122"/>
      <c r="DH568" s="122"/>
      <c r="DR568" s="122"/>
      <c r="EB568" s="122"/>
      <c r="EL568" s="122"/>
      <c r="EV568" s="122"/>
      <c r="FF568" s="122"/>
      <c r="FP568" s="122"/>
      <c r="FZ568" s="122"/>
      <c r="GJ568" s="122"/>
      <c r="GT568" s="122"/>
      <c r="HD568" s="122"/>
      <c r="HN568" s="122"/>
      <c r="HX568" s="122"/>
      <c r="IH568" s="122"/>
    </row>
    <row xmlns:x14ac="http://schemas.microsoft.com/office/spreadsheetml/2009/9/ac" r="569" s="3" customFormat="true" x14ac:dyDescent="0.25">
      <c r="A569" s="405"/>
      <c r="B569" s="122"/>
      <c r="L569" s="122"/>
      <c r="V569" s="122"/>
      <c r="AF569" s="122"/>
      <c r="AP569" s="122"/>
      <c r="AZ569" s="122"/>
      <c r="BA569" s="122"/>
      <c r="BJ569" s="122"/>
      <c r="BT569" s="122"/>
      <c r="CD569" s="122"/>
      <c r="CN569" s="122"/>
      <c r="CX569" s="122"/>
      <c r="DH569" s="122"/>
      <c r="DR569" s="122"/>
      <c r="EB569" s="122"/>
      <c r="EL569" s="122"/>
      <c r="EV569" s="122"/>
      <c r="FF569" s="122"/>
      <c r="FP569" s="122"/>
      <c r="FZ569" s="122"/>
      <c r="GJ569" s="122"/>
      <c r="GT569" s="122"/>
      <c r="HD569" s="122"/>
      <c r="HN569" s="122"/>
      <c r="HX569" s="122"/>
      <c r="IH569" s="122"/>
    </row>
    <row xmlns:x14ac="http://schemas.microsoft.com/office/spreadsheetml/2009/9/ac" r="570" s="3" customFormat="true" x14ac:dyDescent="0.25">
      <c r="A570" s="405"/>
      <c r="B570" s="122"/>
      <c r="L570" s="122"/>
      <c r="V570" s="122"/>
      <c r="AF570" s="122"/>
      <c r="AP570" s="122"/>
      <c r="AZ570" s="122"/>
      <c r="BA570" s="122"/>
      <c r="BJ570" s="122"/>
      <c r="BT570" s="122"/>
      <c r="CD570" s="122"/>
      <c r="CN570" s="122"/>
      <c r="CX570" s="122"/>
      <c r="DH570" s="122"/>
      <c r="DR570" s="122"/>
      <c r="EB570" s="122"/>
      <c r="EL570" s="122"/>
      <c r="EV570" s="122"/>
      <c r="FF570" s="122"/>
      <c r="FP570" s="122"/>
      <c r="FZ570" s="122"/>
      <c r="GJ570" s="122"/>
      <c r="GT570" s="122"/>
      <c r="HD570" s="122"/>
      <c r="HN570" s="122"/>
      <c r="HX570" s="122"/>
      <c r="IH570" s="122"/>
    </row>
    <row xmlns:x14ac="http://schemas.microsoft.com/office/spreadsheetml/2009/9/ac" r="571" s="3" customFormat="true" x14ac:dyDescent="0.25">
      <c r="A571" s="405"/>
      <c r="B571" s="122"/>
      <c r="L571" s="122"/>
      <c r="V571" s="122"/>
      <c r="AF571" s="122"/>
      <c r="AP571" s="122"/>
      <c r="AZ571" s="122"/>
      <c r="BA571" s="122"/>
      <c r="BJ571" s="122"/>
      <c r="BT571" s="122"/>
      <c r="CD571" s="122"/>
      <c r="CN571" s="122"/>
      <c r="CX571" s="122"/>
      <c r="DH571" s="122"/>
      <c r="DR571" s="122"/>
      <c r="EB571" s="122"/>
      <c r="EL571" s="122"/>
      <c r="EV571" s="122"/>
      <c r="FF571" s="122"/>
      <c r="FP571" s="122"/>
      <c r="FZ571" s="122"/>
      <c r="GJ571" s="122"/>
      <c r="GT571" s="122"/>
      <c r="HD571" s="122"/>
      <c r="HN571" s="122"/>
      <c r="HX571" s="122"/>
      <c r="IH571" s="122"/>
    </row>
    <row xmlns:x14ac="http://schemas.microsoft.com/office/spreadsheetml/2009/9/ac" r="572" s="3" customFormat="true" x14ac:dyDescent="0.25">
      <c r="A572" s="405"/>
      <c r="B572" s="122"/>
      <c r="L572" s="122"/>
      <c r="V572" s="122"/>
      <c r="AF572" s="122"/>
      <c r="AP572" s="122"/>
      <c r="AZ572" s="122"/>
      <c r="BA572" s="122"/>
      <c r="BJ572" s="122"/>
      <c r="BT572" s="122"/>
      <c r="CD572" s="122"/>
      <c r="CN572" s="122"/>
      <c r="CX572" s="122"/>
      <c r="DH572" s="122"/>
      <c r="DR572" s="122"/>
      <c r="EB572" s="122"/>
      <c r="EL572" s="122"/>
      <c r="EV572" s="122"/>
      <c r="FF572" s="122"/>
      <c r="FP572" s="122"/>
      <c r="FZ572" s="122"/>
      <c r="GJ572" s="122"/>
      <c r="GT572" s="122"/>
      <c r="HD572" s="122"/>
      <c r="HN572" s="122"/>
      <c r="HX572" s="122"/>
      <c r="IH572" s="122"/>
    </row>
    <row xmlns:x14ac="http://schemas.microsoft.com/office/spreadsheetml/2009/9/ac" r="573" s="3" customFormat="true" x14ac:dyDescent="0.25">
      <c r="A573" s="405"/>
      <c r="B573" s="122"/>
      <c r="L573" s="122"/>
      <c r="V573" s="122"/>
      <c r="AF573" s="122"/>
      <c r="AP573" s="122"/>
      <c r="AZ573" s="122"/>
      <c r="BA573" s="122"/>
      <c r="BJ573" s="122"/>
      <c r="BT573" s="122"/>
      <c r="CD573" s="122"/>
      <c r="CN573" s="122"/>
      <c r="CX573" s="122"/>
      <c r="DH573" s="122"/>
      <c r="DR573" s="122"/>
      <c r="EB573" s="122"/>
      <c r="EL573" s="122"/>
      <c r="EV573" s="122"/>
      <c r="FF573" s="122"/>
      <c r="FP573" s="122"/>
      <c r="FZ573" s="122"/>
      <c r="GJ573" s="122"/>
      <c r="GT573" s="122"/>
      <c r="HD573" s="122"/>
      <c r="HN573" s="122"/>
      <c r="HX573" s="122"/>
      <c r="IH573" s="122"/>
    </row>
    <row xmlns:x14ac="http://schemas.microsoft.com/office/spreadsheetml/2009/9/ac" r="574" s="3" customFormat="true" x14ac:dyDescent="0.25">
      <c r="A574" s="405"/>
      <c r="B574" s="122"/>
      <c r="L574" s="122"/>
      <c r="V574" s="122"/>
      <c r="AF574" s="122"/>
      <c r="AP574" s="122"/>
      <c r="AZ574" s="122"/>
      <c r="BA574" s="122"/>
      <c r="BJ574" s="122"/>
      <c r="BT574" s="122"/>
      <c r="CD574" s="122"/>
      <c r="CN574" s="122"/>
      <c r="CX574" s="122"/>
      <c r="DH574" s="122"/>
      <c r="DR574" s="122"/>
      <c r="EB574" s="122"/>
      <c r="EL574" s="122"/>
      <c r="EV574" s="122"/>
      <c r="FF574" s="122"/>
      <c r="FP574" s="122"/>
      <c r="FZ574" s="122"/>
      <c r="GJ574" s="122"/>
      <c r="GT574" s="122"/>
      <c r="HD574" s="122"/>
      <c r="HN574" s="122"/>
      <c r="HX574" s="122"/>
      <c r="IH574" s="122"/>
    </row>
    <row xmlns:x14ac="http://schemas.microsoft.com/office/spreadsheetml/2009/9/ac" r="575" s="3" customFormat="true" x14ac:dyDescent="0.25">
      <c r="A575" s="405"/>
      <c r="B575" s="122"/>
      <c r="L575" s="122"/>
      <c r="V575" s="122"/>
      <c r="AF575" s="122"/>
      <c r="AP575" s="122"/>
      <c r="AZ575" s="122"/>
      <c r="BA575" s="122"/>
      <c r="BJ575" s="122"/>
      <c r="BT575" s="122"/>
      <c r="CD575" s="122"/>
      <c r="CN575" s="122"/>
      <c r="CX575" s="122"/>
      <c r="DH575" s="122"/>
      <c r="DR575" s="122"/>
      <c r="EB575" s="122"/>
      <c r="EL575" s="122"/>
      <c r="EV575" s="122"/>
      <c r="FF575" s="122"/>
      <c r="FP575" s="122"/>
      <c r="FZ575" s="122"/>
      <c r="GJ575" s="122"/>
      <c r="GT575" s="122"/>
      <c r="HD575" s="122"/>
      <c r="HN575" s="122"/>
      <c r="HX575" s="122"/>
      <c r="IH575" s="122"/>
    </row>
    <row xmlns:x14ac="http://schemas.microsoft.com/office/spreadsheetml/2009/9/ac" r="576" s="3" customFormat="true" x14ac:dyDescent="0.25">
      <c r="A576" s="405"/>
      <c r="B576" s="122"/>
      <c r="L576" s="122"/>
      <c r="V576" s="122"/>
      <c r="AF576" s="122"/>
      <c r="AP576" s="122"/>
      <c r="AZ576" s="122"/>
      <c r="BA576" s="122"/>
      <c r="BJ576" s="122"/>
      <c r="BT576" s="122"/>
      <c r="CD576" s="122"/>
      <c r="CN576" s="122"/>
      <c r="CX576" s="122"/>
      <c r="DH576" s="122"/>
      <c r="DR576" s="122"/>
      <c r="EB576" s="122"/>
      <c r="EL576" s="122"/>
      <c r="EV576" s="122"/>
      <c r="FF576" s="122"/>
      <c r="FP576" s="122"/>
      <c r="FZ576" s="122"/>
      <c r="GJ576" s="122"/>
      <c r="GT576" s="122"/>
      <c r="HD576" s="122"/>
      <c r="HN576" s="122"/>
      <c r="HX576" s="122"/>
      <c r="IH576" s="122"/>
    </row>
    <row xmlns:x14ac="http://schemas.microsoft.com/office/spreadsheetml/2009/9/ac" r="577" s="3" customFormat="true" x14ac:dyDescent="0.25">
      <c r="A577" s="405"/>
      <c r="B577" s="122"/>
      <c r="L577" s="122"/>
      <c r="V577" s="122"/>
      <c r="AF577" s="122"/>
      <c r="AP577" s="122"/>
      <c r="AZ577" s="122"/>
      <c r="BA577" s="122"/>
      <c r="BJ577" s="122"/>
      <c r="BT577" s="122"/>
      <c r="CD577" s="122"/>
      <c r="CN577" s="122"/>
      <c r="CX577" s="122"/>
      <c r="DH577" s="122"/>
      <c r="DR577" s="122"/>
      <c r="EB577" s="122"/>
      <c r="EL577" s="122"/>
      <c r="EV577" s="122"/>
      <c r="FF577" s="122"/>
      <c r="FP577" s="122"/>
      <c r="FZ577" s="122"/>
      <c r="GJ577" s="122"/>
      <c r="GT577" s="122"/>
      <c r="HD577" s="122"/>
      <c r="HN577" s="122"/>
      <c r="HX577" s="122"/>
      <c r="IH577" s="122"/>
    </row>
    <row xmlns:x14ac="http://schemas.microsoft.com/office/spreadsheetml/2009/9/ac" r="578" s="3" customFormat="true" x14ac:dyDescent="0.25">
      <c r="A578" s="405"/>
      <c r="B578" s="122"/>
      <c r="L578" s="122"/>
      <c r="V578" s="122"/>
      <c r="AF578" s="122"/>
      <c r="AP578" s="122"/>
      <c r="AZ578" s="122"/>
      <c r="BA578" s="122"/>
      <c r="BJ578" s="122"/>
      <c r="BT578" s="122"/>
      <c r="CD578" s="122"/>
      <c r="CN578" s="122"/>
      <c r="CX578" s="122"/>
      <c r="DH578" s="122"/>
      <c r="DR578" s="122"/>
      <c r="EB578" s="122"/>
      <c r="EL578" s="122"/>
      <c r="EV578" s="122"/>
      <c r="FF578" s="122"/>
      <c r="FP578" s="122"/>
      <c r="FZ578" s="122"/>
      <c r="GJ578" s="122"/>
      <c r="GT578" s="122"/>
      <c r="HD578" s="122"/>
      <c r="HN578" s="122"/>
      <c r="HX578" s="122"/>
      <c r="IH578" s="122"/>
    </row>
    <row xmlns:x14ac="http://schemas.microsoft.com/office/spreadsheetml/2009/9/ac" r="579" s="3" customFormat="true" x14ac:dyDescent="0.25">
      <c r="A579" s="405"/>
      <c r="B579" s="122"/>
      <c r="L579" s="122"/>
      <c r="V579" s="122"/>
      <c r="AF579" s="122"/>
      <c r="AP579" s="122"/>
      <c r="AZ579" s="122"/>
      <c r="BA579" s="122"/>
      <c r="BJ579" s="122"/>
      <c r="BT579" s="122"/>
      <c r="CD579" s="122"/>
      <c r="CN579" s="122"/>
      <c r="CX579" s="122"/>
      <c r="DH579" s="122"/>
      <c r="DR579" s="122"/>
      <c r="EB579" s="122"/>
      <c r="EL579" s="122"/>
      <c r="EV579" s="122"/>
      <c r="FF579" s="122"/>
      <c r="FP579" s="122"/>
      <c r="FZ579" s="122"/>
      <c r="GJ579" s="122"/>
      <c r="GT579" s="122"/>
      <c r="HD579" s="122"/>
      <c r="HN579" s="122"/>
      <c r="HX579" s="122"/>
      <c r="IH579" s="122"/>
    </row>
    <row xmlns:x14ac="http://schemas.microsoft.com/office/spreadsheetml/2009/9/ac" r="580" s="3" customFormat="true" x14ac:dyDescent="0.25">
      <c r="A580" s="405"/>
      <c r="B580" s="122"/>
      <c r="L580" s="122"/>
      <c r="V580" s="122"/>
      <c r="AF580" s="122"/>
      <c r="AP580" s="122"/>
      <c r="AZ580" s="122"/>
      <c r="BA580" s="122"/>
      <c r="BJ580" s="122"/>
      <c r="BT580" s="122"/>
      <c r="CD580" s="122"/>
      <c r="CN580" s="122"/>
      <c r="CX580" s="122"/>
      <c r="DH580" s="122"/>
      <c r="DR580" s="122"/>
      <c r="EB580" s="122"/>
      <c r="EL580" s="122"/>
      <c r="EV580" s="122"/>
      <c r="FF580" s="122"/>
      <c r="FP580" s="122"/>
      <c r="FZ580" s="122"/>
      <c r="GJ580" s="122"/>
      <c r="GT580" s="122"/>
      <c r="HD580" s="122"/>
      <c r="HN580" s="122"/>
      <c r="HX580" s="122"/>
      <c r="IH580" s="122"/>
    </row>
    <row xmlns:x14ac="http://schemas.microsoft.com/office/spreadsheetml/2009/9/ac" r="581" s="3" customFormat="true" x14ac:dyDescent="0.25">
      <c r="A581" s="405"/>
      <c r="B581" s="122"/>
      <c r="L581" s="122"/>
      <c r="V581" s="122"/>
      <c r="AF581" s="122"/>
      <c r="AP581" s="122"/>
      <c r="AZ581" s="122"/>
      <c r="BA581" s="122"/>
      <c r="BJ581" s="122"/>
      <c r="BT581" s="122"/>
      <c r="CD581" s="122"/>
      <c r="CN581" s="122"/>
      <c r="CX581" s="122"/>
      <c r="DH581" s="122"/>
      <c r="DR581" s="122"/>
      <c r="EB581" s="122"/>
      <c r="EL581" s="122"/>
      <c r="EV581" s="122"/>
      <c r="FF581" s="122"/>
      <c r="FP581" s="122"/>
      <c r="FZ581" s="122"/>
      <c r="GJ581" s="122"/>
      <c r="GT581" s="122"/>
      <c r="HD581" s="122"/>
      <c r="HN581" s="122"/>
      <c r="HX581" s="122"/>
      <c r="IH581" s="122"/>
    </row>
    <row xmlns:x14ac="http://schemas.microsoft.com/office/spreadsheetml/2009/9/ac" r="582" s="3" customFormat="true" x14ac:dyDescent="0.25">
      <c r="A582" s="405"/>
      <c r="B582" s="122"/>
      <c r="L582" s="122"/>
      <c r="V582" s="122"/>
      <c r="AF582" s="122"/>
      <c r="AP582" s="122"/>
      <c r="AZ582" s="122"/>
      <c r="BA582" s="122"/>
      <c r="BJ582" s="122"/>
      <c r="BT582" s="122"/>
      <c r="CD582" s="122"/>
      <c r="CN582" s="122"/>
      <c r="CX582" s="122"/>
      <c r="DH582" s="122"/>
      <c r="DR582" s="122"/>
      <c r="EB582" s="122"/>
      <c r="EL582" s="122"/>
      <c r="EV582" s="122"/>
      <c r="FF582" s="122"/>
      <c r="FP582" s="122"/>
      <c r="FZ582" s="122"/>
      <c r="GJ582" s="122"/>
      <c r="GT582" s="122"/>
      <c r="HD582" s="122"/>
      <c r="HN582" s="122"/>
      <c r="HX582" s="122"/>
      <c r="IH582" s="122"/>
    </row>
    <row xmlns:x14ac="http://schemas.microsoft.com/office/spreadsheetml/2009/9/ac" r="583" s="3" customFormat="true" x14ac:dyDescent="0.25">
      <c r="A583" s="405"/>
      <c r="B583" s="122"/>
      <c r="L583" s="122"/>
      <c r="V583" s="122"/>
      <c r="AF583" s="122"/>
      <c r="AP583" s="122"/>
      <c r="AZ583" s="122"/>
      <c r="BA583" s="122"/>
      <c r="BJ583" s="122"/>
      <c r="BT583" s="122"/>
      <c r="CD583" s="122"/>
      <c r="CN583" s="122"/>
      <c r="CX583" s="122"/>
      <c r="DH583" s="122"/>
      <c r="DR583" s="122"/>
      <c r="EB583" s="122"/>
      <c r="EL583" s="122"/>
      <c r="EV583" s="122"/>
      <c r="FF583" s="122"/>
      <c r="FP583" s="122"/>
      <c r="FZ583" s="122"/>
      <c r="GJ583" s="122"/>
      <c r="GT583" s="122"/>
      <c r="HD583" s="122"/>
      <c r="HN583" s="122"/>
      <c r="HX583" s="122"/>
      <c r="IH583" s="122"/>
    </row>
    <row xmlns:x14ac="http://schemas.microsoft.com/office/spreadsheetml/2009/9/ac" r="584" s="3" customFormat="true" x14ac:dyDescent="0.25">
      <c r="A584" s="405"/>
      <c r="B584" s="122"/>
      <c r="L584" s="122"/>
      <c r="V584" s="122"/>
      <c r="AF584" s="122"/>
      <c r="AP584" s="122"/>
      <c r="AZ584" s="122"/>
      <c r="BA584" s="122"/>
      <c r="BJ584" s="122"/>
      <c r="BT584" s="122"/>
      <c r="CD584" s="122"/>
      <c r="CN584" s="122"/>
      <c r="CX584" s="122"/>
      <c r="DH584" s="122"/>
      <c r="DR584" s="122"/>
      <c r="EB584" s="122"/>
      <c r="EL584" s="122"/>
      <c r="EV584" s="122"/>
      <c r="FF584" s="122"/>
      <c r="FP584" s="122"/>
      <c r="FZ584" s="122"/>
      <c r="GJ584" s="122"/>
      <c r="GT584" s="122"/>
      <c r="HD584" s="122"/>
      <c r="HN584" s="122"/>
      <c r="HX584" s="122"/>
      <c r="IH584" s="122"/>
    </row>
    <row xmlns:x14ac="http://schemas.microsoft.com/office/spreadsheetml/2009/9/ac" r="585" s="3" customFormat="true" x14ac:dyDescent="0.25">
      <c r="A585" s="405"/>
      <c r="B585" s="122"/>
      <c r="L585" s="122"/>
      <c r="V585" s="122"/>
      <c r="AF585" s="122"/>
      <c r="AP585" s="122"/>
      <c r="AZ585" s="122"/>
      <c r="BA585" s="122"/>
      <c r="BJ585" s="122"/>
      <c r="BT585" s="122"/>
      <c r="CD585" s="122"/>
      <c r="CN585" s="122"/>
      <c r="CX585" s="122"/>
      <c r="DH585" s="122"/>
      <c r="DR585" s="122"/>
      <c r="EB585" s="122"/>
      <c r="EL585" s="122"/>
      <c r="EV585" s="122"/>
      <c r="FF585" s="122"/>
      <c r="FP585" s="122"/>
      <c r="FZ585" s="122"/>
      <c r="GJ585" s="122"/>
      <c r="GT585" s="122"/>
      <c r="HD585" s="122"/>
      <c r="HN585" s="122"/>
      <c r="HX585" s="122"/>
      <c r="IH585" s="122"/>
    </row>
    <row xmlns:x14ac="http://schemas.microsoft.com/office/spreadsheetml/2009/9/ac" r="586" s="3" customFormat="true" x14ac:dyDescent="0.25">
      <c r="A586" s="405"/>
      <c r="B586" s="122"/>
      <c r="L586" s="122"/>
      <c r="V586" s="122"/>
      <c r="AF586" s="122"/>
      <c r="AP586" s="122"/>
      <c r="AZ586" s="122"/>
      <c r="BA586" s="122"/>
      <c r="BJ586" s="122"/>
      <c r="BT586" s="122"/>
      <c r="CD586" s="122"/>
      <c r="CN586" s="122"/>
      <c r="CX586" s="122"/>
      <c r="DH586" s="122"/>
      <c r="DR586" s="122"/>
      <c r="EB586" s="122"/>
      <c r="EL586" s="122"/>
      <c r="EV586" s="122"/>
      <c r="FF586" s="122"/>
      <c r="FP586" s="122"/>
      <c r="FZ586" s="122"/>
      <c r="GJ586" s="122"/>
      <c r="GT586" s="122"/>
      <c r="HD586" s="122"/>
      <c r="HN586" s="122"/>
      <c r="HX586" s="122"/>
      <c r="IH586" s="122"/>
    </row>
    <row xmlns:x14ac="http://schemas.microsoft.com/office/spreadsheetml/2009/9/ac" r="587" s="3" customFormat="true" x14ac:dyDescent="0.25">
      <c r="A587" s="405"/>
      <c r="B587" s="122"/>
      <c r="L587" s="122"/>
      <c r="V587" s="122"/>
      <c r="AF587" s="122"/>
      <c r="AP587" s="122"/>
      <c r="AZ587" s="122"/>
      <c r="BA587" s="122"/>
      <c r="BJ587" s="122"/>
      <c r="BT587" s="122"/>
      <c r="CD587" s="122"/>
      <c r="CN587" s="122"/>
      <c r="CX587" s="122"/>
      <c r="DH587" s="122"/>
      <c r="DR587" s="122"/>
      <c r="EB587" s="122"/>
      <c r="EL587" s="122"/>
      <c r="EV587" s="122"/>
      <c r="FF587" s="122"/>
      <c r="FP587" s="122"/>
      <c r="FZ587" s="122"/>
      <c r="GJ587" s="122"/>
      <c r="GT587" s="122"/>
      <c r="HD587" s="122"/>
      <c r="HN587" s="122"/>
      <c r="HX587" s="122"/>
      <c r="IH587" s="122"/>
    </row>
    <row xmlns:x14ac="http://schemas.microsoft.com/office/spreadsheetml/2009/9/ac" r="588" s="3" customFormat="true" x14ac:dyDescent="0.25">
      <c r="A588" s="405"/>
      <c r="B588" s="122"/>
      <c r="L588" s="122"/>
      <c r="V588" s="122"/>
      <c r="AF588" s="122"/>
      <c r="AP588" s="122"/>
      <c r="AZ588" s="122"/>
      <c r="BA588" s="122"/>
      <c r="BJ588" s="122"/>
      <c r="BT588" s="122"/>
      <c r="CD588" s="122"/>
      <c r="CN588" s="122"/>
      <c r="CX588" s="122"/>
      <c r="DH588" s="122"/>
      <c r="DR588" s="122"/>
      <c r="EB588" s="122"/>
      <c r="EL588" s="122"/>
      <c r="EV588" s="122"/>
      <c r="FF588" s="122"/>
      <c r="FP588" s="122"/>
      <c r="FZ588" s="122"/>
      <c r="GJ588" s="122"/>
      <c r="GT588" s="122"/>
      <c r="HD588" s="122"/>
      <c r="HN588" s="122"/>
      <c r="HX588" s="122"/>
      <c r="IH588" s="122"/>
    </row>
    <row xmlns:x14ac="http://schemas.microsoft.com/office/spreadsheetml/2009/9/ac" r="589" s="3" customFormat="true" x14ac:dyDescent="0.25">
      <c r="A589" s="405"/>
      <c r="B589" s="122"/>
      <c r="L589" s="122"/>
      <c r="V589" s="122"/>
      <c r="AF589" s="122"/>
      <c r="AP589" s="122"/>
      <c r="AZ589" s="122"/>
      <c r="BA589" s="122"/>
      <c r="BJ589" s="122"/>
      <c r="BT589" s="122"/>
      <c r="CD589" s="122"/>
      <c r="CN589" s="122"/>
      <c r="CX589" s="122"/>
      <c r="DH589" s="122"/>
      <c r="DR589" s="122"/>
      <c r="EB589" s="122"/>
      <c r="EL589" s="122"/>
      <c r="EV589" s="122"/>
      <c r="FF589" s="122"/>
      <c r="FP589" s="122"/>
      <c r="FZ589" s="122"/>
      <c r="GJ589" s="122"/>
      <c r="GT589" s="122"/>
      <c r="HD589" s="122"/>
      <c r="HN589" s="122"/>
      <c r="HX589" s="122"/>
      <c r="IH589" s="122"/>
    </row>
    <row xmlns:x14ac="http://schemas.microsoft.com/office/spreadsheetml/2009/9/ac" r="590" s="3" customFormat="true" x14ac:dyDescent="0.25">
      <c r="A590" s="405"/>
      <c r="B590" s="122"/>
      <c r="L590" s="122"/>
      <c r="V590" s="122"/>
      <c r="AF590" s="122"/>
      <c r="AP590" s="122"/>
      <c r="AZ590" s="122"/>
      <c r="BA590" s="122"/>
      <c r="BJ590" s="122"/>
      <c r="BT590" s="122"/>
      <c r="CD590" s="122"/>
      <c r="CN590" s="122"/>
      <c r="CX590" s="122"/>
      <c r="DH590" s="122"/>
      <c r="DR590" s="122"/>
      <c r="EB590" s="122"/>
      <c r="EL590" s="122"/>
      <c r="EV590" s="122"/>
      <c r="FF590" s="122"/>
      <c r="FP590" s="122"/>
      <c r="FZ590" s="122"/>
      <c r="GJ590" s="122"/>
      <c r="GT590" s="122"/>
      <c r="HD590" s="122"/>
      <c r="HN590" s="122"/>
      <c r="HX590" s="122"/>
      <c r="IH590" s="122"/>
    </row>
    <row xmlns:x14ac="http://schemas.microsoft.com/office/spreadsheetml/2009/9/ac" r="591" s="3" customFormat="true" x14ac:dyDescent="0.25">
      <c r="A591" s="405"/>
      <c r="B591" s="122"/>
      <c r="L591" s="122"/>
      <c r="V591" s="122"/>
      <c r="AF591" s="122"/>
      <c r="AP591" s="122"/>
      <c r="AZ591" s="122"/>
      <c r="BA591" s="122"/>
      <c r="BJ591" s="122"/>
      <c r="BT591" s="122"/>
      <c r="CD591" s="122"/>
      <c r="CN591" s="122"/>
      <c r="CX591" s="122"/>
      <c r="DH591" s="122"/>
      <c r="DR591" s="122"/>
      <c r="EB591" s="122"/>
      <c r="EL591" s="122"/>
      <c r="EV591" s="122"/>
      <c r="FF591" s="122"/>
      <c r="FP591" s="122"/>
      <c r="FZ591" s="122"/>
      <c r="GJ591" s="122"/>
      <c r="GT591" s="122"/>
      <c r="HD591" s="122"/>
      <c r="HN591" s="122"/>
      <c r="HX591" s="122"/>
      <c r="IH591" s="122"/>
    </row>
    <row xmlns:x14ac="http://schemas.microsoft.com/office/spreadsheetml/2009/9/ac" r="592" s="3" customFormat="true" x14ac:dyDescent="0.25">
      <c r="A592" s="405"/>
      <c r="B592" s="122"/>
      <c r="L592" s="122"/>
      <c r="V592" s="122"/>
      <c r="AF592" s="122"/>
      <c r="AP592" s="122"/>
      <c r="AZ592" s="122"/>
      <c r="BA592" s="122"/>
      <c r="BJ592" s="122"/>
      <c r="BT592" s="122"/>
      <c r="CD592" s="122"/>
      <c r="CN592" s="122"/>
      <c r="CX592" s="122"/>
      <c r="DH592" s="122"/>
      <c r="DR592" s="122"/>
      <c r="EB592" s="122"/>
      <c r="EL592" s="122"/>
      <c r="EV592" s="122"/>
      <c r="FF592" s="122"/>
      <c r="FP592" s="122"/>
      <c r="FZ592" s="122"/>
      <c r="GJ592" s="122"/>
      <c r="GT592" s="122"/>
      <c r="HD592" s="122"/>
      <c r="HN592" s="122"/>
      <c r="HX592" s="122"/>
      <c r="IH592" s="122"/>
    </row>
    <row xmlns:x14ac="http://schemas.microsoft.com/office/spreadsheetml/2009/9/ac" r="593" s="3" customFormat="true" x14ac:dyDescent="0.25">
      <c r="A593" s="405"/>
      <c r="B593" s="122"/>
      <c r="L593" s="122"/>
      <c r="V593" s="122"/>
      <c r="AF593" s="122"/>
      <c r="AP593" s="122"/>
      <c r="AZ593" s="122"/>
      <c r="BA593" s="122"/>
      <c r="BJ593" s="122"/>
      <c r="BT593" s="122"/>
      <c r="CD593" s="122"/>
      <c r="CN593" s="122"/>
      <c r="CX593" s="122"/>
      <c r="DH593" s="122"/>
      <c r="DR593" s="122"/>
      <c r="EB593" s="122"/>
      <c r="EL593" s="122"/>
      <c r="EV593" s="122"/>
      <c r="FF593" s="122"/>
      <c r="FP593" s="122"/>
      <c r="FZ593" s="122"/>
      <c r="GJ593" s="122"/>
      <c r="GT593" s="122"/>
      <c r="HD593" s="122"/>
      <c r="HN593" s="122"/>
      <c r="HX593" s="122"/>
      <c r="IH593" s="122"/>
    </row>
    <row xmlns:x14ac="http://schemas.microsoft.com/office/spreadsheetml/2009/9/ac" r="594" s="3" customFormat="true" x14ac:dyDescent="0.25">
      <c r="A594" s="405"/>
      <c r="B594" s="122"/>
      <c r="L594" s="122"/>
      <c r="V594" s="122"/>
      <c r="AF594" s="122"/>
      <c r="AP594" s="122"/>
      <c r="AZ594" s="122"/>
      <c r="BA594" s="122"/>
      <c r="BJ594" s="122"/>
      <c r="BT594" s="122"/>
      <c r="CD594" s="122"/>
      <c r="CN594" s="122"/>
      <c r="CX594" s="122"/>
      <c r="DH594" s="122"/>
      <c r="DR594" s="122"/>
      <c r="EB594" s="122"/>
      <c r="EL594" s="122"/>
      <c r="EV594" s="122"/>
      <c r="FF594" s="122"/>
      <c r="FP594" s="122"/>
      <c r="FZ594" s="122"/>
      <c r="GJ594" s="122"/>
      <c r="GT594" s="122"/>
      <c r="HD594" s="122"/>
      <c r="HN594" s="122"/>
      <c r="HX594" s="122"/>
      <c r="IH594" s="122"/>
    </row>
    <row xmlns:x14ac="http://schemas.microsoft.com/office/spreadsheetml/2009/9/ac" r="595" s="3" customFormat="true" x14ac:dyDescent="0.25">
      <c r="A595" s="405"/>
      <c r="B595" s="122"/>
      <c r="L595" s="122"/>
      <c r="V595" s="122"/>
      <c r="AF595" s="122"/>
      <c r="AP595" s="122"/>
      <c r="AZ595" s="122"/>
      <c r="BA595" s="122"/>
      <c r="BJ595" s="122"/>
      <c r="BT595" s="122"/>
      <c r="CD595" s="122"/>
      <c r="CN595" s="122"/>
      <c r="CX595" s="122"/>
      <c r="DH595" s="122"/>
      <c r="DR595" s="122"/>
      <c r="EB595" s="122"/>
      <c r="EL595" s="122"/>
      <c r="EV595" s="122"/>
      <c r="FF595" s="122"/>
      <c r="FP595" s="122"/>
      <c r="FZ595" s="122"/>
      <c r="GJ595" s="122"/>
      <c r="GT595" s="122"/>
      <c r="HD595" s="122"/>
      <c r="HN595" s="122"/>
      <c r="HX595" s="122"/>
      <c r="IH595" s="122"/>
    </row>
    <row xmlns:x14ac="http://schemas.microsoft.com/office/spreadsheetml/2009/9/ac" r="596" s="3" customFormat="true" x14ac:dyDescent="0.25">
      <c r="A596" s="405"/>
      <c r="B596" s="122"/>
      <c r="L596" s="122"/>
      <c r="V596" s="122"/>
      <c r="AF596" s="122"/>
      <c r="AP596" s="122"/>
      <c r="AZ596" s="122"/>
      <c r="BA596" s="122"/>
      <c r="BJ596" s="122"/>
      <c r="BT596" s="122"/>
      <c r="CD596" s="122"/>
      <c r="CN596" s="122"/>
      <c r="CX596" s="122"/>
      <c r="DH596" s="122"/>
      <c r="DR596" s="122"/>
      <c r="EB596" s="122"/>
      <c r="EL596" s="122"/>
      <c r="EV596" s="122"/>
      <c r="FF596" s="122"/>
      <c r="FP596" s="122"/>
      <c r="FZ596" s="122"/>
      <c r="GJ596" s="122"/>
      <c r="GT596" s="122"/>
      <c r="HD596" s="122"/>
      <c r="HN596" s="122"/>
      <c r="HX596" s="122"/>
      <c r="IH596" s="122"/>
    </row>
    <row xmlns:x14ac="http://schemas.microsoft.com/office/spreadsheetml/2009/9/ac" r="597" s="3" customFormat="true" x14ac:dyDescent="0.25">
      <c r="A597" s="405"/>
      <c r="B597" s="122"/>
      <c r="L597" s="122"/>
      <c r="V597" s="122"/>
      <c r="AF597" s="122"/>
      <c r="AP597" s="122"/>
      <c r="AZ597" s="122"/>
      <c r="BA597" s="122"/>
      <c r="BJ597" s="122"/>
      <c r="BT597" s="122"/>
      <c r="CD597" s="122"/>
      <c r="CN597" s="122"/>
      <c r="CX597" s="122"/>
      <c r="DH597" s="122"/>
      <c r="DR597" s="122"/>
      <c r="EB597" s="122"/>
      <c r="EL597" s="122"/>
      <c r="EV597" s="122"/>
      <c r="FF597" s="122"/>
      <c r="FP597" s="122"/>
      <c r="FZ597" s="122"/>
      <c r="GJ597" s="122"/>
      <c r="GT597" s="122"/>
      <c r="HD597" s="122"/>
      <c r="HN597" s="122"/>
      <c r="HX597" s="122"/>
      <c r="IH597" s="122"/>
    </row>
    <row xmlns:x14ac="http://schemas.microsoft.com/office/spreadsheetml/2009/9/ac" r="598" s="3" customFormat="true" x14ac:dyDescent="0.25">
      <c r="A598" s="405"/>
      <c r="B598" s="122"/>
      <c r="L598" s="122"/>
      <c r="V598" s="122"/>
      <c r="AF598" s="122"/>
      <c r="AP598" s="122"/>
      <c r="AZ598" s="122"/>
      <c r="BA598" s="122"/>
      <c r="BJ598" s="122"/>
      <c r="BT598" s="122"/>
      <c r="CD598" s="122"/>
      <c r="CN598" s="122"/>
      <c r="CX598" s="122"/>
      <c r="DH598" s="122"/>
      <c r="DR598" s="122"/>
      <c r="EB598" s="122"/>
      <c r="EL598" s="122"/>
      <c r="EV598" s="122"/>
      <c r="FF598" s="122"/>
      <c r="FP598" s="122"/>
      <c r="FZ598" s="122"/>
      <c r="GJ598" s="122"/>
      <c r="GT598" s="122"/>
      <c r="HD598" s="122"/>
      <c r="HN598" s="122"/>
      <c r="HX598" s="122"/>
      <c r="IH598" s="122"/>
    </row>
    <row xmlns:x14ac="http://schemas.microsoft.com/office/spreadsheetml/2009/9/ac" r="599" s="3" customFormat="true" x14ac:dyDescent="0.25">
      <c r="A599" s="405"/>
      <c r="B599" s="122"/>
      <c r="L599" s="122"/>
      <c r="V599" s="122"/>
      <c r="AF599" s="122"/>
      <c r="AP599" s="122"/>
      <c r="AZ599" s="122"/>
      <c r="BA599" s="122"/>
      <c r="BJ599" s="122"/>
      <c r="BT599" s="122"/>
      <c r="CD599" s="122"/>
      <c r="CN599" s="122"/>
      <c r="CX599" s="122"/>
      <c r="DH599" s="122"/>
      <c r="DR599" s="122"/>
      <c r="EB599" s="122"/>
      <c r="EL599" s="122"/>
      <c r="EV599" s="122"/>
      <c r="FF599" s="122"/>
      <c r="FP599" s="122"/>
      <c r="FZ599" s="122"/>
      <c r="GJ599" s="122"/>
      <c r="GT599" s="122"/>
      <c r="HD599" s="122"/>
      <c r="HN599" s="122"/>
      <c r="HX599" s="122"/>
      <c r="IH599" s="122"/>
    </row>
    <row xmlns:x14ac="http://schemas.microsoft.com/office/spreadsheetml/2009/9/ac" r="600" s="3" customFormat="true" x14ac:dyDescent="0.25">
      <c r="A600" s="405"/>
      <c r="B600" s="122"/>
      <c r="L600" s="122"/>
      <c r="V600" s="122"/>
      <c r="AF600" s="122"/>
      <c r="AP600" s="122"/>
      <c r="AZ600" s="122"/>
      <c r="BA600" s="122"/>
      <c r="BJ600" s="122"/>
      <c r="BT600" s="122"/>
      <c r="CD600" s="122"/>
      <c r="CN600" s="122"/>
      <c r="CX600" s="122"/>
      <c r="DH600" s="122"/>
      <c r="DR600" s="122"/>
      <c r="EB600" s="122"/>
      <c r="EL600" s="122"/>
      <c r="EV600" s="122"/>
      <c r="FF600" s="122"/>
      <c r="FP600" s="122"/>
      <c r="FZ600" s="122"/>
      <c r="GJ600" s="122"/>
      <c r="GT600" s="122"/>
      <c r="HD600" s="122"/>
      <c r="HN600" s="122"/>
      <c r="HX600" s="122"/>
      <c r="IH600" s="122"/>
    </row>
    <row xmlns:x14ac="http://schemas.microsoft.com/office/spreadsheetml/2009/9/ac" r="601" s="3" customFormat="true" x14ac:dyDescent="0.25">
      <c r="A601" s="405"/>
      <c r="B601" s="122"/>
      <c r="L601" s="122"/>
      <c r="V601" s="122"/>
      <c r="AF601" s="122"/>
      <c r="AP601" s="122"/>
      <c r="AZ601" s="122"/>
      <c r="BA601" s="122"/>
      <c r="BJ601" s="122"/>
      <c r="BT601" s="122"/>
      <c r="CD601" s="122"/>
      <c r="CN601" s="122"/>
      <c r="CX601" s="122"/>
      <c r="DH601" s="122"/>
      <c r="DR601" s="122"/>
      <c r="EB601" s="122"/>
      <c r="EL601" s="122"/>
      <c r="EV601" s="122"/>
      <c r="FF601" s="122"/>
      <c r="FP601" s="122"/>
      <c r="FZ601" s="122"/>
      <c r="GJ601" s="122"/>
      <c r="GT601" s="122"/>
      <c r="HD601" s="122"/>
      <c r="HN601" s="122"/>
      <c r="HX601" s="122"/>
      <c r="IH601" s="122"/>
    </row>
    <row xmlns:x14ac="http://schemas.microsoft.com/office/spreadsheetml/2009/9/ac" r="602" s="3" customFormat="true" x14ac:dyDescent="0.25">
      <c r="A602" s="405"/>
      <c r="B602" s="122"/>
      <c r="L602" s="122"/>
      <c r="V602" s="122"/>
      <c r="AF602" s="122"/>
      <c r="AP602" s="122"/>
      <c r="AZ602" s="122"/>
      <c r="BA602" s="122"/>
      <c r="BJ602" s="122"/>
      <c r="BT602" s="122"/>
      <c r="CD602" s="122"/>
      <c r="CN602" s="122"/>
      <c r="CX602" s="122"/>
      <c r="DH602" s="122"/>
      <c r="DR602" s="122"/>
      <c r="EB602" s="122"/>
      <c r="EL602" s="122"/>
      <c r="EV602" s="122"/>
      <c r="FF602" s="122"/>
      <c r="FP602" s="122"/>
      <c r="FZ602" s="122"/>
      <c r="GJ602" s="122"/>
      <c r="GT602" s="122"/>
      <c r="HD602" s="122"/>
      <c r="HN602" s="122"/>
      <c r="HX602" s="122"/>
      <c r="IH602" s="122"/>
    </row>
    <row xmlns:x14ac="http://schemas.microsoft.com/office/spreadsheetml/2009/9/ac" r="603" s="3" customFormat="true" x14ac:dyDescent="0.25">
      <c r="A603" s="405"/>
      <c r="B603" s="122"/>
      <c r="L603" s="122"/>
      <c r="V603" s="122"/>
      <c r="AF603" s="122"/>
      <c r="AP603" s="122"/>
      <c r="AZ603" s="122"/>
      <c r="BA603" s="122"/>
      <c r="BJ603" s="122"/>
      <c r="BT603" s="122"/>
      <c r="CD603" s="122"/>
      <c r="CN603" s="122"/>
      <c r="CX603" s="122"/>
      <c r="DH603" s="122"/>
      <c r="DR603" s="122"/>
      <c r="EB603" s="122"/>
      <c r="EL603" s="122"/>
      <c r="EV603" s="122"/>
      <c r="FF603" s="122"/>
      <c r="FP603" s="122"/>
      <c r="FZ603" s="122"/>
      <c r="GJ603" s="122"/>
      <c r="GT603" s="122"/>
      <c r="HD603" s="122"/>
      <c r="HN603" s="122"/>
      <c r="HX603" s="122"/>
      <c r="IH603" s="122"/>
    </row>
    <row xmlns:x14ac="http://schemas.microsoft.com/office/spreadsheetml/2009/9/ac" r="604" s="3" customFormat="true" x14ac:dyDescent="0.25">
      <c r="A604" s="405"/>
      <c r="B604" s="122"/>
      <c r="L604" s="122"/>
      <c r="V604" s="122"/>
      <c r="AF604" s="122"/>
      <c r="AP604" s="122"/>
      <c r="AZ604" s="122"/>
      <c r="BA604" s="122"/>
      <c r="BJ604" s="122"/>
      <c r="BT604" s="122"/>
      <c r="CD604" s="122"/>
      <c r="CN604" s="122"/>
      <c r="CX604" s="122"/>
      <c r="DH604" s="122"/>
      <c r="DR604" s="122"/>
      <c r="EB604" s="122"/>
      <c r="EL604" s="122"/>
      <c r="EV604" s="122"/>
      <c r="FF604" s="122"/>
      <c r="FP604" s="122"/>
      <c r="FZ604" s="122"/>
      <c r="GJ604" s="122"/>
      <c r="GT604" s="122"/>
      <c r="HD604" s="122"/>
      <c r="HN604" s="122"/>
      <c r="HX604" s="122"/>
      <c r="IH604" s="122"/>
    </row>
    <row xmlns:x14ac="http://schemas.microsoft.com/office/spreadsheetml/2009/9/ac" r="605" s="3" customFormat="true" x14ac:dyDescent="0.25">
      <c r="A605" s="405"/>
      <c r="B605" s="122"/>
      <c r="L605" s="122"/>
      <c r="V605" s="122"/>
      <c r="AF605" s="122"/>
      <c r="AP605" s="122"/>
      <c r="AZ605" s="122"/>
      <c r="BA605" s="122"/>
      <c r="BJ605" s="122"/>
      <c r="BT605" s="122"/>
      <c r="CD605" s="122"/>
      <c r="CN605" s="122"/>
      <c r="CX605" s="122"/>
      <c r="DH605" s="122"/>
      <c r="DR605" s="122"/>
      <c r="EB605" s="122"/>
      <c r="EL605" s="122"/>
      <c r="EV605" s="122"/>
      <c r="FF605" s="122"/>
      <c r="FP605" s="122"/>
      <c r="FZ605" s="122"/>
      <c r="GJ605" s="122"/>
      <c r="GT605" s="122"/>
      <c r="HD605" s="122"/>
      <c r="HN605" s="122"/>
      <c r="HX605" s="122"/>
      <c r="IH605" s="122"/>
    </row>
    <row xmlns:x14ac="http://schemas.microsoft.com/office/spreadsheetml/2009/9/ac" r="606" s="3" customFormat="true" x14ac:dyDescent="0.25">
      <c r="A606" s="405"/>
      <c r="B606" s="122"/>
      <c r="L606" s="122"/>
      <c r="V606" s="122"/>
      <c r="AF606" s="122"/>
      <c r="AP606" s="122"/>
      <c r="AZ606" s="122"/>
      <c r="BA606" s="122"/>
      <c r="BJ606" s="122"/>
      <c r="BT606" s="122"/>
      <c r="CD606" s="122"/>
      <c r="CN606" s="122"/>
      <c r="CX606" s="122"/>
      <c r="DH606" s="122"/>
      <c r="DR606" s="122"/>
      <c r="EB606" s="122"/>
      <c r="EL606" s="122"/>
      <c r="EV606" s="122"/>
      <c r="FF606" s="122"/>
      <c r="FP606" s="122"/>
      <c r="FZ606" s="122"/>
      <c r="GJ606" s="122"/>
      <c r="GT606" s="122"/>
      <c r="HD606" s="122"/>
      <c r="HN606" s="122"/>
      <c r="HX606" s="122"/>
      <c r="IH606" s="122"/>
    </row>
    <row xmlns:x14ac="http://schemas.microsoft.com/office/spreadsheetml/2009/9/ac" r="607" s="3" customFormat="true" x14ac:dyDescent="0.25">
      <c r="A607" s="405"/>
      <c r="B607" s="122"/>
      <c r="L607" s="122"/>
      <c r="V607" s="122"/>
      <c r="AF607" s="122"/>
      <c r="AP607" s="122"/>
      <c r="AZ607" s="122"/>
      <c r="BA607" s="122"/>
      <c r="BJ607" s="122"/>
      <c r="BT607" s="122"/>
      <c r="CD607" s="122"/>
      <c r="CN607" s="122"/>
      <c r="CX607" s="122"/>
      <c r="DH607" s="122"/>
      <c r="DR607" s="122"/>
      <c r="EB607" s="122"/>
      <c r="EL607" s="122"/>
      <c r="EV607" s="122"/>
      <c r="FF607" s="122"/>
      <c r="FP607" s="122"/>
      <c r="FZ607" s="122"/>
      <c r="GJ607" s="122"/>
      <c r="GT607" s="122"/>
      <c r="HD607" s="122"/>
      <c r="HN607" s="122"/>
      <c r="HX607" s="122"/>
      <c r="IH607" s="122"/>
    </row>
    <row xmlns:x14ac="http://schemas.microsoft.com/office/spreadsheetml/2009/9/ac" r="608" s="3" customFormat="true" x14ac:dyDescent="0.25">
      <c r="A608" s="405"/>
      <c r="B608" s="122"/>
      <c r="L608" s="122"/>
      <c r="V608" s="122"/>
      <c r="AF608" s="122"/>
      <c r="AP608" s="122"/>
      <c r="AZ608" s="122"/>
      <c r="BA608" s="122"/>
      <c r="BJ608" s="122"/>
      <c r="BT608" s="122"/>
      <c r="CD608" s="122"/>
      <c r="CN608" s="122"/>
      <c r="CX608" s="122"/>
      <c r="DH608" s="122"/>
      <c r="DR608" s="122"/>
      <c r="EB608" s="122"/>
      <c r="EL608" s="122"/>
      <c r="EV608" s="122"/>
      <c r="FF608" s="122"/>
      <c r="FP608" s="122"/>
      <c r="FZ608" s="122"/>
      <c r="GJ608" s="122"/>
      <c r="GT608" s="122"/>
      <c r="HD608" s="122"/>
      <c r="HN608" s="122"/>
      <c r="HX608" s="122"/>
      <c r="IH608" s="122"/>
    </row>
    <row xmlns:x14ac="http://schemas.microsoft.com/office/spreadsheetml/2009/9/ac" r="609" s="3" customFormat="true" x14ac:dyDescent="0.25">
      <c r="A609" s="405"/>
      <c r="B609" s="122"/>
      <c r="L609" s="122"/>
      <c r="V609" s="122"/>
      <c r="AF609" s="122"/>
      <c r="AP609" s="122"/>
      <c r="AZ609" s="122"/>
      <c r="BA609" s="122"/>
      <c r="BJ609" s="122"/>
      <c r="BT609" s="122"/>
      <c r="CD609" s="122"/>
      <c r="CN609" s="122"/>
      <c r="CX609" s="122"/>
      <c r="DH609" s="122"/>
      <c r="DR609" s="122"/>
      <c r="EB609" s="122"/>
      <c r="EL609" s="122"/>
      <c r="EV609" s="122"/>
      <c r="FF609" s="122"/>
      <c r="FP609" s="122"/>
      <c r="FZ609" s="122"/>
      <c r="GJ609" s="122"/>
      <c r="GT609" s="122"/>
      <c r="HD609" s="122"/>
      <c r="HN609" s="122"/>
      <c r="HX609" s="122"/>
      <c r="IH609" s="122"/>
    </row>
    <row xmlns:x14ac="http://schemas.microsoft.com/office/spreadsheetml/2009/9/ac" r="610" s="3" customFormat="true" x14ac:dyDescent="0.25">
      <c r="A610" s="405"/>
      <c r="B610" s="122"/>
      <c r="L610" s="122"/>
      <c r="V610" s="122"/>
      <c r="AF610" s="122"/>
      <c r="AP610" s="122"/>
      <c r="AZ610" s="122"/>
      <c r="BA610" s="122"/>
      <c r="BJ610" s="122"/>
      <c r="BT610" s="122"/>
      <c r="CD610" s="122"/>
      <c r="CN610" s="122"/>
      <c r="CX610" s="122"/>
      <c r="DH610" s="122"/>
      <c r="DR610" s="122"/>
      <c r="EB610" s="122"/>
      <c r="EL610" s="122"/>
      <c r="EV610" s="122"/>
      <c r="FF610" s="122"/>
      <c r="FP610" s="122"/>
      <c r="FZ610" s="122"/>
      <c r="GJ610" s="122"/>
      <c r="GT610" s="122"/>
      <c r="HD610" s="122"/>
      <c r="HN610" s="122"/>
      <c r="HX610" s="122"/>
      <c r="IH610" s="122"/>
    </row>
    <row xmlns:x14ac="http://schemas.microsoft.com/office/spreadsheetml/2009/9/ac" r="611" s="3" customFormat="true" x14ac:dyDescent="0.25">
      <c r="A611" s="405"/>
      <c r="B611" s="122"/>
      <c r="L611" s="122"/>
      <c r="V611" s="122"/>
      <c r="AF611" s="122"/>
      <c r="AP611" s="122"/>
      <c r="AZ611" s="122"/>
      <c r="BA611" s="122"/>
      <c r="BJ611" s="122"/>
      <c r="BT611" s="122"/>
      <c r="CD611" s="122"/>
      <c r="CN611" s="122"/>
      <c r="CX611" s="122"/>
      <c r="DH611" s="122"/>
      <c r="DR611" s="122"/>
      <c r="EB611" s="122"/>
      <c r="EL611" s="122"/>
      <c r="EV611" s="122"/>
      <c r="FF611" s="122"/>
      <c r="FP611" s="122"/>
      <c r="FZ611" s="122"/>
      <c r="GJ611" s="122"/>
      <c r="GT611" s="122"/>
      <c r="HD611" s="122"/>
      <c r="HN611" s="122"/>
      <c r="HX611" s="122"/>
      <c r="IH611" s="122"/>
    </row>
    <row xmlns:x14ac="http://schemas.microsoft.com/office/spreadsheetml/2009/9/ac" r="612" s="3" customFormat="true" x14ac:dyDescent="0.25">
      <c r="A612" s="405"/>
      <c r="B612" s="122"/>
      <c r="L612" s="122"/>
      <c r="V612" s="122"/>
      <c r="AF612" s="122"/>
      <c r="AP612" s="122"/>
      <c r="AZ612" s="122"/>
      <c r="BA612" s="122"/>
      <c r="BJ612" s="122"/>
      <c r="BT612" s="122"/>
      <c r="CD612" s="122"/>
      <c r="CN612" s="122"/>
      <c r="CX612" s="122"/>
      <c r="DH612" s="122"/>
      <c r="DR612" s="122"/>
      <c r="EB612" s="122"/>
      <c r="EL612" s="122"/>
      <c r="EV612" s="122"/>
      <c r="FF612" s="122"/>
      <c r="FP612" s="122"/>
      <c r="FZ612" s="122"/>
      <c r="GJ612" s="122"/>
      <c r="GT612" s="122"/>
      <c r="HD612" s="122"/>
      <c r="HN612" s="122"/>
      <c r="HX612" s="122"/>
      <c r="IH612" s="122"/>
    </row>
    <row xmlns:x14ac="http://schemas.microsoft.com/office/spreadsheetml/2009/9/ac" r="613" s="3" customFormat="true" x14ac:dyDescent="0.25">
      <c r="A613" s="405"/>
      <c r="B613" s="122"/>
      <c r="L613" s="122"/>
      <c r="V613" s="122"/>
      <c r="AF613" s="122"/>
      <c r="AP613" s="122"/>
      <c r="AZ613" s="122"/>
      <c r="BA613" s="122"/>
      <c r="BJ613" s="122"/>
      <c r="BT613" s="122"/>
      <c r="CD613" s="122"/>
      <c r="CN613" s="122"/>
      <c r="CX613" s="122"/>
      <c r="DH613" s="122"/>
      <c r="DR613" s="122"/>
      <c r="EB613" s="122"/>
      <c r="EL613" s="122"/>
      <c r="EV613" s="122"/>
      <c r="FF613" s="122"/>
      <c r="FP613" s="122"/>
      <c r="FZ613" s="122"/>
      <c r="GJ613" s="122"/>
      <c r="GT613" s="122"/>
      <c r="HD613" s="122"/>
      <c r="HN613" s="122"/>
      <c r="HX613" s="122"/>
      <c r="IH613" s="122"/>
    </row>
    <row xmlns:x14ac="http://schemas.microsoft.com/office/spreadsheetml/2009/9/ac" r="614" s="3" customFormat="true" x14ac:dyDescent="0.25">
      <c r="A614" s="405"/>
      <c r="B614" s="122"/>
      <c r="L614" s="122"/>
      <c r="V614" s="122"/>
      <c r="AF614" s="122"/>
      <c r="AP614" s="122"/>
      <c r="AZ614" s="122"/>
      <c r="BA614" s="122"/>
      <c r="BJ614" s="122"/>
      <c r="BT614" s="122"/>
      <c r="CD614" s="122"/>
      <c r="CN614" s="122"/>
      <c r="CX614" s="122"/>
      <c r="DH614" s="122"/>
      <c r="DR614" s="122"/>
      <c r="EB614" s="122"/>
      <c r="EL614" s="122"/>
      <c r="EV614" s="122"/>
      <c r="FF614" s="122"/>
      <c r="FP614" s="122"/>
      <c r="FZ614" s="122"/>
      <c r="GJ614" s="122"/>
      <c r="GT614" s="122"/>
      <c r="HD614" s="122"/>
      <c r="HN614" s="122"/>
      <c r="HX614" s="122"/>
      <c r="IH614" s="122"/>
    </row>
    <row xmlns:x14ac="http://schemas.microsoft.com/office/spreadsheetml/2009/9/ac" r="615" s="3" customFormat="true" x14ac:dyDescent="0.25">
      <c r="A615" s="405"/>
      <c r="B615" s="122"/>
      <c r="L615" s="122"/>
      <c r="V615" s="122"/>
      <c r="AF615" s="122"/>
      <c r="AP615" s="122"/>
      <c r="AZ615" s="122"/>
      <c r="BA615" s="122"/>
      <c r="BJ615" s="122"/>
      <c r="BT615" s="122"/>
      <c r="CD615" s="122"/>
      <c r="CN615" s="122"/>
      <c r="CX615" s="122"/>
      <c r="DH615" s="122"/>
      <c r="DR615" s="122"/>
      <c r="EB615" s="122"/>
      <c r="EL615" s="122"/>
      <c r="EV615" s="122"/>
      <c r="FF615" s="122"/>
      <c r="FP615" s="122"/>
      <c r="FZ615" s="122"/>
      <c r="GJ615" s="122"/>
      <c r="GT615" s="122"/>
      <c r="HD615" s="122"/>
      <c r="HN615" s="122"/>
      <c r="HX615" s="122"/>
      <c r="IH615" s="122"/>
    </row>
    <row xmlns:x14ac="http://schemas.microsoft.com/office/spreadsheetml/2009/9/ac" r="616" s="3" customFormat="true" x14ac:dyDescent="0.25">
      <c r="A616" s="405"/>
      <c r="B616" s="122"/>
      <c r="L616" s="122"/>
      <c r="V616" s="122"/>
      <c r="AF616" s="122"/>
      <c r="AP616" s="122"/>
      <c r="AZ616" s="122"/>
      <c r="BA616" s="122"/>
      <c r="BJ616" s="122"/>
      <c r="BT616" s="122"/>
      <c r="CD616" s="122"/>
      <c r="CN616" s="122"/>
      <c r="CX616" s="122"/>
      <c r="DH616" s="122"/>
      <c r="DR616" s="122"/>
      <c r="EB616" s="122"/>
      <c r="EL616" s="122"/>
      <c r="EV616" s="122"/>
      <c r="FF616" s="122"/>
      <c r="FP616" s="122"/>
      <c r="FZ616" s="122"/>
      <c r="GJ616" s="122"/>
      <c r="GT616" s="122"/>
      <c r="HD616" s="122"/>
      <c r="HN616" s="122"/>
      <c r="HX616" s="122"/>
      <c r="IH616" s="122"/>
    </row>
    <row xmlns:x14ac="http://schemas.microsoft.com/office/spreadsheetml/2009/9/ac" r="617" s="3" customFormat="true" x14ac:dyDescent="0.25">
      <c r="A617" s="405"/>
      <c r="B617" s="122"/>
      <c r="L617" s="122"/>
      <c r="V617" s="122"/>
      <c r="AF617" s="122"/>
      <c r="AP617" s="122"/>
      <c r="AZ617" s="122"/>
      <c r="BA617" s="122"/>
      <c r="BJ617" s="122"/>
      <c r="BT617" s="122"/>
      <c r="CD617" s="122"/>
      <c r="CN617" s="122"/>
      <c r="CX617" s="122"/>
      <c r="DH617" s="122"/>
      <c r="DR617" s="122"/>
      <c r="EB617" s="122"/>
      <c r="EL617" s="122"/>
      <c r="EV617" s="122"/>
      <c r="FF617" s="122"/>
      <c r="FP617" s="122"/>
      <c r="FZ617" s="122"/>
      <c r="GJ617" s="122"/>
      <c r="GT617" s="122"/>
      <c r="HD617" s="122"/>
      <c r="HN617" s="122"/>
      <c r="HX617" s="122"/>
      <c r="IH617" s="122"/>
    </row>
    <row xmlns:x14ac="http://schemas.microsoft.com/office/spreadsheetml/2009/9/ac" r="618" s="3" customFormat="true" x14ac:dyDescent="0.25">
      <c r="A618" s="405"/>
      <c r="B618" s="122"/>
      <c r="L618" s="122"/>
      <c r="V618" s="122"/>
      <c r="AF618" s="122"/>
      <c r="AP618" s="122"/>
      <c r="AZ618" s="122"/>
      <c r="BA618" s="122"/>
      <c r="BJ618" s="122"/>
      <c r="BT618" s="122"/>
      <c r="CD618" s="122"/>
      <c r="CN618" s="122"/>
      <c r="CX618" s="122"/>
      <c r="DH618" s="122"/>
      <c r="DR618" s="122"/>
      <c r="EB618" s="122"/>
      <c r="EL618" s="122"/>
      <c r="EV618" s="122"/>
      <c r="FF618" s="122"/>
      <c r="FP618" s="122"/>
      <c r="FZ618" s="122"/>
      <c r="GJ618" s="122"/>
      <c r="GT618" s="122"/>
      <c r="HD618" s="122"/>
      <c r="HN618" s="122"/>
      <c r="HX618" s="122"/>
      <c r="IH618" s="122"/>
    </row>
    <row xmlns:x14ac="http://schemas.microsoft.com/office/spreadsheetml/2009/9/ac" r="619" s="3" customFormat="true" x14ac:dyDescent="0.25">
      <c r="A619" s="405"/>
      <c r="B619" s="122"/>
      <c r="L619" s="122"/>
      <c r="V619" s="122"/>
      <c r="AF619" s="122"/>
      <c r="AP619" s="122"/>
      <c r="AZ619" s="122"/>
      <c r="BA619" s="122"/>
      <c r="BJ619" s="122"/>
      <c r="BT619" s="122"/>
      <c r="CD619" s="122"/>
      <c r="CN619" s="122"/>
      <c r="CX619" s="122"/>
      <c r="DH619" s="122"/>
      <c r="DR619" s="122"/>
      <c r="EB619" s="122"/>
      <c r="EL619" s="122"/>
      <c r="EV619" s="122"/>
      <c r="FF619" s="122"/>
      <c r="FP619" s="122"/>
      <c r="FZ619" s="122"/>
      <c r="GJ619" s="122"/>
      <c r="GT619" s="122"/>
      <c r="HD619" s="122"/>
      <c r="HN619" s="122"/>
      <c r="HX619" s="122"/>
      <c r="IH619" s="122"/>
    </row>
    <row xmlns:x14ac="http://schemas.microsoft.com/office/spreadsheetml/2009/9/ac" r="620" s="3" customFormat="true" x14ac:dyDescent="0.25">
      <c r="A620" s="405"/>
      <c r="B620" s="122"/>
      <c r="L620" s="122"/>
      <c r="V620" s="122"/>
      <c r="AF620" s="122"/>
      <c r="AP620" s="122"/>
      <c r="AZ620" s="122"/>
      <c r="BA620" s="122"/>
      <c r="BJ620" s="122"/>
      <c r="BT620" s="122"/>
      <c r="CD620" s="122"/>
      <c r="CN620" s="122"/>
      <c r="CX620" s="122"/>
      <c r="DH620" s="122"/>
      <c r="DR620" s="122"/>
      <c r="EB620" s="122"/>
      <c r="EL620" s="122"/>
      <c r="EV620" s="122"/>
      <c r="FF620" s="122"/>
      <c r="FP620" s="122"/>
      <c r="FZ620" s="122"/>
      <c r="GJ620" s="122"/>
      <c r="GT620" s="122"/>
      <c r="HD620" s="122"/>
      <c r="HN620" s="122"/>
      <c r="HX620" s="122"/>
      <c r="IH620" s="122"/>
    </row>
    <row xmlns:x14ac="http://schemas.microsoft.com/office/spreadsheetml/2009/9/ac" r="621" s="3" customFormat="true" x14ac:dyDescent="0.25">
      <c r="A621" s="405"/>
      <c r="B621" s="122"/>
      <c r="L621" s="122"/>
      <c r="V621" s="122"/>
      <c r="AF621" s="122"/>
      <c r="AP621" s="122"/>
      <c r="AZ621" s="122"/>
      <c r="BA621" s="122"/>
      <c r="BJ621" s="122"/>
      <c r="BT621" s="122"/>
      <c r="CD621" s="122"/>
      <c r="CN621" s="122"/>
      <c r="CX621" s="122"/>
      <c r="DH621" s="122"/>
      <c r="DR621" s="122"/>
      <c r="EB621" s="122"/>
      <c r="EL621" s="122"/>
      <c r="EV621" s="122"/>
      <c r="FF621" s="122"/>
      <c r="FP621" s="122"/>
      <c r="FZ621" s="122"/>
      <c r="GJ621" s="122"/>
      <c r="GT621" s="122"/>
      <c r="HD621" s="122"/>
      <c r="HN621" s="122"/>
      <c r="HX621" s="122"/>
      <c r="IH621" s="122"/>
    </row>
    <row xmlns:x14ac="http://schemas.microsoft.com/office/spreadsheetml/2009/9/ac" r="622" s="3" customFormat="true" x14ac:dyDescent="0.25">
      <c r="A622" s="405"/>
      <c r="B622" s="122"/>
      <c r="L622" s="122"/>
      <c r="V622" s="122"/>
      <c r="AF622" s="122"/>
      <c r="AP622" s="122"/>
      <c r="AZ622" s="122"/>
      <c r="BA622" s="122"/>
      <c r="BJ622" s="122"/>
      <c r="BT622" s="122"/>
      <c r="CD622" s="122"/>
      <c r="CN622" s="122"/>
      <c r="CX622" s="122"/>
      <c r="DH622" s="122"/>
      <c r="DR622" s="122"/>
      <c r="EB622" s="122"/>
      <c r="EL622" s="122"/>
      <c r="EV622" s="122"/>
      <c r="FF622" s="122"/>
      <c r="FP622" s="122"/>
      <c r="FZ622" s="122"/>
      <c r="GJ622" s="122"/>
      <c r="GT622" s="122"/>
      <c r="HD622" s="122"/>
      <c r="HN622" s="122"/>
      <c r="HX622" s="122"/>
      <c r="IH622" s="122"/>
    </row>
  </sheetData>
  <mergeCells count="15">
    <mergeCell ref="EC10:EI10"/>
    <mergeCell ref="DS10:DY10"/>
    <mergeCell ref="A2:A3"/>
    <mergeCell ref="CO10:CU10"/>
    <mergeCell ref="CY10:DE10"/>
    <mergeCell ref="W10:AC10"/>
    <mergeCell ref="AG10:AM10"/>
    <mergeCell ref="C10:I10"/>
    <mergeCell ref="M10:S10"/>
    <mergeCell ref="CE10:CK10"/>
    <mergeCell ref="BK10:BQ10"/>
    <mergeCell ref="BU10:CA10"/>
    <mergeCell ref="BA10:BG10"/>
    <mergeCell ref="AQ10:AW10"/>
    <mergeCell ref="DI10:DO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9"/>
    <col min="3" max="7" width="11.75" style="109" customWidth="true"/>
    <col min="8" max="16384" width="9" style="109"/>
  </cols>
  <sheetData>
    <row xmlns:x14ac="http://schemas.microsoft.com/office/spreadsheetml/2009/9/ac" r="2" ht="20.25" x14ac:dyDescent="0.2">
      <c r="B2" s="105" t="str">
        <f>+Introduction!C7</f>
        <v>Hungary</v>
      </c>
      <c r="C2" s="106"/>
      <c r="D2" s="107"/>
      <c r="E2" s="107"/>
      <c r="F2" s="107"/>
      <c r="G2" s="108"/>
    </row>
    <row xmlns:x14ac="http://schemas.microsoft.com/office/spreadsheetml/2009/9/ac" r="3" x14ac:dyDescent="0.2">
      <c r="B3" s="597" t="s">
        <v>170</v>
      </c>
      <c r="C3" s="597"/>
      <c r="D3" s="597"/>
      <c r="E3" s="597"/>
      <c r="F3" s="597"/>
      <c r="G3" s="598"/>
    </row>
    <row xmlns:x14ac="http://schemas.microsoft.com/office/spreadsheetml/2009/9/ac" r="4" ht="13.5" x14ac:dyDescent="0.2">
      <c r="B4" s="110" t="s">
        <v>4</v>
      </c>
      <c r="C4" s="110" t="s">
        <v>58</v>
      </c>
      <c r="D4" s="110" t="s">
        <v>62</v>
      </c>
      <c r="E4" s="110" t="s">
        <v>59</v>
      </c>
      <c r="F4" s="110" t="s">
        <v>60</v>
      </c>
      <c r="G4" s="110" t="s">
        <v>61</v>
      </c>
    </row>
    <row xmlns:x14ac="http://schemas.microsoft.com/office/spreadsheetml/2009/9/ac" r="5" x14ac:dyDescent="0.2">
      <c r="B5" s="804">
        <v>2000</v>
      </c>
      <c r="C5" s="948">
        <v>1979019</v>
      </c>
      <c r="D5" s="949">
        <v>64.574996948242188</v>
      </c>
      <c r="E5" s="950">
        <v>443219</v>
      </c>
      <c r="F5" s="951">
        <v>492611</v>
      </c>
      <c r="G5" s="952">
        <v>1043189</v>
      </c>
    </row>
    <row xmlns:x14ac="http://schemas.microsoft.com/office/spreadsheetml/2009/9/ac" r="6" x14ac:dyDescent="0.2">
      <c r="B6" s="810">
        <v>2001</v>
      </c>
      <c r="C6" s="953">
        <v>1937389</v>
      </c>
      <c r="D6" s="954">
        <v>64.670005798339844</v>
      </c>
      <c r="E6" s="955">
        <v>425791</v>
      </c>
      <c r="F6" s="956">
        <v>485606</v>
      </c>
      <c r="G6" s="957">
        <v>1025992</v>
      </c>
    </row>
    <row xmlns:x14ac="http://schemas.microsoft.com/office/spreadsheetml/2009/9/ac" r="7" x14ac:dyDescent="0.2">
      <c r="B7" s="816">
        <v>2002</v>
      </c>
      <c r="C7" s="958">
        <v>1895019</v>
      </c>
      <c r="D7" s="959">
        <v>65.081001281738281</v>
      </c>
      <c r="E7" s="960">
        <v>407910</v>
      </c>
      <c r="F7" s="961">
        <v>471946</v>
      </c>
      <c r="G7" s="962">
        <v>1015163</v>
      </c>
    </row>
    <row xmlns:x14ac="http://schemas.microsoft.com/office/spreadsheetml/2009/9/ac" r="8" x14ac:dyDescent="0.2">
      <c r="B8" s="822">
        <v>2003</v>
      </c>
      <c r="C8" s="963">
        <v>1860777</v>
      </c>
      <c r="D8" s="964">
        <v>65.488998413085938</v>
      </c>
      <c r="E8" s="965">
        <v>391566</v>
      </c>
      <c r="F8" s="966">
        <v>457939</v>
      </c>
      <c r="G8" s="967">
        <v>1011272</v>
      </c>
    </row>
    <row xmlns:x14ac="http://schemas.microsoft.com/office/spreadsheetml/2009/9/ac" r="9" x14ac:dyDescent="0.2">
      <c r="B9" s="828">
        <v>2004</v>
      </c>
      <c r="C9" s="968">
        <v>1832468</v>
      </c>
      <c r="D9" s="969">
        <v>65.89599609375</v>
      </c>
      <c r="E9" s="970">
        <v>385682</v>
      </c>
      <c r="F9" s="971">
        <v>442817</v>
      </c>
      <c r="G9" s="972">
        <v>1003969</v>
      </c>
    </row>
    <row xmlns:x14ac="http://schemas.microsoft.com/office/spreadsheetml/2009/9/ac" r="10" x14ac:dyDescent="0.2">
      <c r="B10" s="834">
        <v>2005</v>
      </c>
      <c r="C10" s="973">
        <v>1796559</v>
      </c>
      <c r="D10" s="974">
        <v>66.364997863769531</v>
      </c>
      <c r="E10" s="975">
        <v>384048</v>
      </c>
      <c r="F10" s="976">
        <v>426387</v>
      </c>
      <c r="G10" s="977">
        <v>986124</v>
      </c>
    </row>
    <row xmlns:x14ac="http://schemas.microsoft.com/office/spreadsheetml/2009/9/ac" r="11" x14ac:dyDescent="0.2">
      <c r="B11" s="840">
        <v>2006</v>
      </c>
      <c r="C11" s="978">
        <v>1765209</v>
      </c>
      <c r="D11" s="979">
        <v>66.895004272460938</v>
      </c>
      <c r="E11" s="980">
        <v>384839</v>
      </c>
      <c r="F11" s="981">
        <v>409718</v>
      </c>
      <c r="G11" s="982">
        <v>970652</v>
      </c>
    </row>
    <row xmlns:x14ac="http://schemas.microsoft.com/office/spreadsheetml/2009/9/ac" r="12" x14ac:dyDescent="0.2">
      <c r="B12" s="846">
        <v>2007</v>
      </c>
      <c r="C12" s="983">
        <v>1737030</v>
      </c>
      <c r="D12" s="984">
        <v>67.420997619628906</v>
      </c>
      <c r="E12" s="985">
        <v>385886</v>
      </c>
      <c r="F12" s="986">
        <v>393278</v>
      </c>
      <c r="G12" s="987">
        <v>957866</v>
      </c>
    </row>
    <row xmlns:x14ac="http://schemas.microsoft.com/office/spreadsheetml/2009/9/ac" r="13" x14ac:dyDescent="0.2">
      <c r="B13" s="852">
        <v>2008</v>
      </c>
      <c r="C13" s="988">
        <v>1710680</v>
      </c>
      <c r="D13" s="989">
        <v>67.943000793457031</v>
      </c>
      <c r="E13" s="990">
        <v>383558</v>
      </c>
      <c r="F13" s="991">
        <v>387478</v>
      </c>
      <c r="G13" s="992">
        <v>939644</v>
      </c>
    </row>
    <row xmlns:x14ac="http://schemas.microsoft.com/office/spreadsheetml/2009/9/ac" r="14" x14ac:dyDescent="0.2">
      <c r="B14" s="858">
        <v>2009</v>
      </c>
      <c r="C14" s="993">
        <v>1686562</v>
      </c>
      <c r="D14" s="994">
        <v>68.459999084472656</v>
      </c>
      <c r="E14" s="995">
        <v>384847</v>
      </c>
      <c r="F14" s="996">
        <v>385961</v>
      </c>
      <c r="G14" s="997">
        <v>915754</v>
      </c>
    </row>
    <row xmlns:x14ac="http://schemas.microsoft.com/office/spreadsheetml/2009/9/ac" r="15" x14ac:dyDescent="0.2">
      <c r="B15" s="864">
        <v>2010</v>
      </c>
      <c r="C15" s="998">
        <v>1661923</v>
      </c>
      <c r="D15" s="999">
        <v>68.910995483398438</v>
      </c>
      <c r="E15" s="1000">
        <v>388613</v>
      </c>
      <c r="F15" s="1001">
        <v>386165</v>
      </c>
      <c r="G15" s="1002">
        <v>887145</v>
      </c>
    </row>
    <row xmlns:x14ac="http://schemas.microsoft.com/office/spreadsheetml/2009/9/ac" r="16" x14ac:dyDescent="0.2">
      <c r="B16" s="870">
        <v>2011</v>
      </c>
      <c r="C16" s="1003">
        <v>1635033</v>
      </c>
      <c r="D16" s="1004">
        <v>69.357994079589844</v>
      </c>
      <c r="E16" s="1005">
        <v>391914</v>
      </c>
      <c r="F16" s="1006">
        <v>386877</v>
      </c>
      <c r="G16" s="1007">
        <v>856242</v>
      </c>
    </row>
    <row xmlns:x14ac="http://schemas.microsoft.com/office/spreadsheetml/2009/9/ac" r="17" x14ac:dyDescent="0.2">
      <c r="B17" s="876">
        <v>2012</v>
      </c>
      <c r="C17" s="1008">
        <v>1630108</v>
      </c>
      <c r="D17" s="1009">
        <v>69.678001403808594</v>
      </c>
      <c r="E17" s="1010">
        <v>395478</v>
      </c>
      <c r="F17" s="1011">
        <v>380758</v>
      </c>
      <c r="G17" s="1012">
        <v>853872</v>
      </c>
    </row>
    <row xmlns:x14ac="http://schemas.microsoft.com/office/spreadsheetml/2009/9/ac" r="18" x14ac:dyDescent="0.2">
      <c r="B18" s="882">
        <v>2013</v>
      </c>
      <c r="C18" s="1013">
        <v>1609799</v>
      </c>
      <c r="D18" s="1014">
        <v>69.9530029296875</v>
      </c>
      <c r="E18" s="1015">
        <v>395077</v>
      </c>
      <c r="F18" s="1016">
        <v>382767</v>
      </c>
      <c r="G18" s="1017">
        <v>831955</v>
      </c>
    </row>
    <row xmlns:x14ac="http://schemas.microsoft.com/office/spreadsheetml/2009/9/ac" r="19" x14ac:dyDescent="0.2">
      <c r="B19" s="888">
        <v>2014</v>
      </c>
      <c r="C19" s="1018">
        <v>1582745</v>
      </c>
      <c r="D19" s="1019">
        <v>70.226997375488281</v>
      </c>
      <c r="E19" s="1020">
        <v>384343</v>
      </c>
      <c r="F19" s="1021">
        <v>387925</v>
      </c>
      <c r="G19" s="1022">
        <v>810477</v>
      </c>
    </row>
    <row xmlns:x14ac="http://schemas.microsoft.com/office/spreadsheetml/2009/9/ac" r="20" x14ac:dyDescent="0.2">
      <c r="B20" s="894">
        <v>2015</v>
      </c>
      <c r="C20" s="1023">
        <v>1558617</v>
      </c>
      <c r="D20" s="1024">
        <v>70.5</v>
      </c>
      <c r="E20" s="1025">
        <v>375619</v>
      </c>
      <c r="F20" s="1026">
        <v>392315</v>
      </c>
      <c r="G20" s="1027">
        <v>790683</v>
      </c>
    </row>
    <row xmlns:x14ac="http://schemas.microsoft.com/office/spreadsheetml/2009/9/ac" r="21" x14ac:dyDescent="0.2">
      <c r="B21" s="900">
        <v>2016</v>
      </c>
      <c r="C21" s="1028">
        <v>1543457</v>
      </c>
      <c r="D21" s="1029">
        <v>70.778999328613281</v>
      </c>
      <c r="E21" s="1030">
        <v>367845</v>
      </c>
      <c r="F21" s="1031">
        <v>398324</v>
      </c>
      <c r="G21" s="1032">
        <v>777288</v>
      </c>
    </row>
    <row xmlns:x14ac="http://schemas.microsoft.com/office/spreadsheetml/2009/9/ac" r="22" x14ac:dyDescent="0.2">
      <c r="B22" s="906">
        <v>2017</v>
      </c>
      <c r="C22" s="1033">
        <v>1532483</v>
      </c>
      <c r="D22" s="1034">
        <v>71.061996459960938</v>
      </c>
      <c r="E22" s="1035">
        <v>360784</v>
      </c>
      <c r="F22" s="1036">
        <v>397223</v>
      </c>
      <c r="G22" s="1037">
        <v>774476</v>
      </c>
    </row>
    <row xmlns:x14ac="http://schemas.microsoft.com/office/spreadsheetml/2009/9/ac" r="23" x14ac:dyDescent="0.2">
      <c r="B23" s="912">
        <v>2018</v>
      </c>
      <c r="C23" s="1038">
        <v>1529875</v>
      </c>
      <c r="D23" s="1039">
        <v>71.350997924804688</v>
      </c>
      <c r="E23" s="1040">
        <v>364110</v>
      </c>
      <c r="F23" s="1041">
        <v>386413</v>
      </c>
      <c r="G23" s="1042">
        <v>779352</v>
      </c>
    </row>
    <row xmlns:x14ac="http://schemas.microsoft.com/office/spreadsheetml/2009/9/ac" r="24" x14ac:dyDescent="0.2">
      <c r="B24" s="918">
        <v>2019</v>
      </c>
      <c r="C24" s="1043">
        <v>1528736</v>
      </c>
      <c r="D24" s="1044">
        <v>71.644004821777344</v>
      </c>
      <c r="E24" s="1045">
        <v>368398</v>
      </c>
      <c r="F24" s="1046">
        <v>377193</v>
      </c>
      <c r="G24" s="1047">
        <v>783145</v>
      </c>
    </row>
    <row xmlns:x14ac="http://schemas.microsoft.com/office/spreadsheetml/2009/9/ac" r="25" x14ac:dyDescent="0.2">
      <c r="B25" s="924">
        <v>2020</v>
      </c>
      <c r="C25" s="1048">
        <v>1527972</v>
      </c>
      <c r="D25" s="1049">
        <v>71.942001342773438</v>
      </c>
      <c r="E25" s="1050">
        <v>372802</v>
      </c>
      <c r="F25" s="1051">
        <v>369215</v>
      </c>
      <c r="G25" s="1052">
        <v>785955</v>
      </c>
    </row>
    <row xmlns:x14ac="http://schemas.microsoft.com/office/spreadsheetml/2009/9/ac" r="26" x14ac:dyDescent="0.2">
      <c r="B26" s="930">
        <v>2021</v>
      </c>
      <c r="C26" s="1053">
        <v>1525622</v>
      </c>
      <c r="D26" s="1054">
        <v>72.245002746582031</v>
      </c>
      <c r="E26" s="1055">
        <v>377112</v>
      </c>
      <c r="F26" s="1056">
        <v>362319</v>
      </c>
      <c r="G26" s="1057">
        <v>786191</v>
      </c>
    </row>
    <row xmlns:x14ac="http://schemas.microsoft.com/office/spreadsheetml/2009/9/ac" r="27" x14ac:dyDescent="0.2">
      <c r="B27" s="936">
        <v>2022</v>
      </c>
      <c r="C27" s="937">
        <v>1523285</v>
      </c>
      <c r="D27" s="938">
        <v>72.552001953125</v>
      </c>
      <c r="E27" s="939">
        <v>376994</v>
      </c>
      <c r="F27" s="940">
        <v>365621</v>
      </c>
      <c r="G27" s="941">
        <v>780670</v>
      </c>
    </row>
    <row xmlns:x14ac="http://schemas.microsoft.com/office/spreadsheetml/2009/9/ac" r="28" x14ac:dyDescent="0.2">
      <c r="B28" s="942">
        <v>2023</v>
      </c>
      <c r="C28" s="943">
        <v>1611958</v>
      </c>
      <c r="D28" s="944">
        <v>72.863998413085938</v>
      </c>
      <c r="E28" s="945">
        <v>396594</v>
      </c>
      <c r="F28" s="946">
        <v>379760</v>
      </c>
      <c r="G28" s="947">
        <v>835604</v>
      </c>
    </row>
    <row xmlns:x14ac="http://schemas.microsoft.com/office/spreadsheetml/2009/9/ac" r="29" x14ac:dyDescent="0.2">
      <c r="B29" s="195">
        <v>2024</v>
      </c>
      <c r="C29" s="359"/>
      <c r="D29" s="360"/>
      <c r="E29" s="361"/>
      <c r="F29" s="362"/>
      <c r="G29" s="363"/>
    </row>
    <row xmlns:x14ac="http://schemas.microsoft.com/office/spreadsheetml/2009/9/ac" r="30" x14ac:dyDescent="0.2">
      <c r="B30" s="194">
        <v>2025</v>
      </c>
      <c r="C30" s="359"/>
      <c r="D30" s="360"/>
      <c r="E30" s="361"/>
      <c r="F30" s="362"/>
      <c r="G30" s="363"/>
    </row>
    <row xmlns:x14ac="http://schemas.microsoft.com/office/spreadsheetml/2009/9/ac" r="31" x14ac:dyDescent="0.2">
      <c r="B31" s="195">
        <v>2026</v>
      </c>
      <c r="C31" s="359"/>
      <c r="D31" s="360"/>
      <c r="E31" s="361"/>
      <c r="F31" s="362"/>
      <c r="G31" s="363"/>
    </row>
    <row xmlns:x14ac="http://schemas.microsoft.com/office/spreadsheetml/2009/9/ac" r="32" x14ac:dyDescent="0.2">
      <c r="B32" s="194">
        <v>2027</v>
      </c>
      <c r="C32" s="359"/>
      <c r="D32" s="360"/>
      <c r="E32" s="361"/>
      <c r="F32" s="362"/>
      <c r="G32" s="363"/>
    </row>
    <row xmlns:x14ac="http://schemas.microsoft.com/office/spreadsheetml/2009/9/ac" r="33" x14ac:dyDescent="0.2">
      <c r="B33" s="195">
        <v>2028</v>
      </c>
      <c r="C33" s="359"/>
      <c r="D33" s="360"/>
      <c r="E33" s="361"/>
      <c r="F33" s="362"/>
      <c r="G33" s="363"/>
    </row>
    <row xmlns:x14ac="http://schemas.microsoft.com/office/spreadsheetml/2009/9/ac" r="34" x14ac:dyDescent="0.2">
      <c r="B34" s="194">
        <v>2029</v>
      </c>
      <c r="C34" s="359"/>
      <c r="D34" s="360"/>
      <c r="E34" s="361"/>
      <c r="F34" s="362"/>
      <c r="G34" s="363"/>
    </row>
    <row xmlns:x14ac="http://schemas.microsoft.com/office/spreadsheetml/2009/9/ac" r="35" x14ac:dyDescent="0.2">
      <c r="B35" s="195">
        <v>2030</v>
      </c>
      <c r="C35" s="199"/>
      <c r="D35" s="196"/>
      <c r="E35" s="200"/>
      <c r="F35" s="197"/>
      <c r="G35" s="198"/>
    </row>
    <row xmlns:x14ac="http://schemas.microsoft.com/office/spreadsheetml/2009/9/ac" r="36" ht="14.25" x14ac:dyDescent="0.2">
      <c r="B36" s="113" t="s">
        <v>174</v>
      </c>
      <c r="G36" s="111"/>
    </row>
    <row xmlns:x14ac="http://schemas.microsoft.com/office/spreadsheetml/2009/9/ac" r="37" ht="14.25" x14ac:dyDescent="0.2">
      <c r="B37" s="113" t="s">
        <v>196</v>
      </c>
    </row>
    <row xmlns:x14ac="http://schemas.microsoft.com/office/spreadsheetml/2009/9/ac" r="38" ht="14.25" x14ac:dyDescent="0.2">
      <c r="B38" s="113" t="s">
        <v>315</v>
      </c>
    </row>
    <row xmlns:x14ac="http://schemas.microsoft.com/office/spreadsheetml/2009/9/ac" r="39" x14ac:dyDescent="0.2">
      <c r="B39" s="430" t="s">
        <v>197</v>
      </c>
    </row>
    <row xmlns:x14ac="http://schemas.microsoft.com/office/spreadsheetml/2009/9/ac" r="41" x14ac:dyDescent="0.2">
      <c r="B41" s="112"/>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63093-F275-44E8-BCFC-2EB6A9135D0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4" customWidth="true"/>
  </cols>
  <sheetData>
    <row xmlns:x14ac="http://schemas.microsoft.com/office/spreadsheetml/2009/9/ac" r="2" ht="33" customHeight="true" x14ac:dyDescent="0.25">
      <c r="B2" s="599" t="s">
        <v>207</v>
      </c>
      <c r="C2" s="599"/>
    </row>
    <row xmlns:x14ac="http://schemas.microsoft.com/office/spreadsheetml/2009/9/ac" r="3" ht="6" customHeight="true" x14ac:dyDescent="0.25">
      <c r="B3" s="373"/>
    </row>
    <row xmlns:x14ac="http://schemas.microsoft.com/office/spreadsheetml/2009/9/ac" r="4" ht="30" customHeight="true" x14ac:dyDescent="0.25">
      <c r="B4" s="375" t="s">
        <v>208</v>
      </c>
      <c r="C4" s="376" t="s">
        <v>209</v>
      </c>
    </row>
    <row xmlns:x14ac="http://schemas.microsoft.com/office/spreadsheetml/2009/9/ac" r="5" ht="30" customHeight="true" x14ac:dyDescent="0.25">
      <c r="B5" s="375" t="s">
        <v>48</v>
      </c>
      <c r="C5" s="376" t="s">
        <v>210</v>
      </c>
    </row>
    <row xmlns:x14ac="http://schemas.microsoft.com/office/spreadsheetml/2009/9/ac" r="6" ht="30" customHeight="true" x14ac:dyDescent="0.25">
      <c r="B6" s="375" t="s">
        <v>211</v>
      </c>
      <c r="C6" s="376" t="s">
        <v>212</v>
      </c>
    </row>
    <row xmlns:x14ac="http://schemas.microsoft.com/office/spreadsheetml/2009/9/ac" r="7" ht="30" customHeight="true" x14ac:dyDescent="0.25">
      <c r="B7" s="375" t="s">
        <v>213</v>
      </c>
      <c r="C7" s="376" t="s">
        <v>214</v>
      </c>
    </row>
    <row xmlns:x14ac="http://schemas.microsoft.com/office/spreadsheetml/2009/9/ac" r="8" ht="30" customHeight="true" x14ac:dyDescent="0.25">
      <c r="B8" s="375" t="s">
        <v>131</v>
      </c>
      <c r="C8" s="376" t="s">
        <v>215</v>
      </c>
    </row>
    <row xmlns:x14ac="http://schemas.microsoft.com/office/spreadsheetml/2009/9/ac" r="9" ht="30" customHeight="true" x14ac:dyDescent="0.25">
      <c r="B9" s="375" t="s">
        <v>216</v>
      </c>
      <c r="C9" s="376" t="s">
        <v>217</v>
      </c>
    </row>
    <row xmlns:x14ac="http://schemas.microsoft.com/office/spreadsheetml/2009/9/ac" r="10" ht="30" customHeight="true" x14ac:dyDescent="0.25">
      <c r="B10" s="375" t="s">
        <v>135</v>
      </c>
      <c r="C10" s="376" t="s">
        <v>218</v>
      </c>
    </row>
    <row xmlns:x14ac="http://schemas.microsoft.com/office/spreadsheetml/2009/9/ac" r="11" s="379" customFormat="true" ht="6.75" customHeight="true" x14ac:dyDescent="0.25">
      <c r="B11" s="377"/>
      <c r="C11" s="378"/>
    </row>
    <row xmlns:x14ac="http://schemas.microsoft.com/office/spreadsheetml/2009/9/ac" r="12" s="381" customFormat="true" ht="11.25" x14ac:dyDescent="0.2">
      <c r="B12" s="380" t="s">
        <v>219</v>
      </c>
    </row>
    <row xmlns:x14ac="http://schemas.microsoft.com/office/spreadsheetml/2009/9/ac" r="13" x14ac:dyDescent="0.25">
      <c r="B13" s="380" t="s">
        <v>222</v>
      </c>
    </row>
    <row xmlns:x14ac="http://schemas.microsoft.com/office/spreadsheetml/2009/9/ac" r="14" x14ac:dyDescent="0.25">
      <c r="B14" s="382" t="s">
        <v>220</v>
      </c>
    </row>
    <row xmlns:x14ac="http://schemas.microsoft.com/office/spreadsheetml/2009/9/ac" r="15" ht="76.5" customHeight="true" x14ac:dyDescent="0.25">
      <c r="B15" s="600" t="s">
        <v>221</v>
      </c>
      <c r="C15" s="600"/>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41DF3-F223-4805-A1A0-33E07B6235E1}">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02" customWidth="true"/>
    <col min="2" max="2" width="12.375" style="602" customWidth="true"/>
    <col min="3" max="8" width="9" style="602" customWidth="true"/>
    <col min="9" max="9" width="12.375" style="602" customWidth="true"/>
    <col min="10" max="15" width="9" style="602" customWidth="true"/>
    <col min="16" max="16" width="12.375" style="602" customWidth="true"/>
    <col min="17" max="22" width="9" style="602" customWidth="true"/>
    <col min="23" max="38" width="9" style="602"/>
    <col min="39" max="16384" width="9" style="610"/>
  </cols>
  <sheetData>
    <row xmlns:x14ac="http://schemas.microsoft.com/office/spreadsheetml/2009/9/ac" r="1" s="602" customFormat="true" x14ac:dyDescent="0.2">
      <c r="A1" s="601" t="s">
        <v>137</v>
      </c>
      <c r="B1" s="601"/>
      <c r="C1" s="601"/>
      <c r="D1" s="601"/>
      <c r="E1" s="601"/>
      <c r="F1" s="601"/>
      <c r="G1" s="601"/>
      <c r="H1" s="601"/>
      <c r="I1" s="601"/>
      <c r="J1" s="601"/>
      <c r="K1" s="601"/>
      <c r="L1" s="601"/>
      <c r="M1" s="601"/>
      <c r="N1" s="601"/>
      <c r="O1" s="601"/>
      <c r="P1" s="601"/>
      <c r="Q1" s="601"/>
      <c r="R1" s="601"/>
      <c r="S1" s="601"/>
      <c r="T1" s="601"/>
      <c r="U1" s="601"/>
      <c r="V1" s="601"/>
    </row>
    <row xmlns:x14ac="http://schemas.microsoft.com/office/spreadsheetml/2009/9/ac" r="2" s="602" customFormat="true" x14ac:dyDescent="0.2">
      <c r="A2" s="601"/>
      <c r="B2" s="601"/>
      <c r="C2" s="601"/>
      <c r="D2" s="601"/>
      <c r="E2" s="601"/>
      <c r="F2" s="601"/>
      <c r="G2" s="601"/>
      <c r="H2" s="601"/>
      <c r="I2" s="601"/>
      <c r="J2" s="601"/>
      <c r="K2" s="601"/>
      <c r="L2" s="601"/>
      <c r="M2" s="601"/>
      <c r="N2" s="601"/>
      <c r="O2" s="601"/>
      <c r="P2" s="601"/>
      <c r="Q2" s="601"/>
      <c r="R2" s="601"/>
      <c r="S2" s="601"/>
      <c r="T2" s="601"/>
      <c r="U2" s="601"/>
      <c r="V2" s="601"/>
    </row>
    <row xmlns:x14ac="http://schemas.microsoft.com/office/spreadsheetml/2009/9/ac" r="3" s="602" customFormat="true" ht="18" x14ac:dyDescent="0.2">
      <c r="A3" s="603"/>
      <c r="B3" s="603"/>
      <c r="C3" s="603"/>
      <c r="D3" s="603"/>
      <c r="E3" s="603"/>
      <c r="F3" s="603"/>
      <c r="G3" s="603"/>
      <c r="H3" s="603"/>
      <c r="I3" s="603"/>
      <c r="J3" s="603"/>
      <c r="K3" s="603"/>
      <c r="L3" s="603"/>
      <c r="M3" s="603"/>
      <c r="N3" s="603"/>
      <c r="O3" s="603"/>
      <c r="P3" s="603"/>
      <c r="Q3" s="603"/>
      <c r="R3" s="603"/>
      <c r="S3" s="603"/>
      <c r="T3" s="603"/>
      <c r="U3" s="603"/>
      <c r="V3" s="603"/>
    </row>
    <row xmlns:x14ac="http://schemas.microsoft.com/office/spreadsheetml/2009/9/ac" r="4" ht="15.75" x14ac:dyDescent="0.25">
      <c r="B4" s="604" t="s">
        <v>13</v>
      </c>
      <c r="E4" s="605"/>
      <c r="I4" s="606" t="s">
        <v>14</v>
      </c>
      <c r="P4" s="607" t="s">
        <v>15</v>
      </c>
    </row>
    <row xmlns:x14ac="http://schemas.microsoft.com/office/spreadsheetml/2009/9/ac" r="6" x14ac:dyDescent="0.2">
      <c r="G6" s="608"/>
      <c r="H6" s="608"/>
      <c r="I6" s="608"/>
      <c r="K6" s="608"/>
      <c r="L6" s="608"/>
    </row>
    <row xmlns:x14ac="http://schemas.microsoft.com/office/spreadsheetml/2009/9/ac" r="7" ht="15.75" x14ac:dyDescent="0.2">
      <c r="G7" s="608"/>
      <c r="H7" s="608"/>
      <c r="I7" s="608"/>
      <c r="K7" s="609"/>
      <c r="L7" s="608"/>
    </row>
    <row xmlns:x14ac="http://schemas.microsoft.com/office/spreadsheetml/2009/9/ac" r="8" x14ac:dyDescent="0.2">
      <c r="G8" s="608"/>
      <c r="H8" s="608"/>
      <c r="I8" s="608"/>
      <c r="K8" s="608"/>
      <c r="L8" s="608"/>
    </row>
    <row xmlns:x14ac="http://schemas.microsoft.com/office/spreadsheetml/2009/9/ac" r="9" x14ac:dyDescent="0.2">
      <c r="G9" s="608"/>
      <c r="H9" s="608"/>
      <c r="I9" s="608"/>
      <c r="K9" s="608"/>
      <c r="L9" s="608"/>
    </row>
    <row xmlns:x14ac="http://schemas.microsoft.com/office/spreadsheetml/2009/9/ac" r="10" x14ac:dyDescent="0.2">
      <c r="G10" s="608"/>
      <c r="H10" s="608"/>
      <c r="I10" s="608"/>
      <c r="K10" s="608"/>
      <c r="L10" s="608"/>
    </row>
    <row xmlns:x14ac="http://schemas.microsoft.com/office/spreadsheetml/2009/9/ac" r="11" x14ac:dyDescent="0.2">
      <c r="G11" s="608"/>
      <c r="H11" s="608"/>
      <c r="I11" s="608"/>
      <c r="K11" s="608"/>
      <c r="L11" s="608"/>
    </row>
    <row xmlns:x14ac="http://schemas.microsoft.com/office/spreadsheetml/2009/9/ac" r="12" x14ac:dyDescent="0.2">
      <c r="G12" s="608"/>
      <c r="H12" s="608"/>
      <c r="I12" s="608"/>
      <c r="K12" s="608"/>
      <c r="L12" s="608"/>
    </row>
    <row xmlns:x14ac="http://schemas.microsoft.com/office/spreadsheetml/2009/9/ac" r="13" x14ac:dyDescent="0.2">
      <c r="G13" s="608"/>
      <c r="H13" s="608"/>
      <c r="I13" s="608"/>
      <c r="K13" s="608"/>
      <c r="L13" s="608"/>
    </row>
    <row xmlns:x14ac="http://schemas.microsoft.com/office/spreadsheetml/2009/9/ac" r="14" x14ac:dyDescent="0.2">
      <c r="G14" s="608"/>
      <c r="H14" s="608"/>
      <c r="I14" s="608"/>
      <c r="K14" s="608"/>
      <c r="L14" s="608"/>
    </row>
    <row xmlns:x14ac="http://schemas.microsoft.com/office/spreadsheetml/2009/9/ac" r="15" x14ac:dyDescent="0.2">
      <c r="G15" s="608"/>
      <c r="H15" s="608"/>
      <c r="I15" s="608"/>
      <c r="K15" s="608"/>
      <c r="L15" s="608"/>
    </row>
    <row xmlns:x14ac="http://schemas.microsoft.com/office/spreadsheetml/2009/9/ac" r="16" x14ac:dyDescent="0.2">
      <c r="G16" s="608"/>
      <c r="H16" s="608"/>
      <c r="I16" s="608"/>
      <c r="K16" s="608"/>
      <c r="L16" s="608"/>
    </row>
    <row xmlns:x14ac="http://schemas.microsoft.com/office/spreadsheetml/2009/9/ac" r="17" x14ac:dyDescent="0.2">
      <c r="G17" s="608"/>
      <c r="H17" s="608"/>
      <c r="I17" s="608"/>
      <c r="K17" s="608"/>
      <c r="L17" s="608"/>
    </row>
    <row xmlns:x14ac="http://schemas.microsoft.com/office/spreadsheetml/2009/9/ac" r="18" x14ac:dyDescent="0.2">
      <c r="G18" s="608"/>
      <c r="H18" s="608"/>
      <c r="I18" s="608"/>
      <c r="K18" s="608"/>
      <c r="L18" s="608"/>
    </row>
    <row xmlns:x14ac="http://schemas.microsoft.com/office/spreadsheetml/2009/9/ac" r="19" x14ac:dyDescent="0.2">
      <c r="G19" s="608"/>
      <c r="H19" s="608"/>
      <c r="I19" s="608"/>
      <c r="K19" s="608"/>
      <c r="L19" s="608"/>
    </row>
    <row xmlns:x14ac="http://schemas.microsoft.com/office/spreadsheetml/2009/9/ac" r="20" x14ac:dyDescent="0.2">
      <c r="G20" s="608"/>
      <c r="H20" s="608"/>
      <c r="I20" s="608"/>
      <c r="K20" s="608"/>
      <c r="L20" s="608"/>
    </row>
    <row xmlns:x14ac="http://schemas.microsoft.com/office/spreadsheetml/2009/9/ac" r="21" x14ac:dyDescent="0.2">
      <c r="G21" s="608"/>
      <c r="H21" s="608"/>
      <c r="I21" s="608"/>
      <c r="K21" s="608"/>
      <c r="L21" s="608"/>
    </row>
    <row xmlns:x14ac="http://schemas.microsoft.com/office/spreadsheetml/2009/9/ac" r="23" x14ac:dyDescent="0.2">
      <c r="B23" s="611"/>
    </row>
    <row xmlns:x14ac="http://schemas.microsoft.com/office/spreadsheetml/2009/9/ac" r="25" x14ac:dyDescent="0.2">
      <c r="B25" s="612"/>
      <c r="C25" s="612" t="str">
        <f>+IF(OR((C28="National*"),(D28="Urban*"),(E28="Rural*"),(F28="Pre-primary*"),(G28="Primary*"),(H28="Secondary^"),(C28="National*^"),(D28="Urban*^"),(E28="Rural*^"),(F28="Pre-primary*^"),(G28="Primary*^"),(H28="Secondary*^")),"*No basic service estimate available","")</f>
        <v>*No basic service estimate available</v>
      </c>
      <c r="J25" s="612" t="str">
        <f>+IF(OR((J28="National*"),(K28="Urban*"),(L28="Rural*"),(M28="Pre-primary*"),(N28="Primary*"),(O28="Secondary^"),(J28="National*^"),(K28="Urban*^"),(L28="Rural*^"),(M28="Pre-primary*^"),(N28="Primary*^"),(O28="Secondary*^")),"*No basic service estimate available","")</f>
        <v>*No basic service estimate available</v>
      </c>
      <c r="Q25" s="612"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1"/>
      <c r="C26" s="612" t="str">
        <f>+IF(OR((C28="National*^"),(D28="Urban*^"),(E28="Rural*^"),(F28="Pre-primary*^"),(G28="Primary*^"),(H28="Secondary*^")),"^Facilities that cannot be classified as improved or unimproved are treated as limited","")</f>
        <v/>
      </c>
      <c r="J26" s="612" t="str">
        <f>+IF(OR((J28="National*^"),(K28="Urban*^"),(L28="Rural*^"),(M28="Pre-primary*^"),(N28="Primary*^"),(O28="Secondary*^")),"^Facilities that cannot be classified as improved or unimproved are treated as limited","")</f>
        <v/>
      </c>
      <c r="Q26" s="612" t="str">
        <f>+IF(OR((Q28="National*^"),(R28="Urban*^"),(S28="Rural*^"),(T28="Pre-primary*^"),(U28="Primary*^"),(V28="Secondary*^")),"^Facilities that cannot be classified as having water or not are treated as limited","")</f>
        <v/>
      </c>
    </row>
    <row xmlns:x14ac="http://schemas.microsoft.com/office/spreadsheetml/2009/9/ac" r="27" x14ac:dyDescent="0.2">
      <c r="B27" s="613" t="str">
        <f>+Introduction!C7</f>
        <v>Hungary</v>
      </c>
      <c r="C27" s="614" t="s">
        <v>193</v>
      </c>
      <c r="D27" s="614"/>
      <c r="E27" s="614"/>
      <c r="F27" s="614"/>
      <c r="G27" s="614"/>
      <c r="H27" s="614"/>
      <c r="I27" s="615" t="str">
        <f>+B27</f>
        <v>Hungary</v>
      </c>
      <c r="J27" s="616" t="s">
        <v>14</v>
      </c>
      <c r="K27" s="617"/>
      <c r="L27" s="617"/>
      <c r="M27" s="617"/>
      <c r="N27" s="617"/>
      <c r="O27" s="617"/>
      <c r="P27" s="618" t="str">
        <f>+B27</f>
        <v>Hungary</v>
      </c>
      <c r="Q27" s="619" t="s">
        <v>15</v>
      </c>
      <c r="R27" s="619"/>
      <c r="S27" s="619"/>
      <c r="T27" s="619"/>
      <c r="U27" s="619"/>
      <c r="V27" s="620"/>
      <c r="AM27" s="602"/>
      <c r="AN27" s="602"/>
      <c r="AO27" s="602"/>
      <c r="AP27" s="602"/>
      <c r="AQ27" s="602"/>
      <c r="AR27" s="602"/>
      <c r="AS27" s="602"/>
      <c r="AT27" s="602"/>
      <c r="AU27" s="602"/>
    </row>
    <row xmlns:x14ac="http://schemas.microsoft.com/office/spreadsheetml/2009/9/ac" r="28" x14ac:dyDescent="0.2">
      <c r="B28" s="621"/>
      <c r="C28" s="622" t="str">
        <f>IF(AND(C30=0.0000000001,C31=0.0000000001,C32=0.0000000001), "National*",IF(AND(C30=0.0000000001,ISNUMBER(C32)),"National*", "National"))</f>
        <v>National</v>
      </c>
      <c r="D28" s="623" t="str">
        <f>IF(AND(D30=0.0000000001,D31=0.0000000001,D32=0.0000000001), "Urban*",IF(AND(D30=0.0000000001,ISNUMBER(D32)),"Urban*", "Urban"))</f>
        <v>Urban*</v>
      </c>
      <c r="E28" s="623" t="str">
        <f>IF(AND(E30=0.0000000001,E31=0.0000000001,E32=0.0000000001), "Rural*",IF(AND(E30=0.0000000001,ISNUMBER(E32)),"Rural*", "Rural"))</f>
        <v>Rural*</v>
      </c>
      <c r="F28" s="623" t="str">
        <f>IF(AND(F30=0.0000000001,F31=0.0000000001,F32=0.0000000001), "Pre-primary*",IF(AND(F30=0.0000000001,ISNUMBER(F32)),"Pre-primary*", "Pre-primary"))</f>
        <v>Pre-primary*</v>
      </c>
      <c r="G28" s="623" t="str">
        <f>IF(AND(G30=0.0000000001,G31=0.0000000001,G32=0.0000000001), "Primary*",IF(AND(G30=0.0000000001,ISNUMBER(G32)),"Primary*", "Primary"))</f>
        <v>Primary</v>
      </c>
      <c r="H28" s="623" t="str">
        <f>IF(AND(H30=0.0000000001,H31=0.0000000001,H32=0.0000000001), "Secondary*",IF(AND(H30=0.0000000001,ISNUMBER(H32)),"Secondary*", "Secondary"))</f>
        <v>Secondary</v>
      </c>
      <c r="I28" s="621"/>
      <c r="J28" s="624" t="str">
        <f>IF(AND(J30=0.0000000001,J31=0.0000000001,J32=0.0000000001), "National*",IF(AND(J30=0.0000000001,ISNUMBER(J32)),"National*", "National"))</f>
        <v>National</v>
      </c>
      <c r="K28" s="623" t="str">
        <f>IF(AND(K30=0.0000000001,K31=0.0000000001,K32=0.0000000001), "Urban*",IF(AND(K30=0.0000000001,ISNUMBER(K32)),"Urban*", "Urban"))</f>
        <v>Urban*</v>
      </c>
      <c r="L28" s="623" t="str">
        <f>IF(AND(L30=0.0000000001,L31=0.0000000001,L32=0.0000000001), "Rural*",IF(AND(L30=0.0000000001,ISNUMBER(L32)),"Rural*", "Rural"))</f>
        <v>Rural*</v>
      </c>
      <c r="M28" s="623" t="str">
        <f>IF(AND(M30=0.0000000001,M31=0.0000000001,M32=0.0000000001), "Pre-primary*",IF(AND(M30=0.0000000001,ISNUMBER(M32)),"Pre-primary*", "Pre-primary"))</f>
        <v>Pre-primary</v>
      </c>
      <c r="N28" s="623" t="str">
        <f>IF(AND(N30=0.0000000001,N31=0.0000000001,N32=0.0000000001), "Primary*",IF(AND(N30=0.0000000001,ISNUMBER(N32)),"Primary*", "Primary"))</f>
        <v>Primary</v>
      </c>
      <c r="O28" s="623" t="str">
        <f>IF(AND(O30=0.0000000001,O31=0.0000000001,O32=0.0000000001), "Secondary*",IF(AND(O30=0.0000000001,ISNUMBER(O32)),"Secondary*", "Secondary"))</f>
        <v>Secondary</v>
      </c>
      <c r="P28" s="625"/>
      <c r="Q28" s="626" t="str">
        <f>IF(AND(Q30=0.0000000001,Q31=0.0000000001,Q32=0.0000000001), "National*",IF(AND(Q30=0.0000000001,ISNUMBER(Q32)),"National*", "National"))</f>
        <v>National</v>
      </c>
      <c r="R28" s="623" t="str">
        <f>IF(AND(R30=0.0000000001,R31=0.0000000001,R32=0.0000000001), "Urban*",IF(AND(R30=0.0000000001,ISNUMBER(R32)),"Urban*", "Urban"))</f>
        <v>Urban*</v>
      </c>
      <c r="S28" s="623" t="str">
        <f>IF(AND(S30=0.0000000001,S31=0.0000000001,S32=0.0000000001), "Rural*",IF(AND(S30=0.0000000001,ISNUMBER(S32)),"Rural*", "Rural"))</f>
        <v>Rural*</v>
      </c>
      <c r="T28" s="623" t="str">
        <f>IF(AND(T30=0.0000000001,T31=0.0000000001,T32=0.0000000001), "Pre-primary*",IF(AND(T30=0.0000000001,ISNUMBER(T32)),"Pre-primary*", "Pre-primary"))</f>
        <v>Pre-primary</v>
      </c>
      <c r="U28" s="623" t="str">
        <f>IF(AND(U30=0.0000000001,U31=0.0000000001,U32=0.0000000001), "Primary*",IF(AND(U30=0.0000000001,ISNUMBER(U32)),"Primary*", "Primary"))</f>
        <v>Primary</v>
      </c>
      <c r="V28" s="627" t="str">
        <f>IF(AND(V30=0.0000000001,V31=0.0000000001,V32=0.0000000001), "Secondary*",IF(AND(V30=0.0000000001,ISNUMBER(V32)),"Secondary*", "Secondary"))</f>
        <v>Secondary</v>
      </c>
      <c r="AM28" s="602"/>
      <c r="AN28" s="602"/>
      <c r="AO28" s="602"/>
      <c r="AP28" s="602"/>
      <c r="AQ28" s="602"/>
      <c r="AR28" s="602"/>
      <c r="AS28" s="602"/>
      <c r="AT28" s="602"/>
      <c r="AU28" s="602"/>
    </row>
    <row xmlns:x14ac="http://schemas.microsoft.com/office/spreadsheetml/2009/9/ac" r="29" ht="15.75" thickBot="true" x14ac:dyDescent="0.25">
      <c r="B29" s="621"/>
      <c r="C29" s="628">
        <f>IF(ISNUMBER(Regressions!B4), Regressions!B4, "-")</f>
        <v>2023</v>
      </c>
      <c r="D29" s="629">
        <f>C29</f>
        <v>2023</v>
      </c>
      <c r="E29" s="629">
        <f>D29</f>
        <v>2023</v>
      </c>
      <c r="F29" s="629">
        <f>E29</f>
        <v>2023</v>
      </c>
      <c r="G29" s="629">
        <f>F29</f>
        <v>2023</v>
      </c>
      <c r="H29" s="629">
        <f>F29</f>
        <v>2023</v>
      </c>
      <c r="I29" s="621"/>
      <c r="J29" s="630">
        <f>IF(ISNUMBER(Regressions!K4), Regressions!K4, "-")</f>
        <v>2023</v>
      </c>
      <c r="K29" s="631">
        <f>J29</f>
        <v>2023</v>
      </c>
      <c r="L29" s="631">
        <f>K29</f>
        <v>2023</v>
      </c>
      <c r="M29" s="631">
        <f>L29</f>
        <v>2023</v>
      </c>
      <c r="N29" s="631">
        <f>M29</f>
        <v>2023</v>
      </c>
      <c r="O29" s="631">
        <f>M29</f>
        <v>2023</v>
      </c>
      <c r="P29" s="625"/>
      <c r="Q29" s="632">
        <f>IF(ISNUMBER(Regressions!T4), Regressions!T4, "-")</f>
        <v>2023</v>
      </c>
      <c r="R29" s="633">
        <f>Q29</f>
        <v>2023</v>
      </c>
      <c r="S29" s="633">
        <f>R29</f>
        <v>2023</v>
      </c>
      <c r="T29" s="633">
        <f>S29</f>
        <v>2023</v>
      </c>
      <c r="U29" s="633">
        <f>T29</f>
        <v>2023</v>
      </c>
      <c r="V29" s="634">
        <f>T29</f>
        <v>2023</v>
      </c>
      <c r="AM29" s="602"/>
      <c r="AN29" s="602"/>
      <c r="AO29" s="602"/>
      <c r="AP29" s="602"/>
      <c r="AQ29" s="602"/>
      <c r="AR29" s="602"/>
      <c r="AS29" s="602"/>
      <c r="AT29" s="602"/>
      <c r="AU29" s="602"/>
    </row>
    <row xmlns:x14ac="http://schemas.microsoft.com/office/spreadsheetml/2009/9/ac" r="30" x14ac:dyDescent="0.2">
      <c r="B30" s="635" t="s">
        <v>140</v>
      </c>
      <c r="C30" s="636">
        <f>IF(ISNUMBER(Regressions!C4), Regressions!C4, 0.0000000001)</f>
        <v>100</v>
      </c>
      <c r="D30" s="636">
        <f>IF(ISNUMBER(Regressions!D4), Regressions!D4, 0.0000000001)</f>
        <v>1E-10</v>
      </c>
      <c r="E30" s="636">
        <f>IF(ISNUMBER(Regressions!E4), Regressions!E4, 0.0000000001)</f>
        <v>1E-10</v>
      </c>
      <c r="F30" s="636">
        <f>IF(ISNUMBER(Regressions!F4), Regressions!F4, 0.0000000001)</f>
        <v>1E-10</v>
      </c>
      <c r="G30" s="636">
        <f>IF(ISNUMBER(Regressions!G4), Regressions!G4, 0.0000000001)</f>
        <v>100</v>
      </c>
      <c r="H30" s="636">
        <f>IF(ISNUMBER(Regressions!H4), Regressions!H4, 0.0000000001)</f>
        <v>100</v>
      </c>
      <c r="I30" s="637" t="s">
        <v>140</v>
      </c>
      <c r="J30" s="636">
        <f>IF(ISNUMBER(Regressions!L4), Regressions!L4,0.0000000001)</f>
        <v>100</v>
      </c>
      <c r="K30" s="636">
        <f>IF(ISNUMBER(Regressions!M4), Regressions!M4,0.0000000001)</f>
        <v>1E-10</v>
      </c>
      <c r="L30" s="636">
        <f>IF(ISNUMBER(Regressions!N4), Regressions!N4,0.0000000001)</f>
        <v>1E-10</v>
      </c>
      <c r="M30" s="636">
        <f>IF(ISNUMBER(Regressions!O4), Regressions!O4,0.0000000001)</f>
        <v>100</v>
      </c>
      <c r="N30" s="636">
        <f>IF(ISNUMBER(Regressions!P4), Regressions!P4,0.0000000001)</f>
        <v>100</v>
      </c>
      <c r="O30" s="636">
        <f>IF(ISNUMBER(Regressions!Q4), Regressions!Q4,0.0000000001)</f>
        <v>100</v>
      </c>
      <c r="P30" s="638" t="s">
        <v>140</v>
      </c>
      <c r="Q30" s="636">
        <f>IF(ISNUMBER(Regressions!U4), Regressions!U4,0.0000000001)</f>
        <v>100</v>
      </c>
      <c r="R30" s="636">
        <f>IF(ISNUMBER(Regressions!V4), Regressions!V4,0.0000000001)</f>
        <v>1E-10</v>
      </c>
      <c r="S30" s="636">
        <f>IF(ISNUMBER(Regressions!W4), Regressions!W4,0.0000000001)</f>
        <v>1E-10</v>
      </c>
      <c r="T30" s="636">
        <f>IF(ISNUMBER(Regressions!X4), Regressions!X4,0.0000000001)</f>
        <v>92.222222220000006</v>
      </c>
      <c r="U30" s="636">
        <f>IF(ISNUMBER(Regressions!Y4), Regressions!Y4,0.0000000001)</f>
        <v>100</v>
      </c>
      <c r="V30" s="639">
        <f>IF(ISNUMBER(Regressions!Z4), Regressions!Z4,0.0000000001)</f>
        <v>100</v>
      </c>
      <c r="AM30" s="602"/>
      <c r="AN30" s="602"/>
      <c r="AO30" s="602"/>
      <c r="AP30" s="602"/>
      <c r="AQ30" s="602"/>
      <c r="AR30" s="602"/>
      <c r="AS30" s="602"/>
      <c r="AT30" s="602"/>
      <c r="AU30" s="602"/>
    </row>
    <row xmlns:x14ac="http://schemas.microsoft.com/office/spreadsheetml/2009/9/ac" r="31" x14ac:dyDescent="0.2">
      <c r="B31" s="640" t="s">
        <v>141</v>
      </c>
      <c r="C31" s="636">
        <f>IF(ISNUMBER(Regressions!C5), Regressions!C5, 0.0000000001)</f>
        <v>0</v>
      </c>
      <c r="D31" s="636">
        <f>IF(ISNUMBER(Regressions!D5), Regressions!D5, 0.0000000001)</f>
        <v>1E-10</v>
      </c>
      <c r="E31" s="636">
        <f>IF(ISNUMBER(Regressions!E5), Regressions!E5, 0.0000000001)</f>
        <v>1E-10</v>
      </c>
      <c r="F31" s="636">
        <f>IF(ISNUMBER(Regressions!F5), Regressions!F5, 0.0000000001)</f>
        <v>1E-10</v>
      </c>
      <c r="G31" s="636">
        <f>IF(ISNUMBER(Regressions!G5), Regressions!G5, 0.0000000001)</f>
        <v>0</v>
      </c>
      <c r="H31" s="636">
        <f>IF(ISNUMBER(Regressions!H5), Regressions!H5, 0.0000000001)</f>
        <v>0</v>
      </c>
      <c r="I31" s="641" t="s">
        <v>141</v>
      </c>
      <c r="J31" s="636">
        <f>IF(ISNUMBER(Regressions!L5), Regressions!L5,0.0000000001)</f>
        <v>0</v>
      </c>
      <c r="K31" s="636">
        <f>IF(ISNUMBER(Regressions!M5), Regressions!M5,0.0000000001)</f>
        <v>1E-10</v>
      </c>
      <c r="L31" s="636">
        <f>IF(ISNUMBER(Regressions!N5), Regressions!N5,0.0000000001)</f>
        <v>1E-10</v>
      </c>
      <c r="M31" s="636">
        <f>IF(ISNUMBER(Regressions!O5), Regressions!O5,0.0000000001)</f>
        <v>0</v>
      </c>
      <c r="N31" s="636">
        <f>IF(ISNUMBER(Regressions!P5), Regressions!P5,0.0000000001)</f>
        <v>0</v>
      </c>
      <c r="O31" s="636">
        <f>IF(ISNUMBER(Regressions!Q5), Regressions!Q5,0.0000000001)</f>
        <v>0</v>
      </c>
      <c r="P31" s="642" t="s">
        <v>141</v>
      </c>
      <c r="Q31" s="636">
        <f>IF(ISNUMBER(Regressions!U5), Regressions!U5,0.0000000001)</f>
        <v>0</v>
      </c>
      <c r="R31" s="636">
        <f>IF(ISNUMBER(Regressions!V5), Regressions!V5,0.0000000001)</f>
        <v>1E-10</v>
      </c>
      <c r="S31" s="636">
        <f>IF(ISNUMBER(Regressions!W5), Regressions!W5,0.0000000001)</f>
        <v>1E-10</v>
      </c>
      <c r="T31" s="636">
        <f>IF(ISNUMBER(Regressions!X5), Regressions!X5,0.0000000001)</f>
        <v>0</v>
      </c>
      <c r="U31" s="636">
        <f>IF(ISNUMBER(Regressions!Y5), Regressions!Y5,0.0000000001)</f>
        <v>0</v>
      </c>
      <c r="V31" s="639">
        <f>IF(ISNUMBER(Regressions!Z5), Regressions!Z5,0.0000000001)</f>
        <v>0</v>
      </c>
      <c r="AM31" s="602"/>
      <c r="AN31" s="602"/>
      <c r="AO31" s="602"/>
      <c r="AP31" s="602"/>
      <c r="AQ31" s="602"/>
      <c r="AR31" s="602"/>
      <c r="AS31" s="602"/>
      <c r="AT31" s="602"/>
      <c r="AU31" s="602"/>
    </row>
    <row xmlns:x14ac="http://schemas.microsoft.com/office/spreadsheetml/2009/9/ac" r="32" x14ac:dyDescent="0.2">
      <c r="B32" s="640" t="s">
        <v>139</v>
      </c>
      <c r="C32" s="636">
        <f>IF(ISNUMBER(Regressions!C6), Regressions!C6, 0.0000000001)</f>
        <v>0</v>
      </c>
      <c r="D32" s="636">
        <f>IF(ISNUMBER(Regressions!D6), Regressions!D6, 0.0000000001)</f>
        <v>1E-10</v>
      </c>
      <c r="E32" s="636">
        <f>IF(ISNUMBER(Regressions!E6), Regressions!E6, 0.0000000001)</f>
        <v>1E-10</v>
      </c>
      <c r="F32" s="636">
        <f>IF(ISNUMBER(Regressions!F6), Regressions!F6, 0.0000000001)</f>
        <v>0</v>
      </c>
      <c r="G32" s="636">
        <f>IF(ISNUMBER(Regressions!G6), Regressions!G6, 0.0000000001)</f>
        <v>0</v>
      </c>
      <c r="H32" s="636">
        <f>IF(ISNUMBER(Regressions!H6), Regressions!H6, 0.0000000001)</f>
        <v>0</v>
      </c>
      <c r="I32" s="643" t="s">
        <v>139</v>
      </c>
      <c r="J32" s="636">
        <f>IF(ISNUMBER(Regressions!L6), Regressions!L6,0.0000000001)</f>
        <v>0</v>
      </c>
      <c r="K32" s="636">
        <f>IF(ISNUMBER(Regressions!M6), Regressions!M6,0.0000000001)</f>
        <v>1E-10</v>
      </c>
      <c r="L32" s="636">
        <f>IF(ISNUMBER(Regressions!N6), Regressions!N6,0.0000000001)</f>
        <v>1E-10</v>
      </c>
      <c r="M32" s="636">
        <f>IF(ISNUMBER(Regressions!O6), Regressions!O6,0.0000000001)</f>
        <v>0</v>
      </c>
      <c r="N32" s="636">
        <f>IF(ISNUMBER(Regressions!P6), Regressions!P6,0.0000000001)</f>
        <v>0</v>
      </c>
      <c r="O32" s="636">
        <f>IF(ISNUMBER(Regressions!Q6), Regressions!Q6,0.0000000001)</f>
        <v>0</v>
      </c>
      <c r="P32" s="644" t="s">
        <v>139</v>
      </c>
      <c r="Q32" s="636">
        <f>IF(ISNUMBER(Regressions!U6), Regressions!U6,0.0000000001)</f>
        <v>0</v>
      </c>
      <c r="R32" s="636">
        <f>IF(ISNUMBER(Regressions!V6), Regressions!V6,0.0000000001)</f>
        <v>1E-10</v>
      </c>
      <c r="S32" s="636">
        <f>IF(ISNUMBER(Regressions!W6), Regressions!W6,0.0000000001)</f>
        <v>1E-10</v>
      </c>
      <c r="T32" s="636">
        <f>IF(ISNUMBER(Regressions!X6), Regressions!X6,0.0000000001)</f>
        <v>7.7777777779999999</v>
      </c>
      <c r="U32" s="636">
        <f>IF(ISNUMBER(Regressions!Y6), Regressions!Y6,0.0000000001)</f>
        <v>0</v>
      </c>
      <c r="V32" s="639">
        <f>IF(ISNUMBER(Regressions!Z6), Regressions!Z6,0.0000000001)</f>
        <v>0</v>
      </c>
      <c r="AM32" s="602"/>
      <c r="AN32" s="602"/>
      <c r="AO32" s="602"/>
      <c r="AP32" s="602"/>
      <c r="AQ32" s="602"/>
      <c r="AR32" s="602"/>
      <c r="AS32" s="602"/>
      <c r="AT32" s="602"/>
      <c r="AU32" s="602"/>
    </row>
    <row xmlns:x14ac="http://schemas.microsoft.com/office/spreadsheetml/2009/9/ac" r="33" ht="15.75" thickBot="true" x14ac:dyDescent="0.25">
      <c r="B33" s="645" t="s">
        <v>194</v>
      </c>
      <c r="C33" s="646">
        <f>IF(ISNUMBER(Regressions!C7), Regressions!C7, 0.0000000001)</f>
        <v>0</v>
      </c>
      <c r="D33" s="646">
        <f>IF(ISNUMBER(Regressions!D7), Regressions!D7, 0.0000000001)</f>
        <v>100</v>
      </c>
      <c r="E33" s="646">
        <f>IF(ISNUMBER(Regressions!E7), Regressions!E7, 0.0000000001)</f>
        <v>100</v>
      </c>
      <c r="F33" s="646">
        <f>IF(ISNUMBER(Regressions!F7), Regressions!F7, 0.0000000001)</f>
        <v>100</v>
      </c>
      <c r="G33" s="646">
        <f>IF(ISNUMBER(Regressions!G7), Regressions!G7, 0.0000000001)</f>
        <v>0</v>
      </c>
      <c r="H33" s="646">
        <f>IF(ISNUMBER(Regressions!H7), Regressions!H7, 0.0000000001)</f>
        <v>0</v>
      </c>
      <c r="I33" s="647" t="s">
        <v>194</v>
      </c>
      <c r="J33" s="648">
        <f>IF(ISNUMBER(Regressions!L7), Regressions!L7,0.0000000001)</f>
        <v>0</v>
      </c>
      <c r="K33" s="646">
        <f>IF(ISNUMBER(Regressions!M7), Regressions!M7,0.0000000001)</f>
        <v>100</v>
      </c>
      <c r="L33" s="646">
        <f>IF(ISNUMBER(Regressions!N7), Regressions!N7,0.0000000001)</f>
        <v>100</v>
      </c>
      <c r="M33" s="646">
        <f>IF(ISNUMBER(Regressions!O7), Regressions!O7,0.0000000001)</f>
        <v>0</v>
      </c>
      <c r="N33" s="646">
        <f>IF(ISNUMBER(Regressions!P7), Regressions!P7,0.0000000001)</f>
        <v>0</v>
      </c>
      <c r="O33" s="646">
        <f>IF(ISNUMBER(Regressions!Q7), Regressions!Q7,0.0000000001)</f>
        <v>0</v>
      </c>
      <c r="P33" s="649" t="s">
        <v>194</v>
      </c>
      <c r="Q33" s="648">
        <f>IF(ISNUMBER(Regressions!U7), Regressions!U7,0.0000000001)</f>
        <v>0</v>
      </c>
      <c r="R33" s="648">
        <f>IF(ISNUMBER(Regressions!V7), Regressions!V7,0.0000000001)</f>
        <v>100</v>
      </c>
      <c r="S33" s="646">
        <f>IF(ISNUMBER(Regressions!W7), Regressions!W7,0.0000000001)</f>
        <v>100</v>
      </c>
      <c r="T33" s="646">
        <f>IF(ISNUMBER(Regressions!X7), Regressions!X7,0.0000000001)</f>
        <v>0</v>
      </c>
      <c r="U33" s="646">
        <f>IF(ISNUMBER(Regressions!Y7), Regressions!Y7,0.0000000001)</f>
        <v>0</v>
      </c>
      <c r="V33" s="650">
        <f>IF(ISNUMBER(Regressions!Z7), Regressions!Z7,0.0000000001)</f>
        <v>0</v>
      </c>
    </row>
    <row xmlns:x14ac="http://schemas.microsoft.com/office/spreadsheetml/2009/9/ac" r="34" x14ac:dyDescent="0.2">
      <c r="B34" s="651" t="s">
        <v>313</v>
      </c>
    </row>
    <row xmlns:x14ac="http://schemas.microsoft.com/office/spreadsheetml/2009/9/ac" r="35" ht="6" customHeight="true" x14ac:dyDescent="0.2"/>
    <row xmlns:x14ac="http://schemas.microsoft.com/office/spreadsheetml/2009/9/ac" r="36" s="602" customFormat="true" ht="50.1" customHeight="true" x14ac:dyDescent="0.2">
      <c r="B36" s="652" t="s">
        <v>34</v>
      </c>
      <c r="C36" s="653" t="s">
        <v>332</v>
      </c>
      <c r="D36" s="653"/>
      <c r="E36" s="653"/>
      <c r="F36" s="653"/>
      <c r="G36" s="653"/>
      <c r="H36" s="653"/>
      <c r="I36" s="652" t="s">
        <v>34</v>
      </c>
      <c r="J36" s="654" t="s">
        <v>333</v>
      </c>
      <c r="K36" s="655"/>
      <c r="L36" s="655"/>
      <c r="M36" s="655"/>
      <c r="N36" s="655"/>
      <c r="O36" s="655"/>
      <c r="P36" s="652" t="s">
        <v>34</v>
      </c>
      <c r="Q36" s="656" t="s">
        <v>334</v>
      </c>
      <c r="R36" s="656"/>
      <c r="S36" s="656"/>
      <c r="T36" s="656"/>
      <c r="U36" s="656"/>
      <c r="V36" s="656"/>
    </row>
    <row xmlns:x14ac="http://schemas.microsoft.com/office/spreadsheetml/2009/9/ac" r="37" ht="50.1" customHeight="true" x14ac:dyDescent="0.2">
      <c r="B37" s="652" t="s">
        <v>35</v>
      </c>
      <c r="C37" s="657" t="s">
        <v>335</v>
      </c>
      <c r="D37" s="657"/>
      <c r="E37" s="657"/>
      <c r="F37" s="657"/>
      <c r="G37" s="657"/>
      <c r="H37" s="657"/>
      <c r="I37" s="652" t="s">
        <v>35</v>
      </c>
      <c r="J37" s="657" t="s">
        <v>336</v>
      </c>
      <c r="K37" s="657"/>
      <c r="L37" s="657"/>
      <c r="M37" s="657"/>
      <c r="N37" s="657"/>
      <c r="O37" s="657"/>
      <c r="P37" s="652" t="s">
        <v>35</v>
      </c>
      <c r="Q37" s="657" t="s">
        <v>337</v>
      </c>
      <c r="R37" s="657"/>
      <c r="S37" s="657"/>
      <c r="T37" s="657"/>
      <c r="U37" s="657"/>
      <c r="V37" s="657"/>
    </row>
    <row xmlns:x14ac="http://schemas.microsoft.com/office/spreadsheetml/2009/9/ac" r="38" ht="50.1" customHeight="true" x14ac:dyDescent="0.2">
      <c r="B38" s="652" t="s">
        <v>36</v>
      </c>
      <c r="C38" s="658" t="s">
        <v>338</v>
      </c>
      <c r="D38" s="658"/>
      <c r="E38" s="658"/>
      <c r="F38" s="658"/>
      <c r="G38" s="658"/>
      <c r="H38" s="658"/>
      <c r="I38" s="652" t="s">
        <v>36</v>
      </c>
      <c r="J38" s="658" t="s">
        <v>339</v>
      </c>
      <c r="K38" s="658"/>
      <c r="L38" s="658"/>
      <c r="M38" s="658"/>
      <c r="N38" s="658"/>
      <c r="O38" s="658"/>
      <c r="P38" s="652" t="s">
        <v>36</v>
      </c>
      <c r="Q38" s="658" t="s">
        <v>340</v>
      </c>
      <c r="R38" s="658"/>
      <c r="S38" s="658"/>
      <c r="T38" s="658"/>
      <c r="U38" s="658"/>
      <c r="V38" s="658"/>
    </row>
    <row xmlns:x14ac="http://schemas.microsoft.com/office/spreadsheetml/2009/9/ac" r="39" ht="50.1" customHeight="true" x14ac:dyDescent="0.2">
      <c r="B39" s="652" t="s">
        <v>194</v>
      </c>
      <c r="C39" s="659" t="s">
        <v>341</v>
      </c>
      <c r="D39" s="659"/>
      <c r="E39" s="659"/>
      <c r="F39" s="659"/>
      <c r="G39" s="659"/>
      <c r="H39" s="659"/>
      <c r="I39" s="652" t="s">
        <v>194</v>
      </c>
      <c r="J39" s="659" t="s">
        <v>341</v>
      </c>
      <c r="K39" s="659"/>
      <c r="L39" s="659"/>
      <c r="M39" s="659"/>
      <c r="N39" s="659"/>
      <c r="O39" s="659"/>
      <c r="P39" s="652" t="s">
        <v>194</v>
      </c>
      <c r="Q39" s="659" t="s">
        <v>341</v>
      </c>
      <c r="R39" s="659"/>
      <c r="S39" s="659"/>
      <c r="T39" s="659"/>
      <c r="U39" s="659"/>
      <c r="V39" s="659"/>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142</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313</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313</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313</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87</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9" t="s">
        <v>25</v>
      </c>
      <c r="E4" s="130" t="s">
        <v>19</v>
      </c>
      <c r="F4" s="131" t="s">
        <v>107</v>
      </c>
      <c r="G4" s="129" t="s">
        <v>25</v>
      </c>
      <c r="H4" s="130" t="s">
        <v>19</v>
      </c>
      <c r="I4" s="131" t="s">
        <v>107</v>
      </c>
      <c r="J4" s="129" t="s">
        <v>25</v>
      </c>
      <c r="K4" s="130" t="s">
        <v>19</v>
      </c>
      <c r="L4" s="131" t="s">
        <v>107</v>
      </c>
      <c r="M4" s="129" t="s">
        <v>25</v>
      </c>
      <c r="N4" s="130" t="s">
        <v>19</v>
      </c>
      <c r="O4" s="131" t="s">
        <v>107</v>
      </c>
      <c r="P4" s="129" t="s">
        <v>25</v>
      </c>
      <c r="Q4" s="130" t="s">
        <v>19</v>
      </c>
      <c r="R4" s="131" t="s">
        <v>107</v>
      </c>
      <c r="S4" s="129" t="s">
        <v>25</v>
      </c>
      <c r="T4" s="130" t="s">
        <v>19</v>
      </c>
      <c r="U4" s="132" t="s">
        <v>107</v>
      </c>
      <c r="V4" s="133" t="s">
        <v>25</v>
      </c>
      <c r="W4" s="134" t="s">
        <v>19</v>
      </c>
      <c r="X4" s="134" t="s">
        <v>21</v>
      </c>
      <c r="Y4" s="134" t="s">
        <v>29</v>
      </c>
      <c r="Z4" s="136" t="s">
        <v>108</v>
      </c>
      <c r="AA4" s="133" t="s">
        <v>25</v>
      </c>
      <c r="AB4" s="134" t="s">
        <v>19</v>
      </c>
      <c r="AC4" s="134" t="s">
        <v>21</v>
      </c>
      <c r="AD4" s="134" t="s">
        <v>29</v>
      </c>
      <c r="AE4" s="136" t="s">
        <v>108</v>
      </c>
      <c r="AF4" s="133" t="s">
        <v>25</v>
      </c>
      <c r="AG4" s="134" t="s">
        <v>19</v>
      </c>
      <c r="AH4" s="134" t="s">
        <v>21</v>
      </c>
      <c r="AI4" s="134" t="s">
        <v>29</v>
      </c>
      <c r="AJ4" s="136" t="s">
        <v>108</v>
      </c>
      <c r="AK4" s="133" t="s">
        <v>25</v>
      </c>
      <c r="AL4" s="134" t="s">
        <v>19</v>
      </c>
      <c r="AM4" s="134" t="s">
        <v>21</v>
      </c>
      <c r="AN4" s="134" t="s">
        <v>29</v>
      </c>
      <c r="AO4" s="136" t="s">
        <v>108</v>
      </c>
      <c r="AP4" s="133" t="s">
        <v>25</v>
      </c>
      <c r="AQ4" s="134" t="s">
        <v>19</v>
      </c>
      <c r="AR4" s="134" t="s">
        <v>21</v>
      </c>
      <c r="AS4" s="134" t="s">
        <v>29</v>
      </c>
      <c r="AT4" s="136" t="s">
        <v>108</v>
      </c>
      <c r="AU4" s="133" t="s">
        <v>25</v>
      </c>
      <c r="AV4" s="134" t="s">
        <v>19</v>
      </c>
      <c r="AW4" s="134" t="s">
        <v>21</v>
      </c>
      <c r="AX4" s="134" t="s">
        <v>29</v>
      </c>
      <c r="AY4" s="137" t="s">
        <v>108</v>
      </c>
      <c r="AZ4" s="138" t="s">
        <v>25</v>
      </c>
      <c r="BA4" s="139" t="s">
        <v>126</v>
      </c>
      <c r="BB4" s="140" t="s">
        <v>128</v>
      </c>
      <c r="BC4" s="138" t="s">
        <v>25</v>
      </c>
      <c r="BD4" s="139" t="s">
        <v>126</v>
      </c>
      <c r="BE4" s="140" t="s">
        <v>128</v>
      </c>
      <c r="BF4" s="138" t="s">
        <v>25</v>
      </c>
      <c r="BG4" s="139" t="s">
        <v>126</v>
      </c>
      <c r="BH4" s="140" t="s">
        <v>128</v>
      </c>
      <c r="BI4" s="138" t="s">
        <v>25</v>
      </c>
      <c r="BJ4" s="139" t="s">
        <v>126</v>
      </c>
      <c r="BK4" s="140" t="s">
        <v>128</v>
      </c>
      <c r="BL4" s="138" t="s">
        <v>25</v>
      </c>
      <c r="BM4" s="139" t="s">
        <v>126</v>
      </c>
      <c r="BN4" s="140" t="s">
        <v>128</v>
      </c>
      <c r="BO4" s="138" t="s">
        <v>25</v>
      </c>
      <c r="BP4" s="139" t="s">
        <v>126</v>
      </c>
      <c r="BQ4" s="140" t="s">
        <v>128</v>
      </c>
    </row>
    <row xmlns:x14ac="http://schemas.microsoft.com/office/spreadsheetml/2009/9/ac" r="5" ht="48" hidden="true" x14ac:dyDescent="0.2">
      <c r="A5" s="42" t="s">
        <v>39</v>
      </c>
      <c r="B5" s="42" t="s">
        <v>40</v>
      </c>
      <c r="C5" s="42" t="s">
        <v>41</v>
      </c>
      <c r="D5" s="129" t="s">
        <v>120</v>
      </c>
      <c r="E5" s="130" t="s">
        <v>42</v>
      </c>
      <c r="F5" s="131" t="s">
        <v>175</v>
      </c>
      <c r="G5" s="129" t="s">
        <v>121</v>
      </c>
      <c r="H5" s="130" t="s">
        <v>43</v>
      </c>
      <c r="I5" s="131" t="s">
        <v>176</v>
      </c>
      <c r="J5" s="129" t="s">
        <v>122</v>
      </c>
      <c r="K5" s="130" t="s">
        <v>44</v>
      </c>
      <c r="L5" s="131" t="s">
        <v>177</v>
      </c>
      <c r="M5" s="129" t="s">
        <v>123</v>
      </c>
      <c r="N5" s="130" t="s">
        <v>84</v>
      </c>
      <c r="O5" s="131" t="s">
        <v>178</v>
      </c>
      <c r="P5" s="129" t="s">
        <v>124</v>
      </c>
      <c r="Q5" s="130" t="s">
        <v>85</v>
      </c>
      <c r="R5" s="131" t="s">
        <v>179</v>
      </c>
      <c r="S5" s="129" t="s">
        <v>125</v>
      </c>
      <c r="T5" s="130" t="s">
        <v>86</v>
      </c>
      <c r="U5" s="132" t="s">
        <v>180</v>
      </c>
      <c r="V5" s="133" t="s">
        <v>114</v>
      </c>
      <c r="W5" s="134" t="s">
        <v>45</v>
      </c>
      <c r="X5" s="135" t="s">
        <v>63</v>
      </c>
      <c r="Y5" s="135" t="s">
        <v>64</v>
      </c>
      <c r="Z5" s="136" t="s">
        <v>181</v>
      </c>
      <c r="AA5" s="133" t="s">
        <v>115</v>
      </c>
      <c r="AB5" s="134" t="s">
        <v>46</v>
      </c>
      <c r="AC5" s="135" t="s">
        <v>65</v>
      </c>
      <c r="AD5" s="135" t="s">
        <v>66</v>
      </c>
      <c r="AE5" s="136" t="s">
        <v>182</v>
      </c>
      <c r="AF5" s="133" t="s">
        <v>116</v>
      </c>
      <c r="AG5" s="134" t="s">
        <v>47</v>
      </c>
      <c r="AH5" s="135" t="s">
        <v>67</v>
      </c>
      <c r="AI5" s="135" t="s">
        <v>68</v>
      </c>
      <c r="AJ5" s="136" t="s">
        <v>183</v>
      </c>
      <c r="AK5" s="133" t="s">
        <v>117</v>
      </c>
      <c r="AL5" s="134" t="s">
        <v>69</v>
      </c>
      <c r="AM5" s="135" t="s">
        <v>70</v>
      </c>
      <c r="AN5" s="135" t="s">
        <v>71</v>
      </c>
      <c r="AO5" s="136" t="s">
        <v>184</v>
      </c>
      <c r="AP5" s="133" t="s">
        <v>118</v>
      </c>
      <c r="AQ5" s="134" t="s">
        <v>72</v>
      </c>
      <c r="AR5" s="135" t="s">
        <v>73</v>
      </c>
      <c r="AS5" s="135" t="s">
        <v>74</v>
      </c>
      <c r="AT5" s="136" t="s">
        <v>185</v>
      </c>
      <c r="AU5" s="133" t="s">
        <v>119</v>
      </c>
      <c r="AV5" s="134" t="s">
        <v>75</v>
      </c>
      <c r="AW5" s="135" t="s">
        <v>76</v>
      </c>
      <c r="AX5" s="135" t="s">
        <v>77</v>
      </c>
      <c r="AY5" s="137" t="s">
        <v>186</v>
      </c>
      <c r="AZ5" s="138" t="s">
        <v>78</v>
      </c>
      <c r="BA5" s="139" t="s">
        <v>100</v>
      </c>
      <c r="BB5" s="140" t="s">
        <v>187</v>
      </c>
      <c r="BC5" s="138" t="s">
        <v>83</v>
      </c>
      <c r="BD5" s="139" t="s">
        <v>101</v>
      </c>
      <c r="BE5" s="140" t="s">
        <v>188</v>
      </c>
      <c r="BF5" s="138" t="s">
        <v>82</v>
      </c>
      <c r="BG5" s="139" t="s">
        <v>102</v>
      </c>
      <c r="BH5" s="140" t="s">
        <v>189</v>
      </c>
      <c r="BI5" s="138" t="s">
        <v>81</v>
      </c>
      <c r="BJ5" s="139" t="s">
        <v>103</v>
      </c>
      <c r="BK5" s="140" t="s">
        <v>190</v>
      </c>
      <c r="BL5" s="138" t="s">
        <v>80</v>
      </c>
      <c r="BM5" s="139" t="s">
        <v>104</v>
      </c>
      <c r="BN5" s="140" t="s">
        <v>191</v>
      </c>
      <c r="BO5" s="138" t="s">
        <v>79</v>
      </c>
      <c r="BP5" s="139" t="s">
        <v>105</v>
      </c>
      <c r="BQ5" s="140" t="s">
        <v>192</v>
      </c>
    </row>
    <row xmlns:x14ac="http://schemas.microsoft.com/office/spreadsheetml/2009/9/ac" r="6" x14ac:dyDescent="0.2">
      <c r="A6" s="339" t="str">
        <f>+RIGHT('Data Summary'!A6,LEN('Data Summary'!A6)-9)</f>
        <v>CYHS</v>
      </c>
      <c r="B6" s="35" t="str">
        <f>+IF(ISTEXT('Data Summary'!B6),'Data Summary'!B6,"")</f>
        <v>Survey</v>
      </c>
      <c r="C6" s="338">
        <f>+VALUE('Data Summary'!C6)</f>
        <v>2001</v>
      </c>
      <c r="D6" s="91" t="e">
        <f>+IF(AND(ISNUMBER('Water Data'!D4),'Data Summary'!BS6="Yes"),100-'Water Data'!D4,NA())</f>
        <v>#N/A</v>
      </c>
      <c r="E6" s="91">
        <f>+IF(AND(ISNUMBER('Water Data'!D6),'Data Summary'!BT6="Yes"),'Water Data'!D6,NA())</f>
        <v>100</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t="e">
        <f>+IF(AND(ISNUMBER('Sanitation Data'!D4),'Data Summary'!CK6="Yes"),100-'Sanitation Data'!D4,NA())</f>
        <v>#N/A</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f>+IF(AND(ISNUMBER('Sanitation Data'!D12),'Data Summary'!CO6="Yes"),'Sanitation Data'!D12,NA())</f>
        <v>71</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f>+IF(AND(ISNUMBER('Hygiene Data'!D5),'Data Summary'!DO6="Yes"),'Hygiene Data'!D5,NA())</f>
        <v>100</v>
      </c>
      <c r="BA6" s="93">
        <f>+IF(AND(ISNUMBER('Hygiene Data'!D7),'Data Summary'!DP6="Yes"),'Hygiene Data'!D7,NA())</f>
        <v>100</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39" t="str">
        <f ca="true">+RIGHT('Data Summary'!A7,LEN('Data Summary'!A7)-9)</f>
        <v>CYHS</v>
      </c>
      <c r="B7" s="35" t="str">
        <f ca="true">+IF(ISTEXT('Data Summary'!B7),'Data Summary'!B7,"")</f>
        <v>Survey</v>
      </c>
      <c r="C7" s="338">
        <f ca="true">+VALUE('Data Summary'!C7)</f>
        <v>2003</v>
      </c>
      <c r="D7" s="91" t="e">
        <f ca="true">+IF(AND(ISNUMBER(OFFSET('Water Data'!$D$4,0,10*ROW('Water Data'!D1))),'Data Summary'!BS7="Yes"),100-OFFSET('Water Data'!$D$4,0,10*ROW('Water Data'!D1)),NA())</f>
        <v>#N/A</v>
      </c>
      <c r="E7" s="91" t="e">
        <f ca="true">+IF(AND(ISNUMBER(OFFSET('Water Data'!$D$6,0,10*ROW('Water Data'!D1))),'Data Summary'!BT7="Yes"),OFFSET('Water Data'!$D$6,0,10*ROW('Water Data'!D1)),NA())</f>
        <v>#N/A</v>
      </c>
      <c r="F7" s="91" t="e">
        <f ca="true">+IF(AND(ISNUMBER(OFFSET('Water Data'!$D$9,0,10*ROW('Water Data'!D1))),'Data Summary'!BU7="Yes"),OFFSET('Water Data'!$D$9,0,10*ROW('Water Data'!D1)),NA())</f>
        <v>#N/A</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f ca="true">+IF(AND(ISNUMBER(OFFSET('Water Data'!$G$6,0,10*ROW('Water Data'!G1))),'Data Summary'!CC7="Yes"),OFFSET('Water Data'!$G$6,0,10*ROW('Water Data'!G1)),NA())</f>
        <v>100</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t="e">
        <f ca="true">+IF(AND(ISNUMBER(OFFSET('Water Data'!$H$6,0,10*ROW('Water Data'!H1))),'Data Summary'!CF7="Yes"),OFFSET('Water Data'!$H$6,0,10*ROW('Water Data'!H1)),NA())</f>
        <v>#N/A</v>
      </c>
      <c r="R7" s="91" t="e">
        <f ca="true">+IF(AND(ISNUMBER(OFFSET('Water Data'!$H$9,0,10*ROW('Water Data'!H1))),'Data Summary'!CG7="Yes"),OFFSET('Water Data'!$H$9,0,10*ROW('Water Data'!H1)),NA())</f>
        <v>#N/A</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t="e">
        <f ca="true">+IF(AND(ISNUMBER(OFFSET('Sanitation Data'!$D$4,0,10*ROW('Sanitation Data'!D1))),'Data Summary'!CK7="Yes"),100-OFFSET('Sanitation Data'!$D$4,0,10*ROW('Sanitation Data'!D1)),NA())</f>
        <v>#N/A</v>
      </c>
      <c r="W7" s="92" t="e">
        <f ca="true">+IF(AND(ISNUMBER(OFFSET('Sanitation Data'!$D$6,0,10*ROW('Sanitation Data'!D1))),'Data Summary'!CL7="Yes"),OFFSET('Sanitation Data'!$D$6,0,10*ROW('Sanitation Data'!D1)),NA())</f>
        <v>#N/A</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t="e">
        <f ca="true">+IF(AND(ISNUMBER(OFFSET('Sanitation Data'!$D$12,0,10*ROW('Sanitation Data'!D1))),'Data Summary'!CO7="Yes"),OFFSET('Sanitation Data'!$D$12,0,10*ROW('Sanitation Data'!D1)),NA())</f>
        <v>#N/A</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t="e">
        <f ca="true">+IF(AND(ISNUMBER(OFFSET('Sanitation Data'!$H$4,0,10*ROW('Sanitation Data'!H1))),'Data Summary'!DE7="Yes"),100-OFFSET('Sanitation Data'!$H$4,0,10*ROW('Sanitation Data'!H1)),NA())</f>
        <v>#N/A</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t="e">
        <f ca="true">+IF(AND(ISNUMBER(OFFSET('Sanitation Data'!$H$12,0,10*ROW('Sanitation Data'!H1))),'Data Summary'!DI7="Yes"),OFFSET('Sanitation Data'!$H$12,0,10*ROW('Sanitation Data'!H1)),NA())</f>
        <v>#N/A</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t="e">
        <f ca="true">+IF(AND(ISNUMBER(OFFSET('Hygiene Data'!$D$9,0,10*ROW('Hygiene Data'!D1))),'Data Summary'!DQ7="Yes"),OFFSET('Hygiene Data'!$D$9,0,10*ROW('Hygiene Data'!D1)),NA())</f>
        <v>#N/A</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f ca="true">+IF(AND(ISNUMBER(OFFSET('Hygiene Data'!$G$5,0,10*ROW('Hygiene Data'!G1))),'Data Summary'!DX7="Yes"),OFFSET('Hygiene Data'!$G$5,0,10*ROW('Hygiene Data'!G1)),NA())</f>
        <v>100</v>
      </c>
      <c r="BJ7" s="93">
        <f ca="true">+IF(AND(ISNUMBER(OFFSET('Hygiene Data'!$G$7,0,10*ROW('Hygiene Data'!G1))),'Data Summary'!DY7="Yes"),OFFSET('Hygiene Data'!$G$7,0,10*ROW('Hygiene Data'!G1)),NA())</f>
        <v>100</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39" t="str">
        <f ca="true">+RIGHT('Data Summary'!A8,LEN('Data Summary'!A8)-9)</f>
        <v>CYHS</v>
      </c>
      <c r="B8" s="35" t="str">
        <f ca="true">+IF(ISTEXT('Data Summary'!B8),'Data Summary'!B8,"")</f>
        <v>Survey</v>
      </c>
      <c r="C8" s="338">
        <f ca="true">+VALUE('Data Summary'!C8)</f>
        <v>2006</v>
      </c>
      <c r="D8" s="91" t="e">
        <f ca="true">+IF(AND(ISNUMBER(OFFSET('Water Data'!$D$4,0,10*ROW('Water Data'!D2))),'Data Summary'!BS8="Yes"),100-OFFSET('Water Data'!$D$4,0,10*ROW('Water Data'!D2)),NA())</f>
        <v>#N/A</v>
      </c>
      <c r="E8" s="91">
        <f ca="true">+IF(AND(ISNUMBER(OFFSET('Water Data'!$D$6,0,10*ROW('Water Data'!D2))),'Data Summary'!BT8="Yes"),OFFSET('Water Data'!$D$6,0,10*ROW('Water Data'!D2)),NA())</f>
        <v>100</v>
      </c>
      <c r="F8" s="91" t="e">
        <f ca="true">+IF(AND(ISNUMBER(OFFSET('Water Data'!$D$9,0,10*ROW('Water Data'!D2))),'Data Summary'!BU8="Yes"),OFFSET('Water Data'!$D$9,0,10*ROW('Water Data'!D2)),NA())</f>
        <v>#N/A</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t="e">
        <f ca="true">+IF(AND(ISNUMBER(OFFSET('Water Data'!$H$4,0,10*ROW('Water Data'!H2))),'Data Summary'!CE8="Yes"),100-OFFSET('Water Data'!$H$4,0,10*ROW('Water Data'!H2)),NA())</f>
        <v>#N/A</v>
      </c>
      <c r="Q8" s="91" t="e">
        <f ca="true">+IF(AND(ISNUMBER(OFFSET('Water Data'!$H$6,0,10*ROW('Water Data'!H2))),'Data Summary'!CF8="Yes"),OFFSET('Water Data'!$H$6,0,10*ROW('Water Data'!H2)),NA())</f>
        <v>#N/A</v>
      </c>
      <c r="R8" s="91" t="e">
        <f ca="true">+IF(AND(ISNUMBER(OFFSET('Water Data'!$H$9,0,10*ROW('Water Data'!H2))),'Data Summary'!CG8="Yes"),OFFSET('Water Data'!$H$9,0,10*ROW('Water Data'!H2)),NA())</f>
        <v>#N/A</v>
      </c>
      <c r="S8" s="91" t="e">
        <f ca="true">+IF(AND(ISNUMBER(OFFSET('Water Data'!$I$4,0,10*ROW('Water Data'!I2))),'Data Summary'!CH8="Yes"),100-OFFSET('Water Data'!$I$4,0,10*ROW('Water Data'!I2)),NA())</f>
        <v>#N/A</v>
      </c>
      <c r="T8" s="91" t="e">
        <f ca="true">+IF(AND(ISNUMBER(OFFSET('Water Data'!$I$6,0,10*ROW('Water Data'!I2))),'Data Summary'!CI8="Yes"),OFFSET('Water Data'!$I$6,0,10*ROW('Water Data'!I2)),NA())</f>
        <v>#N/A</v>
      </c>
      <c r="U8" s="91" t="e">
        <f ca="true">+IF(AND(ISNUMBER(OFFSET('Water Data'!$I$9,0,10*ROW('Water Data'!I2))),'Data Summary'!CJ8="Yes"),OFFSET('Water Data'!$I$9,0,10*ROW('Water Data'!I2)),NA())</f>
        <v>#N/A</v>
      </c>
      <c r="V8" s="92" t="e">
        <f ca="true">+IF(AND(ISNUMBER(OFFSET('Sanitation Data'!$D$4,0,10*ROW('Sanitation Data'!D2))),'Data Summary'!CK8="Yes"),100-OFFSET('Sanitation Data'!$D$4,0,10*ROW('Sanitation Data'!D2)),NA())</f>
        <v>#N/A</v>
      </c>
      <c r="W8" s="92" t="e">
        <f ca="true">+IF(AND(ISNUMBER(OFFSET('Sanitation Data'!$D$6,0,10*ROW('Sanitation Data'!D2))),'Data Summary'!CL8="Yes"),OFFSET('Sanitation Data'!$D$6,0,10*ROW('Sanitation Data'!D2)),NA())</f>
        <v>#N/A</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f ca="true">+IF(AND(ISNUMBER(OFFSET('Sanitation Data'!$D$12,0,10*ROW('Sanitation Data'!D2))),'Data Summary'!CO8="Yes"),OFFSET('Sanitation Data'!$D$12,0,10*ROW('Sanitation Data'!D2)),NA())</f>
        <v>96</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t="e">
        <f ca="true">+IF(AND(ISNUMBER(OFFSET('Sanitation Data'!$H$4,0,10*ROW('Sanitation Data'!H2))),'Data Summary'!DE8="Yes"),100-OFFSET('Sanitation Data'!$H$4,0,10*ROW('Sanitation Data'!H2)),NA())</f>
        <v>#N/A</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t="e">
        <f ca="true">+IF(AND(ISNUMBER(OFFSET('Sanitation Data'!$I$4,0,10*ROW('Sanitation Data'!I2))),'Data Summary'!DJ8="Yes"),100-OFFSET('Sanitation Data'!$I$4,0,10*ROW('Sanitation Data'!I2)),NA())</f>
        <v>#N/A</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f ca="true">+IF(AND(ISNUMBER(OFFSET('Hygiene Data'!$D$5,0,10*ROW('Hygiene Data'!D2))),'Data Summary'!DO8="Yes"),OFFSET('Hygiene Data'!$D$5,0,10*ROW('Hygiene Data'!D2)),NA())</f>
        <v>100</v>
      </c>
      <c r="BA8" s="93">
        <f ca="true">+IF(AND(ISNUMBER(OFFSET('Hygiene Data'!$D$7,0,10*ROW('Hygiene Data'!D2))),'Data Summary'!DP8="Yes"),OFFSET('Hygiene Data'!$D$7,0,10*ROW('Hygiene Data'!D2)),NA())</f>
        <v>100</v>
      </c>
      <c r="BB8" s="93" t="e">
        <f ca="true">+IF(AND(ISNUMBER(OFFSET('Hygiene Data'!$D$9,0,10*ROW('Hygiene Data'!D2))),'Data Summary'!DQ8="Yes"),OFFSET('Hygiene Data'!$D$9,0,10*ROW('Hygiene Data'!D2)),NA())</f>
        <v>#N/A</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t="e">
        <f ca="true">+IF(AND(ISNUMBER(OFFSET('Hygiene Data'!$H$9,0,10*ROW('Hygiene Data'!H2))),'Data Summary'!EC8="Yes"),OFFSET('Hygiene Data'!$H$9,0,10*ROW('Hygiene Data'!H2)),NA())</f>
        <v>#N/A</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t="e">
        <f ca="true">+IF(AND(ISNUMBER(OFFSET('Hygiene Data'!$I$9,0,10*ROW('Hygiene Data'!I2))),'Data Summary'!EF8="Yes"),OFFSET('Hygiene Data'!$I$9,0,10*ROW('Hygiene Data'!I2)),NA())</f>
        <v>#N/A</v>
      </c>
    </row>
    <row xmlns:x14ac="http://schemas.microsoft.com/office/spreadsheetml/2009/9/ac" r="9" x14ac:dyDescent="0.2">
      <c r="A9" s="339" t="str">
        <f ca="true">+RIGHT('Data Summary'!A9,LEN('Data Summary'!A9)-9)</f>
        <v>CYHS</v>
      </c>
      <c r="B9" s="35" t="str">
        <f ca="true">+IF(ISTEXT('Data Summary'!B9),'Data Summary'!B9,"")</f>
        <v>Survey</v>
      </c>
      <c r="C9" s="338">
        <f ca="true">+VALUE('Data Summary'!C9)</f>
        <v>2012</v>
      </c>
      <c r="D9" s="91" t="e">
        <f ca="true">+IF(AND(ISNUMBER(OFFSET('Water Data'!$D$4,0,10*ROW('Water Data'!D3))),'Data Summary'!BS9="Yes"),100-OFFSET('Water Data'!$D$4,0,10*ROW('Water Data'!D3)),NA())</f>
        <v>#N/A</v>
      </c>
      <c r="E9" s="91">
        <f ca="true">+IF(AND(ISNUMBER(OFFSET('Water Data'!$D$6,0,10*ROW('Water Data'!D3))),'Data Summary'!BT9="Yes"),OFFSET('Water Data'!$D$6,0,10*ROW('Water Data'!D3)),NA())</f>
        <v>100</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t="e">
        <f ca="true">+IF(AND(ISNUMBER(OFFSET('Water Data'!$I$4,0,10*ROW('Water Data'!I3))),'Data Summary'!CH9="Yes"),100-OFFSET('Water Data'!$I$4,0,10*ROW('Water Data'!I3)),NA())</f>
        <v>#N/A</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f ca="true">+IF(AND(ISNUMBER(OFFSET('Sanitation Data'!$D$4,0,10*ROW('Sanitation Data'!D3))),'Data Summary'!CK9="Yes"),100-OFFSET('Sanitation Data'!$D$4,0,10*ROW('Sanitation Data'!D3)),NA())</f>
        <v>100</v>
      </c>
      <c r="W9" s="92">
        <f ca="true">+IF(AND(ISNUMBER(OFFSET('Sanitation Data'!$D$6,0,10*ROW('Sanitation Data'!D3))),'Data Summary'!CL9="Yes"),OFFSET('Sanitation Data'!$D$6,0,10*ROW('Sanitation Data'!D3)),NA())</f>
        <v>99.9</v>
      </c>
      <c r="X9" s="92">
        <f ca="true">+IF(AND(ISNUMBER(OFFSET('Sanitation Data'!$D$10,0,10*ROW('Sanitation Data'!D3))),'Data Summary'!CM9="Yes"),OFFSET('Sanitation Data'!$D$10,0,10*ROW('Sanitation Data'!D3)),NA())</f>
        <v>99.9</v>
      </c>
      <c r="Y9" s="92" t="e">
        <f ca="true">+IF(AND(ISNUMBER(OFFSET('Sanitation Data'!$D$11,0,10*ROW('Sanitation Data'!D3))),'Data Summary'!CN9="Yes"),OFFSET('Sanitation Data'!$D$11,0,10*ROW('Sanitation Data'!D3)),NA())</f>
        <v>#N/A</v>
      </c>
      <c r="Z9" s="92">
        <f ca="true">+IF(AND(ISNUMBER(OFFSET('Sanitation Data'!$D$12,0,10*ROW('Sanitation Data'!D3))),'Data Summary'!CO9="Yes"),OFFSET('Sanitation Data'!$D$12,0,10*ROW('Sanitation Data'!D3)),NA())</f>
        <v>99.8</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t="e">
        <f ca="true">+IF(AND(ISNUMBER(OFFSET('Sanitation Data'!$H$4,0,10*ROW('Sanitation Data'!H3))),'Data Summary'!DE9="Yes"),100-OFFSET('Sanitation Data'!$H$4,0,10*ROW('Sanitation Data'!H3)),NA())</f>
        <v>#N/A</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f ca="true">+IF(AND(ISNUMBER(OFFSET('Hygiene Data'!$D$5,0,10*ROW('Hygiene Data'!D3))),'Data Summary'!DO9="Yes"),OFFSET('Hygiene Data'!$D$5,0,10*ROW('Hygiene Data'!D3)),NA())</f>
        <v>100</v>
      </c>
      <c r="BA9" s="93">
        <f ca="true">+IF(AND(ISNUMBER(OFFSET('Hygiene Data'!$D$7,0,10*ROW('Hygiene Data'!D3))),'Data Summary'!DP9="Yes"),OFFSET('Hygiene Data'!$D$7,0,10*ROW('Hygiene Data'!D3)),NA())</f>
        <v>100</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39" t="str">
        <f ca="true">+RIGHT('Data Summary'!A10,LEN('Data Summary'!A10)-9)</f>
        <v>CYHS</v>
      </c>
      <c r="B10" s="35" t="str">
        <f ca="true">+IF(ISTEXT('Data Summary'!B10),'Data Summary'!B10,"")</f>
        <v>Survey</v>
      </c>
      <c r="C10" s="338">
        <f ca="true">+VALUE('Data Summary'!C10)</f>
        <v>2013</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f ca="true">+IF(AND(ISNUMBER(OFFSET('Water Data'!$G$6,0,10*ROW('Water Data'!G4))),'Data Summary'!CC10="Yes"),OFFSET('Water Data'!$G$6,0,10*ROW('Water Data'!G4)),NA())</f>
        <v>100</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t="e">
        <f ca="true">+IF(AND(ISNUMBER(OFFSET('Sanitation Data'!$D$4,0,10*ROW('Sanitation Data'!D4))),'Data Summary'!CK10="Yes"),100-OFFSET('Sanitation Data'!$D$4,0,10*ROW('Sanitation Data'!D4)),NA())</f>
        <v>#N/A</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f ca="true">+IF(AND(ISNUMBER(OFFSET('Sanitation Data'!$G$4,0,10*ROW('Sanitation Data'!G4))),'Data Summary'!CZ10="Yes"),100-OFFSET('Sanitation Data'!$G$4,0,10*ROW('Sanitation Data'!G4)),NA())</f>
        <v>100</v>
      </c>
      <c r="AL10" s="92">
        <f ca="true">+IF(AND(ISNUMBER(OFFSET('Sanitation Data'!$G$6,0,10*ROW('Sanitation Data'!G4))),'Data Summary'!DA10="Yes"),OFFSET('Sanitation Data'!$G$6,0,10*ROW('Sanitation Data'!G4)),NA())</f>
        <v>100</v>
      </c>
      <c r="AM10" s="92">
        <f ca="true">+IF(AND(ISNUMBER(OFFSET('Sanitation Data'!$G$10,0,10*ROW('Sanitation Data'!G4))),'Data Summary'!DB10="Yes"),OFFSET('Sanitation Data'!$G$10,0,10*ROW('Sanitation Data'!G4)),NA())</f>
        <v>100</v>
      </c>
      <c r="AN10" s="92" t="e">
        <f ca="true">+IF(AND(ISNUMBER(OFFSET('Sanitation Data'!$G$11,0,10*ROW('Sanitation Data'!G4))),'Data Summary'!DC10="Yes"),OFFSET('Sanitation Data'!$G$11,0,10*ROW('Sanitation Data'!G4)),NA())</f>
        <v>#N/A</v>
      </c>
      <c r="AO10" s="92">
        <f ca="true">+IF(AND(ISNUMBER(OFFSET('Sanitation Data'!$G$12,0,10*ROW('Sanitation Data'!G4))),'Data Summary'!DD10="Yes"),OFFSET('Sanitation Data'!$G$12,0,10*ROW('Sanitation Data'!G4)),NA())</f>
        <v>100</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39" t="str">
        <f ca="true">+RIGHT('Data Summary'!A11,LEN('Data Summary'!A11)-9)</f>
        <v>UIS</v>
      </c>
      <c r="B11" s="35" t="str">
        <f ca="true">+IF(ISTEXT('Data Summary'!B11),'Data Summary'!B11,"")</f>
        <v>Other</v>
      </c>
      <c r="C11" s="338">
        <f ca="true">+VALUE('Data Summary'!C11)</f>
        <v>2013</v>
      </c>
      <c r="D11" s="91">
        <f ca="true">+IF(AND(ISNUMBER(OFFSET('Water Data'!$D$4,0,10*ROW('Water Data'!D5))),'Data Summary'!BS11="Yes"),100-OFFSET('Water Data'!$D$4,0,10*ROW('Water Data'!D5)),NA())</f>
        <v>100</v>
      </c>
      <c r="E11" s="91">
        <f ca="true">+IF(AND(ISNUMBER(OFFSET('Water Data'!$D$6,0,10*ROW('Water Data'!D5))),'Data Summary'!BT11="Yes"),OFFSET('Water Data'!$D$6,0,10*ROW('Water Data'!D5)),NA())</f>
        <v>100</v>
      </c>
      <c r="F11" s="91">
        <f ca="true">+IF(AND(ISNUMBER(OFFSET('Water Data'!$D$9,0,10*ROW('Water Data'!D5))),'Data Summary'!BU11="Yes"),OFFSET('Water Data'!$D$9,0,10*ROW('Water Data'!D5)),NA())</f>
        <v>100</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f ca="true">+IF(AND(ISNUMBER(OFFSET('Water Data'!$H$4,0,10*ROW('Water Data'!H5))),'Data Summary'!CE11="Yes"),100-OFFSET('Water Data'!$H$4,0,10*ROW('Water Data'!H5)),NA())</f>
        <v>100</v>
      </c>
      <c r="Q11" s="91">
        <f ca="true">+IF(AND(ISNUMBER(OFFSET('Water Data'!$H$6,0,10*ROW('Water Data'!H5))),'Data Summary'!CF11="Yes"),OFFSET('Water Data'!$H$6,0,10*ROW('Water Data'!H5)),NA())</f>
        <v>100</v>
      </c>
      <c r="R11" s="91">
        <f ca="true">+IF(AND(ISNUMBER(OFFSET('Water Data'!$H$9,0,10*ROW('Water Data'!H5))),'Data Summary'!CG11="Yes"),OFFSET('Water Data'!$H$9,0,10*ROW('Water Data'!H5)),NA())</f>
        <v>100</v>
      </c>
      <c r="S11" s="91">
        <f ca="true">+IF(AND(ISNUMBER(OFFSET('Water Data'!$I$4,0,10*ROW('Water Data'!I5))),'Data Summary'!CH11="Yes"),100-OFFSET('Water Data'!$I$4,0,10*ROW('Water Data'!I5)),NA())</f>
        <v>100</v>
      </c>
      <c r="T11" s="91">
        <f ca="true">+IF(AND(ISNUMBER(OFFSET('Water Data'!$I$6,0,10*ROW('Water Data'!I5))),'Data Summary'!CI11="Yes"),OFFSET('Water Data'!$I$6,0,10*ROW('Water Data'!I5)),NA())</f>
        <v>100</v>
      </c>
      <c r="U11" s="91">
        <f ca="true">+IF(AND(ISNUMBER(OFFSET('Water Data'!$I$9,0,10*ROW('Water Data'!I5))),'Data Summary'!CJ11="Yes"),OFFSET('Water Data'!$I$9,0,10*ROW('Water Data'!I5)),NA())</f>
        <v>100</v>
      </c>
      <c r="V11" s="92">
        <f ca="true">+IF(AND(ISNUMBER(OFFSET('Sanitation Data'!$D$4,0,10*ROW('Sanitation Data'!D5))),'Data Summary'!CK11="Yes"),100-OFFSET('Sanitation Data'!$D$4,0,10*ROW('Sanitation Data'!D5)),NA())</f>
        <v>100</v>
      </c>
      <c r="W11" s="92">
        <f ca="true">+IF(AND(ISNUMBER(OFFSET('Sanitation Data'!$D$6,0,10*ROW('Sanitation Data'!D5))),'Data Summary'!CL11="Yes"),OFFSET('Sanitation Data'!$D$6,0,10*ROW('Sanitation Data'!D5)),NA())</f>
        <v>100</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f ca="true">+IF(AND(ISNUMBER(OFFSET('Sanitation Data'!$D$12,0,10*ROW('Sanitation Data'!D5))),'Data Summary'!CO11="Yes"),OFFSET('Sanitation Data'!$D$12,0,10*ROW('Sanitation Data'!D5)),NA())</f>
        <v>100</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f ca="true">+IF(AND(ISNUMBER(OFFSET('Sanitation Data'!$H$4,0,10*ROW('Sanitation Data'!H5))),'Data Summary'!DE11="Yes"),100-OFFSET('Sanitation Data'!$H$4,0,10*ROW('Sanitation Data'!H5)),NA())</f>
        <v>100</v>
      </c>
      <c r="AQ11" s="92">
        <f ca="true">+IF(AND(ISNUMBER(OFFSET('Sanitation Data'!$H$6,0,10*ROW('Sanitation Data'!H5))),'Data Summary'!DF11="Yes"),OFFSET('Sanitation Data'!$H$6,0,10*ROW('Sanitation Data'!H5)),NA())</f>
        <v>100</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f ca="true">+IF(AND(ISNUMBER(OFFSET('Sanitation Data'!$H$12,0,10*ROW('Sanitation Data'!H5))),'Data Summary'!DI11="Yes"),OFFSET('Sanitation Data'!$H$12,0,10*ROW('Sanitation Data'!H5)),NA())</f>
        <v>100</v>
      </c>
      <c r="AU11" s="92">
        <f ca="true">+IF(AND(ISNUMBER(OFFSET('Sanitation Data'!$I$4,0,10*ROW('Sanitation Data'!I5))),'Data Summary'!DJ11="Yes"),100-OFFSET('Sanitation Data'!$I$4,0,10*ROW('Sanitation Data'!I5)),NA())</f>
        <v>100</v>
      </c>
      <c r="AV11" s="92">
        <f ca="true">+IF(AND(ISNUMBER(OFFSET('Sanitation Data'!$I$6,0,10*ROW('Sanitation Data'!I5))),'Data Summary'!DK11="Yes"),OFFSET('Sanitation Data'!$I$6,0,10*ROW('Sanitation Data'!I5)),NA())</f>
        <v>100</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f ca="true">+IF(AND(ISNUMBER(OFFSET('Sanitation Data'!$I$12,0,10*ROW('Sanitation Data'!I5))),'Data Summary'!DN11="Yes"),OFFSET('Sanitation Data'!$I$12,0,10*ROW('Sanitation Data'!I5)),NA())</f>
        <v>100</v>
      </c>
      <c r="AZ11" s="93">
        <f ca="true">+IF(AND(ISNUMBER(OFFSET('Hygiene Data'!$D$5,0,10*ROW('Hygiene Data'!D5))),'Data Summary'!DO11="Yes"),OFFSET('Hygiene Data'!$D$5,0,10*ROW('Hygiene Data'!D5)),NA())</f>
        <v>100</v>
      </c>
      <c r="BA11" s="93">
        <f ca="true">+IF(AND(ISNUMBER(OFFSET('Hygiene Data'!$D$7,0,10*ROW('Hygiene Data'!D5))),'Data Summary'!DP11="Yes"),OFFSET('Hygiene Data'!$D$7,0,10*ROW('Hygiene Data'!D5)),NA())</f>
        <v>100</v>
      </c>
      <c r="BB11" s="93">
        <f ca="true">+IF(AND(ISNUMBER(OFFSET('Hygiene Data'!$D$9,0,10*ROW('Hygiene Data'!D5))),'Data Summary'!DQ11="Yes"),OFFSET('Hygiene Data'!$D$9,0,10*ROW('Hygiene Data'!D5)),NA())</f>
        <v>100</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f ca="true">+IF(AND(ISNUMBER(OFFSET('Hygiene Data'!$H$5,0,10*ROW('Hygiene Data'!H5))),'Data Summary'!EA11="Yes"),OFFSET('Hygiene Data'!$H$5,0,10*ROW('Hygiene Data'!H5)),NA())</f>
        <v>100</v>
      </c>
      <c r="BM11" s="93">
        <f ca="true">+IF(AND(ISNUMBER(OFFSET('Hygiene Data'!$H$7,0,10*ROW('Hygiene Data'!H5))),'Data Summary'!EB11="Yes"),OFFSET('Hygiene Data'!$H$7,0,10*ROW('Hygiene Data'!H5)),NA())</f>
        <v>100</v>
      </c>
      <c r="BN11" s="93">
        <f ca="true">+IF(AND(ISNUMBER(OFFSET('Hygiene Data'!$H$9,0,10*ROW('Hygiene Data'!H5))),'Data Summary'!EC11="Yes"),OFFSET('Hygiene Data'!$H$9,0,10*ROW('Hygiene Data'!H5)),NA())</f>
        <v>100</v>
      </c>
      <c r="BO11" s="93">
        <f ca="true">+IF(AND(ISNUMBER(OFFSET('Hygiene Data'!$I$5,0,10*ROW('Hygiene Data'!I5))),'Data Summary'!ED11="Yes"),OFFSET('Hygiene Data'!$I$5,0,10*ROW('Hygiene Data'!I5)),NA())</f>
        <v>100</v>
      </c>
      <c r="BP11" s="93">
        <f ca="true">+IF(AND(ISNUMBER(OFFSET('Hygiene Data'!$I$7,0,10*ROW('Hygiene Data'!I5))),'Data Summary'!EE11="Yes"),OFFSET('Hygiene Data'!$I$7,0,10*ROW('Hygiene Data'!I5)),NA())</f>
        <v>100</v>
      </c>
      <c r="BQ11" s="93">
        <f ca="true">+IF(AND(ISNUMBER(OFFSET('Hygiene Data'!$I$9,0,10*ROW('Hygiene Data'!I5))),'Data Summary'!EF11="Yes"),OFFSET('Hygiene Data'!$I$9,0,10*ROW('Hygiene Data'!I5)),NA())</f>
        <v>100</v>
      </c>
    </row>
    <row xmlns:x14ac="http://schemas.microsoft.com/office/spreadsheetml/2009/9/ac" r="12" x14ac:dyDescent="0.2">
      <c r="A12" s="339" t="str">
        <f ca="true">+RIGHT('Data Summary'!A12,LEN('Data Summary'!A12)-9)</f>
        <v>UIS</v>
      </c>
      <c r="B12" s="35" t="str">
        <f ca="true">+IF(ISTEXT('Data Summary'!B12),'Data Summary'!B12,"")</f>
        <v>Other</v>
      </c>
      <c r="C12" s="338">
        <f ca="true">+VALUE('Data Summary'!C12)</f>
        <v>2014</v>
      </c>
      <c r="D12" s="91">
        <f ca="true">+IF(AND(ISNUMBER(OFFSET('Water Data'!$D$4,0,10*ROW('Water Data'!D6))),'Data Summary'!BS12="Yes"),100-OFFSET('Water Data'!$D$4,0,10*ROW('Water Data'!D6)),NA())</f>
        <v>100</v>
      </c>
      <c r="E12" s="91">
        <f ca="true">+IF(AND(ISNUMBER(OFFSET('Water Data'!$D$6,0,10*ROW('Water Data'!D6))),'Data Summary'!BT12="Yes"),OFFSET('Water Data'!$D$6,0,10*ROW('Water Data'!D6)),NA())</f>
        <v>100</v>
      </c>
      <c r="F12" s="91">
        <f ca="true">+IF(AND(ISNUMBER(OFFSET('Water Data'!$D$9,0,10*ROW('Water Data'!D6))),'Data Summary'!BU12="Yes"),OFFSET('Water Data'!$D$9,0,10*ROW('Water Data'!D6)),NA())</f>
        <v>100</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f ca="true">+IF(AND(ISNUMBER(OFFSET('Water Data'!$H$4,0,10*ROW('Water Data'!H6))),'Data Summary'!CE12="Yes"),100-OFFSET('Water Data'!$H$4,0,10*ROW('Water Data'!H6)),NA())</f>
        <v>100</v>
      </c>
      <c r="Q12" s="91">
        <f ca="true">+IF(AND(ISNUMBER(OFFSET('Water Data'!$H$6,0,10*ROW('Water Data'!H6))),'Data Summary'!CF12="Yes"),OFFSET('Water Data'!$H$6,0,10*ROW('Water Data'!H6)),NA())</f>
        <v>100</v>
      </c>
      <c r="R12" s="91">
        <f ca="true">+IF(AND(ISNUMBER(OFFSET('Water Data'!$H$9,0,10*ROW('Water Data'!H6))),'Data Summary'!CG12="Yes"),OFFSET('Water Data'!$H$9,0,10*ROW('Water Data'!H6)),NA())</f>
        <v>100</v>
      </c>
      <c r="S12" s="91">
        <f ca="true">+IF(AND(ISNUMBER(OFFSET('Water Data'!$I$4,0,10*ROW('Water Data'!I6))),'Data Summary'!CH12="Yes"),100-OFFSET('Water Data'!$I$4,0,10*ROW('Water Data'!I6)),NA())</f>
        <v>100</v>
      </c>
      <c r="T12" s="91">
        <f ca="true">+IF(AND(ISNUMBER(OFFSET('Water Data'!$I$6,0,10*ROW('Water Data'!I6))),'Data Summary'!CI12="Yes"),OFFSET('Water Data'!$I$6,0,10*ROW('Water Data'!I6)),NA())</f>
        <v>100</v>
      </c>
      <c r="U12" s="91">
        <f ca="true">+IF(AND(ISNUMBER(OFFSET('Water Data'!$I$9,0,10*ROW('Water Data'!I6))),'Data Summary'!CJ12="Yes"),OFFSET('Water Data'!$I$9,0,10*ROW('Water Data'!I6)),NA())</f>
        <v>100</v>
      </c>
      <c r="V12" s="92">
        <f ca="true">+IF(AND(ISNUMBER(OFFSET('Sanitation Data'!$D$4,0,10*ROW('Sanitation Data'!D6))),'Data Summary'!CK12="Yes"),100-OFFSET('Sanitation Data'!$D$4,0,10*ROW('Sanitation Data'!D6)),NA())</f>
        <v>100</v>
      </c>
      <c r="W12" s="92">
        <f ca="true">+IF(AND(ISNUMBER(OFFSET('Sanitation Data'!$D$6,0,10*ROW('Sanitation Data'!D6))),'Data Summary'!CL12="Yes"),OFFSET('Sanitation Data'!$D$6,0,10*ROW('Sanitation Data'!D6)),NA())</f>
        <v>100</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f ca="true">+IF(AND(ISNUMBER(OFFSET('Sanitation Data'!$D$12,0,10*ROW('Sanitation Data'!D6))),'Data Summary'!CO12="Yes"),OFFSET('Sanitation Data'!$D$12,0,10*ROW('Sanitation Data'!D6)),NA())</f>
        <v>100</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f ca="true">+IF(AND(ISNUMBER(OFFSET('Sanitation Data'!$H$4,0,10*ROW('Sanitation Data'!H6))),'Data Summary'!DE12="Yes"),100-OFFSET('Sanitation Data'!$H$4,0,10*ROW('Sanitation Data'!H6)),NA())</f>
        <v>100</v>
      </c>
      <c r="AQ12" s="92">
        <f ca="true">+IF(AND(ISNUMBER(OFFSET('Sanitation Data'!$H$6,0,10*ROW('Sanitation Data'!H6))),'Data Summary'!DF12="Yes"),OFFSET('Sanitation Data'!$H$6,0,10*ROW('Sanitation Data'!H6)),NA())</f>
        <v>100</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f ca="true">+IF(AND(ISNUMBER(OFFSET('Sanitation Data'!$H$12,0,10*ROW('Sanitation Data'!H6))),'Data Summary'!DI12="Yes"),OFFSET('Sanitation Data'!$H$12,0,10*ROW('Sanitation Data'!H6)),NA())</f>
        <v>100</v>
      </c>
      <c r="AU12" s="92">
        <f ca="true">+IF(AND(ISNUMBER(OFFSET('Sanitation Data'!$I$4,0,10*ROW('Sanitation Data'!I6))),'Data Summary'!DJ12="Yes"),100-OFFSET('Sanitation Data'!$I$4,0,10*ROW('Sanitation Data'!I6)),NA())</f>
        <v>100</v>
      </c>
      <c r="AV12" s="92">
        <f ca="true">+IF(AND(ISNUMBER(OFFSET('Sanitation Data'!$I$6,0,10*ROW('Sanitation Data'!I6))),'Data Summary'!DK12="Yes"),OFFSET('Sanitation Data'!$I$6,0,10*ROW('Sanitation Data'!I6)),NA())</f>
        <v>100</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f ca="true">+IF(AND(ISNUMBER(OFFSET('Sanitation Data'!$I$12,0,10*ROW('Sanitation Data'!I6))),'Data Summary'!DN12="Yes"),OFFSET('Sanitation Data'!$I$12,0,10*ROW('Sanitation Data'!I6)),NA())</f>
        <v>100</v>
      </c>
      <c r="AZ12" s="93">
        <f ca="true">+IF(AND(ISNUMBER(OFFSET('Hygiene Data'!$D$5,0,10*ROW('Hygiene Data'!D6))),'Data Summary'!DO12="Yes"),OFFSET('Hygiene Data'!$D$5,0,10*ROW('Hygiene Data'!D6)),NA())</f>
        <v>100</v>
      </c>
      <c r="BA12" s="93">
        <f ca="true">+IF(AND(ISNUMBER(OFFSET('Hygiene Data'!$D$7,0,10*ROW('Hygiene Data'!D6))),'Data Summary'!DP12="Yes"),OFFSET('Hygiene Data'!$D$7,0,10*ROW('Hygiene Data'!D6)),NA())</f>
        <v>100</v>
      </c>
      <c r="BB12" s="93">
        <f ca="true">+IF(AND(ISNUMBER(OFFSET('Hygiene Data'!$D$9,0,10*ROW('Hygiene Data'!D6))),'Data Summary'!DQ12="Yes"),OFFSET('Hygiene Data'!$D$9,0,10*ROW('Hygiene Data'!D6)),NA())</f>
        <v>100</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f ca="true">+IF(AND(ISNUMBER(OFFSET('Hygiene Data'!$H$5,0,10*ROW('Hygiene Data'!H6))),'Data Summary'!EA12="Yes"),OFFSET('Hygiene Data'!$H$5,0,10*ROW('Hygiene Data'!H6)),NA())</f>
        <v>100</v>
      </c>
      <c r="BM12" s="93">
        <f ca="true">+IF(AND(ISNUMBER(OFFSET('Hygiene Data'!$H$7,0,10*ROW('Hygiene Data'!H6))),'Data Summary'!EB12="Yes"),OFFSET('Hygiene Data'!$H$7,0,10*ROW('Hygiene Data'!H6)),NA())</f>
        <v>100</v>
      </c>
      <c r="BN12" s="93">
        <f ca="true">+IF(AND(ISNUMBER(OFFSET('Hygiene Data'!$H$9,0,10*ROW('Hygiene Data'!H6))),'Data Summary'!EC12="Yes"),OFFSET('Hygiene Data'!$H$9,0,10*ROW('Hygiene Data'!H6)),NA())</f>
        <v>100</v>
      </c>
      <c r="BO12" s="93">
        <f ca="true">+IF(AND(ISNUMBER(OFFSET('Hygiene Data'!$I$5,0,10*ROW('Hygiene Data'!I6))),'Data Summary'!ED12="Yes"),OFFSET('Hygiene Data'!$I$5,0,10*ROW('Hygiene Data'!I6)),NA())</f>
        <v>100</v>
      </c>
      <c r="BP12" s="93">
        <f ca="true">+IF(AND(ISNUMBER(OFFSET('Hygiene Data'!$I$7,0,10*ROW('Hygiene Data'!I6))),'Data Summary'!EE12="Yes"),OFFSET('Hygiene Data'!$I$7,0,10*ROW('Hygiene Data'!I6)),NA())</f>
        <v>100</v>
      </c>
      <c r="BQ12" s="93">
        <f ca="true">+IF(AND(ISNUMBER(OFFSET('Hygiene Data'!$I$9,0,10*ROW('Hygiene Data'!I6))),'Data Summary'!EF12="Yes"),OFFSET('Hygiene Data'!$I$9,0,10*ROW('Hygiene Data'!I6)),NA())</f>
        <v>100</v>
      </c>
    </row>
    <row xmlns:x14ac="http://schemas.microsoft.com/office/spreadsheetml/2009/9/ac" r="13" x14ac:dyDescent="0.2">
      <c r="A13" s="339" t="str">
        <f ca="true">+RIGHT('Data Summary'!A13,LEN('Data Summary'!A13)-9)</f>
        <v>UIS</v>
      </c>
      <c r="B13" s="35" t="str">
        <f ca="true">+IF(ISTEXT('Data Summary'!B13),'Data Summary'!B13,"")</f>
        <v>Other</v>
      </c>
      <c r="C13" s="338">
        <f ca="true">+VALUE('Data Summary'!C13)</f>
        <v>2015</v>
      </c>
      <c r="D13" s="91">
        <f ca="true">+IF(AND(ISNUMBER(OFFSET('Water Data'!$D$4,0,10*ROW('Water Data'!D7))),'Data Summary'!BS13="Yes"),100-OFFSET('Water Data'!$D$4,0,10*ROW('Water Data'!D7)),NA())</f>
        <v>100</v>
      </c>
      <c r="E13" s="91">
        <f ca="true">+IF(AND(ISNUMBER(OFFSET('Water Data'!$D$6,0,10*ROW('Water Data'!D7))),'Data Summary'!BT13="Yes"),OFFSET('Water Data'!$D$6,0,10*ROW('Water Data'!D7)),NA())</f>
        <v>100</v>
      </c>
      <c r="F13" s="91">
        <f ca="true">+IF(AND(ISNUMBER(OFFSET('Water Data'!$D$9,0,10*ROW('Water Data'!D7))),'Data Summary'!BU13="Yes"),OFFSET('Water Data'!$D$9,0,10*ROW('Water Data'!D7)),NA())</f>
        <v>100</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f ca="true">+IF(AND(ISNUMBER(OFFSET('Water Data'!$H$4,0,10*ROW('Water Data'!H7))),'Data Summary'!CE13="Yes"),100-OFFSET('Water Data'!$H$4,0,10*ROW('Water Data'!H7)),NA())</f>
        <v>100</v>
      </c>
      <c r="Q13" s="91">
        <f ca="true">+IF(AND(ISNUMBER(OFFSET('Water Data'!$H$6,0,10*ROW('Water Data'!H7))),'Data Summary'!CF13="Yes"),OFFSET('Water Data'!$H$6,0,10*ROW('Water Data'!H7)),NA())</f>
        <v>100</v>
      </c>
      <c r="R13" s="91">
        <f ca="true">+IF(AND(ISNUMBER(OFFSET('Water Data'!$H$9,0,10*ROW('Water Data'!H7))),'Data Summary'!CG13="Yes"),OFFSET('Water Data'!$H$9,0,10*ROW('Water Data'!H7)),NA())</f>
        <v>100</v>
      </c>
      <c r="S13" s="91">
        <f ca="true">+IF(AND(ISNUMBER(OFFSET('Water Data'!$I$4,0,10*ROW('Water Data'!I7))),'Data Summary'!CH13="Yes"),100-OFFSET('Water Data'!$I$4,0,10*ROW('Water Data'!I7)),NA())</f>
        <v>100</v>
      </c>
      <c r="T13" s="91">
        <f ca="true">+IF(AND(ISNUMBER(OFFSET('Water Data'!$I$6,0,10*ROW('Water Data'!I7))),'Data Summary'!CI13="Yes"),OFFSET('Water Data'!$I$6,0,10*ROW('Water Data'!I7)),NA())</f>
        <v>100</v>
      </c>
      <c r="U13" s="91">
        <f ca="true">+IF(AND(ISNUMBER(OFFSET('Water Data'!$I$9,0,10*ROW('Water Data'!I7))),'Data Summary'!CJ13="Yes"),OFFSET('Water Data'!$I$9,0,10*ROW('Water Data'!I7)),NA())</f>
        <v>100</v>
      </c>
      <c r="V13" s="92">
        <f ca="true">+IF(AND(ISNUMBER(OFFSET('Sanitation Data'!$D$4,0,10*ROW('Sanitation Data'!D7))),'Data Summary'!CK13="Yes"),100-OFFSET('Sanitation Data'!$D$4,0,10*ROW('Sanitation Data'!D7)),NA())</f>
        <v>100</v>
      </c>
      <c r="W13" s="92">
        <f ca="true">+IF(AND(ISNUMBER(OFFSET('Sanitation Data'!$D$6,0,10*ROW('Sanitation Data'!D7))),'Data Summary'!CL13="Yes"),OFFSET('Sanitation Data'!$D$6,0,10*ROW('Sanitation Data'!D7)),NA())</f>
        <v>100</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f ca="true">+IF(AND(ISNUMBER(OFFSET('Sanitation Data'!$D$12,0,10*ROW('Sanitation Data'!D7))),'Data Summary'!CO13="Yes"),OFFSET('Sanitation Data'!$D$12,0,10*ROW('Sanitation Data'!D7)),NA())</f>
        <v>100</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f ca="true">+IF(AND(ISNUMBER(OFFSET('Sanitation Data'!$H$4,0,10*ROW('Sanitation Data'!H7))),'Data Summary'!DE13="Yes"),100-OFFSET('Sanitation Data'!$H$4,0,10*ROW('Sanitation Data'!H7)),NA())</f>
        <v>100</v>
      </c>
      <c r="AQ13" s="92">
        <f ca="true">+IF(AND(ISNUMBER(OFFSET('Sanitation Data'!$H$6,0,10*ROW('Sanitation Data'!H7))),'Data Summary'!DF13="Yes"),OFFSET('Sanitation Data'!$H$6,0,10*ROW('Sanitation Data'!H7)),NA())</f>
        <v>100</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f ca="true">+IF(AND(ISNUMBER(OFFSET('Sanitation Data'!$H$12,0,10*ROW('Sanitation Data'!H7))),'Data Summary'!DI13="Yes"),OFFSET('Sanitation Data'!$H$12,0,10*ROW('Sanitation Data'!H7)),NA())</f>
        <v>100</v>
      </c>
      <c r="AU13" s="92">
        <f ca="true">+IF(AND(ISNUMBER(OFFSET('Sanitation Data'!$I$4,0,10*ROW('Sanitation Data'!I7))),'Data Summary'!DJ13="Yes"),100-OFFSET('Sanitation Data'!$I$4,0,10*ROW('Sanitation Data'!I7)),NA())</f>
        <v>100</v>
      </c>
      <c r="AV13" s="92">
        <f ca="true">+IF(AND(ISNUMBER(OFFSET('Sanitation Data'!$I$6,0,10*ROW('Sanitation Data'!I7))),'Data Summary'!DK13="Yes"),OFFSET('Sanitation Data'!$I$6,0,10*ROW('Sanitation Data'!I7)),NA())</f>
        <v>100</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f ca="true">+IF(AND(ISNUMBER(OFFSET('Sanitation Data'!$I$12,0,10*ROW('Sanitation Data'!I7))),'Data Summary'!DN13="Yes"),OFFSET('Sanitation Data'!$I$12,0,10*ROW('Sanitation Data'!I7)),NA())</f>
        <v>100</v>
      </c>
      <c r="AZ13" s="93">
        <f ca="true">+IF(AND(ISNUMBER(OFFSET('Hygiene Data'!$D$5,0,10*ROW('Hygiene Data'!D7))),'Data Summary'!DO13="Yes"),OFFSET('Hygiene Data'!$D$5,0,10*ROW('Hygiene Data'!D7)),NA())</f>
        <v>100</v>
      </c>
      <c r="BA13" s="93">
        <f ca="true">+IF(AND(ISNUMBER(OFFSET('Hygiene Data'!$D$7,0,10*ROW('Hygiene Data'!D7))),'Data Summary'!DP13="Yes"),OFFSET('Hygiene Data'!$D$7,0,10*ROW('Hygiene Data'!D7)),NA())</f>
        <v>100</v>
      </c>
      <c r="BB13" s="93">
        <f ca="true">+IF(AND(ISNUMBER(OFFSET('Hygiene Data'!$D$9,0,10*ROW('Hygiene Data'!D7))),'Data Summary'!DQ13="Yes"),OFFSET('Hygiene Data'!$D$9,0,10*ROW('Hygiene Data'!D7)),NA())</f>
        <v>100</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f ca="true">+IF(AND(ISNUMBER(OFFSET('Hygiene Data'!$H$5,0,10*ROW('Hygiene Data'!H7))),'Data Summary'!EA13="Yes"),OFFSET('Hygiene Data'!$H$5,0,10*ROW('Hygiene Data'!H7)),NA())</f>
        <v>100</v>
      </c>
      <c r="BM13" s="93">
        <f ca="true">+IF(AND(ISNUMBER(OFFSET('Hygiene Data'!$H$7,0,10*ROW('Hygiene Data'!H7))),'Data Summary'!EB13="Yes"),OFFSET('Hygiene Data'!$H$7,0,10*ROW('Hygiene Data'!H7)),NA())</f>
        <v>100</v>
      </c>
      <c r="BN13" s="93">
        <f ca="true">+IF(AND(ISNUMBER(OFFSET('Hygiene Data'!$H$9,0,10*ROW('Hygiene Data'!H7))),'Data Summary'!EC13="Yes"),OFFSET('Hygiene Data'!$H$9,0,10*ROW('Hygiene Data'!H7)),NA())</f>
        <v>100</v>
      </c>
      <c r="BO13" s="93">
        <f ca="true">+IF(AND(ISNUMBER(OFFSET('Hygiene Data'!$I$5,0,10*ROW('Hygiene Data'!I7))),'Data Summary'!ED13="Yes"),OFFSET('Hygiene Data'!$I$5,0,10*ROW('Hygiene Data'!I7)),NA())</f>
        <v>100</v>
      </c>
      <c r="BP13" s="93">
        <f ca="true">+IF(AND(ISNUMBER(OFFSET('Hygiene Data'!$I$7,0,10*ROW('Hygiene Data'!I7))),'Data Summary'!EE13="Yes"),OFFSET('Hygiene Data'!$I$7,0,10*ROW('Hygiene Data'!I7)),NA())</f>
        <v>100</v>
      </c>
      <c r="BQ13" s="93">
        <f ca="true">+IF(AND(ISNUMBER(OFFSET('Hygiene Data'!$I$9,0,10*ROW('Hygiene Data'!I7))),'Data Summary'!EF13="Yes"),OFFSET('Hygiene Data'!$I$9,0,10*ROW('Hygiene Data'!I7)),NA())</f>
        <v>100</v>
      </c>
    </row>
    <row xmlns:x14ac="http://schemas.microsoft.com/office/spreadsheetml/2009/9/ac" r="14" x14ac:dyDescent="0.2">
      <c r="A14" s="339" t="str">
        <f ca="true">+RIGHT('Data Summary'!A14,LEN('Data Summary'!A14)-9)</f>
        <v>UIS</v>
      </c>
      <c r="B14" s="35" t="str">
        <f ca="true">+IF(ISTEXT('Data Summary'!B14),'Data Summary'!B14,"")</f>
        <v>Other</v>
      </c>
      <c r="C14" s="338">
        <f ca="true">+VALUE('Data Summary'!C14)</f>
        <v>2016</v>
      </c>
      <c r="D14" s="91">
        <f ca="true">+IF(AND(ISNUMBER(OFFSET('Water Data'!$D$4,0,10*ROW('Water Data'!D8))),'Data Summary'!BS14="Yes"),100-OFFSET('Water Data'!$D$4,0,10*ROW('Water Data'!D8)),NA())</f>
        <v>100</v>
      </c>
      <c r="E14" s="91">
        <f ca="true">+IF(AND(ISNUMBER(OFFSET('Water Data'!$D$6,0,10*ROW('Water Data'!D8))),'Data Summary'!BT14="Yes"),OFFSET('Water Data'!$D$6,0,10*ROW('Water Data'!D8)),NA())</f>
        <v>100</v>
      </c>
      <c r="F14" s="91">
        <f ca="true">+IF(AND(ISNUMBER(OFFSET('Water Data'!$D$9,0,10*ROW('Water Data'!D8))),'Data Summary'!BU14="Yes"),OFFSET('Water Data'!$D$9,0,10*ROW('Water Data'!D8)),NA())</f>
        <v>100</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f ca="true">+IF(AND(ISNUMBER(OFFSET('Water Data'!$H$4,0,10*ROW('Water Data'!H8))),'Data Summary'!CE14="Yes"),100-OFFSET('Water Data'!$H$4,0,10*ROW('Water Data'!H8)),NA())</f>
        <v>100</v>
      </c>
      <c r="Q14" s="91">
        <f ca="true">+IF(AND(ISNUMBER(OFFSET('Water Data'!$H$6,0,10*ROW('Water Data'!H8))),'Data Summary'!CF14="Yes"),OFFSET('Water Data'!$H$6,0,10*ROW('Water Data'!H8)),NA())</f>
        <v>100</v>
      </c>
      <c r="R14" s="91">
        <f ca="true">+IF(AND(ISNUMBER(OFFSET('Water Data'!$H$9,0,10*ROW('Water Data'!H8))),'Data Summary'!CG14="Yes"),OFFSET('Water Data'!$H$9,0,10*ROW('Water Data'!H8)),NA())</f>
        <v>100</v>
      </c>
      <c r="S14" s="91">
        <f ca="true">+IF(AND(ISNUMBER(OFFSET('Water Data'!$I$4,0,10*ROW('Water Data'!I8))),'Data Summary'!CH14="Yes"),100-OFFSET('Water Data'!$I$4,0,10*ROW('Water Data'!I8)),NA())</f>
        <v>100</v>
      </c>
      <c r="T14" s="91">
        <f ca="true">+IF(AND(ISNUMBER(OFFSET('Water Data'!$I$6,0,10*ROW('Water Data'!I8))),'Data Summary'!CI14="Yes"),OFFSET('Water Data'!$I$6,0,10*ROW('Water Data'!I8)),NA())</f>
        <v>100</v>
      </c>
      <c r="U14" s="91">
        <f ca="true">+IF(AND(ISNUMBER(OFFSET('Water Data'!$I$9,0,10*ROW('Water Data'!I8))),'Data Summary'!CJ14="Yes"),OFFSET('Water Data'!$I$9,0,10*ROW('Water Data'!I8)),NA())</f>
        <v>100</v>
      </c>
      <c r="V14" s="92">
        <f ca="true">+IF(AND(ISNUMBER(OFFSET('Sanitation Data'!$D$4,0,10*ROW('Sanitation Data'!D8))),'Data Summary'!CK14="Yes"),100-OFFSET('Sanitation Data'!$D$4,0,10*ROW('Sanitation Data'!D8)),NA())</f>
        <v>100</v>
      </c>
      <c r="W14" s="92">
        <f ca="true">+IF(AND(ISNUMBER(OFFSET('Sanitation Data'!$D$6,0,10*ROW('Sanitation Data'!D8))),'Data Summary'!CL14="Yes"),OFFSET('Sanitation Data'!$D$6,0,10*ROW('Sanitation Data'!D8)),NA())</f>
        <v>100</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f ca="true">+IF(AND(ISNUMBER(OFFSET('Sanitation Data'!$D$12,0,10*ROW('Sanitation Data'!D8))),'Data Summary'!CO14="Yes"),OFFSET('Sanitation Data'!$D$12,0,10*ROW('Sanitation Data'!D8)),NA())</f>
        <v>100</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f ca="true">+IF(AND(ISNUMBER(OFFSET('Sanitation Data'!$H$4,0,10*ROW('Sanitation Data'!H8))),'Data Summary'!DE14="Yes"),100-OFFSET('Sanitation Data'!$H$4,0,10*ROW('Sanitation Data'!H8)),NA())</f>
        <v>100</v>
      </c>
      <c r="AQ14" s="92">
        <f ca="true">+IF(AND(ISNUMBER(OFFSET('Sanitation Data'!$H$6,0,10*ROW('Sanitation Data'!H8))),'Data Summary'!DF14="Yes"),OFFSET('Sanitation Data'!$H$6,0,10*ROW('Sanitation Data'!H8)),NA())</f>
        <v>100</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f ca="true">+IF(AND(ISNUMBER(OFFSET('Sanitation Data'!$H$12,0,10*ROW('Sanitation Data'!H8))),'Data Summary'!DI14="Yes"),OFFSET('Sanitation Data'!$H$12,0,10*ROW('Sanitation Data'!H8)),NA())</f>
        <v>100</v>
      </c>
      <c r="AU14" s="92">
        <f ca="true">+IF(AND(ISNUMBER(OFFSET('Sanitation Data'!$I$4,0,10*ROW('Sanitation Data'!I8))),'Data Summary'!DJ14="Yes"),100-OFFSET('Sanitation Data'!$I$4,0,10*ROW('Sanitation Data'!I8)),NA())</f>
        <v>100</v>
      </c>
      <c r="AV14" s="92">
        <f ca="true">+IF(AND(ISNUMBER(OFFSET('Sanitation Data'!$I$6,0,10*ROW('Sanitation Data'!I8))),'Data Summary'!DK14="Yes"),OFFSET('Sanitation Data'!$I$6,0,10*ROW('Sanitation Data'!I8)),NA())</f>
        <v>100</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f ca="true">+IF(AND(ISNUMBER(OFFSET('Sanitation Data'!$I$12,0,10*ROW('Sanitation Data'!I8))),'Data Summary'!DN14="Yes"),OFFSET('Sanitation Data'!$I$12,0,10*ROW('Sanitation Data'!I8)),NA())</f>
        <v>100</v>
      </c>
      <c r="AZ14" s="93">
        <f ca="true">+IF(AND(ISNUMBER(OFFSET('Hygiene Data'!$D$5,0,10*ROW('Hygiene Data'!D8))),'Data Summary'!DO14="Yes"),OFFSET('Hygiene Data'!$D$5,0,10*ROW('Hygiene Data'!D8)),NA())</f>
        <v>100</v>
      </c>
      <c r="BA14" s="93">
        <f ca="true">+IF(AND(ISNUMBER(OFFSET('Hygiene Data'!$D$7,0,10*ROW('Hygiene Data'!D8))),'Data Summary'!DP14="Yes"),OFFSET('Hygiene Data'!$D$7,0,10*ROW('Hygiene Data'!D8)),NA())</f>
        <v>100</v>
      </c>
      <c r="BB14" s="93">
        <f ca="true">+IF(AND(ISNUMBER(OFFSET('Hygiene Data'!$D$9,0,10*ROW('Hygiene Data'!D8))),'Data Summary'!DQ14="Yes"),OFFSET('Hygiene Data'!$D$9,0,10*ROW('Hygiene Data'!D8)),NA())</f>
        <v>100</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f ca="true">+IF(AND(ISNUMBER(OFFSET('Hygiene Data'!$H$5,0,10*ROW('Hygiene Data'!H8))),'Data Summary'!EA14="Yes"),OFFSET('Hygiene Data'!$H$5,0,10*ROW('Hygiene Data'!H8)),NA())</f>
        <v>100</v>
      </c>
      <c r="BM14" s="93">
        <f ca="true">+IF(AND(ISNUMBER(OFFSET('Hygiene Data'!$H$7,0,10*ROW('Hygiene Data'!H8))),'Data Summary'!EB14="Yes"),OFFSET('Hygiene Data'!$H$7,0,10*ROW('Hygiene Data'!H8)),NA())</f>
        <v>100</v>
      </c>
      <c r="BN14" s="93">
        <f ca="true">+IF(AND(ISNUMBER(OFFSET('Hygiene Data'!$H$9,0,10*ROW('Hygiene Data'!H8))),'Data Summary'!EC14="Yes"),OFFSET('Hygiene Data'!$H$9,0,10*ROW('Hygiene Data'!H8)),NA())</f>
        <v>100</v>
      </c>
      <c r="BO14" s="93">
        <f ca="true">+IF(AND(ISNUMBER(OFFSET('Hygiene Data'!$I$5,0,10*ROW('Hygiene Data'!I8))),'Data Summary'!ED14="Yes"),OFFSET('Hygiene Data'!$I$5,0,10*ROW('Hygiene Data'!I8)),NA())</f>
        <v>100</v>
      </c>
      <c r="BP14" s="93">
        <f ca="true">+IF(AND(ISNUMBER(OFFSET('Hygiene Data'!$I$7,0,10*ROW('Hygiene Data'!I8))),'Data Summary'!EE14="Yes"),OFFSET('Hygiene Data'!$I$7,0,10*ROW('Hygiene Data'!I8)),NA())</f>
        <v>100</v>
      </c>
      <c r="BQ14" s="93">
        <f ca="true">+IF(AND(ISNUMBER(OFFSET('Hygiene Data'!$I$9,0,10*ROW('Hygiene Data'!I8))),'Data Summary'!EF14="Yes"),OFFSET('Hygiene Data'!$I$9,0,10*ROW('Hygiene Data'!I8)),NA())</f>
        <v>100</v>
      </c>
    </row>
    <row xmlns:x14ac="http://schemas.microsoft.com/office/spreadsheetml/2009/9/ac" r="15" x14ac:dyDescent="0.2">
      <c r="A15" s="339" t="str">
        <f ca="true">+RIGHT('Data Summary'!A15,LEN('Data Summary'!A15)-9)</f>
        <v>CYHS</v>
      </c>
      <c r="B15" s="35" t="str">
        <f ca="true">+IF(ISTEXT('Data Summary'!B15),'Data Summary'!B15,"")</f>
        <v>Survey</v>
      </c>
      <c r="C15" s="338">
        <f ca="true">+VALUE('Data Summary'!C15)</f>
        <v>2017</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f ca="true">+IF(AND(ISNUMBER(OFFSET('Sanitation Data'!$D$6,0,10*ROW('Sanitation Data'!D9))),'Data Summary'!CL15="Yes"),OFFSET('Sanitation Data'!$D$6,0,10*ROW('Sanitation Data'!D9)),NA())</f>
        <v>100</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f ca="true">+IF(AND(ISNUMBER(OFFSET('Sanitation Data'!$H$6,0,10*ROW('Sanitation Data'!H9))),'Data Summary'!DF15="Yes"),OFFSET('Sanitation Data'!$H$6,0,10*ROW('Sanitation Data'!H9)),NA())</f>
        <v>100</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39" t="str">
        <f ca="true">+RIGHT('Data Summary'!A16,LEN('Data Summary'!A16)-9)</f>
        <v>CYHS</v>
      </c>
      <c r="B16" s="35" t="str">
        <f ca="true">+IF(ISTEXT('Data Summary'!B16),'Data Summary'!B16,"")</f>
        <v>Survey</v>
      </c>
      <c r="C16" s="338">
        <f ca="true">+VALUE('Data Summary'!C16)</f>
        <v>2018</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f ca="true">+IF(AND(ISNUMBER(OFFSET('Sanitation Data'!$I$6,0,10*ROW('Sanitation Data'!I10))),'Data Summary'!DK16="Yes"),OFFSET('Sanitation Data'!$I$6,0,10*ROW('Sanitation Data'!I10)),NA())</f>
        <v>100</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39" t="str">
        <f ca="true">+RIGHT('Data Summary'!A17,LEN('Data Summary'!A17)-9)</f>
        <v>PWH</v>
      </c>
      <c r="B17" s="35" t="str">
        <f ca="true">+IF(ISTEXT('Data Summary'!B17),'Data Summary'!B17,"")</f>
        <v>Other</v>
      </c>
      <c r="C17" s="338">
        <f ca="true">+VALUE('Data Summary'!C17)</f>
        <v>2018</v>
      </c>
      <c r="D17" s="91">
        <f ca="true">+IF(AND(ISNUMBER(OFFSET('Water Data'!$D$4,0,10*ROW('Water Data'!D11))),'Data Summary'!BS17="Yes"),100-OFFSET('Water Data'!$D$4,0,10*ROW('Water Data'!D11)),NA())</f>
        <v>100</v>
      </c>
      <c r="E17" s="91">
        <f ca="true">+IF(AND(ISNUMBER(OFFSET('Water Data'!$D$6,0,10*ROW('Water Data'!D11))),'Data Summary'!BT17="Yes"),OFFSET('Water Data'!$D$6,0,10*ROW('Water Data'!D11)),NA())</f>
        <v>100</v>
      </c>
      <c r="F17" s="91">
        <f ca="true">+IF(AND(ISNUMBER(OFFSET('Water Data'!$D$9,0,10*ROW('Water Data'!D11))),'Data Summary'!BU17="Yes"),OFFSET('Water Data'!$D$9,0,10*ROW('Water Data'!D11)),NA())</f>
        <v>100</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f ca="true">+IF(AND(ISNUMBER(OFFSET('Sanitation Data'!$D$4,0,10*ROW('Sanitation Data'!D11))),'Data Summary'!CK17="Yes"),100-OFFSET('Sanitation Data'!$D$4,0,10*ROW('Sanitation Data'!D11)),NA())</f>
        <v>100</v>
      </c>
      <c r="W17" s="92">
        <f ca="true">+IF(AND(ISNUMBER(OFFSET('Sanitation Data'!$D$6,0,10*ROW('Sanitation Data'!D11))),'Data Summary'!CL17="Yes"),OFFSET('Sanitation Data'!$D$6,0,10*ROW('Sanitation Data'!D11)),NA())</f>
        <v>100</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f ca="true">+IF(AND(ISNUMBER(OFFSET('Sanitation Data'!$D$12,0,10*ROW('Sanitation Data'!D11))),'Data Summary'!CO17="Yes"),OFFSET('Sanitation Data'!$D$12,0,10*ROW('Sanitation Data'!D11)),NA())</f>
        <v>100</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f ca="true">+IF(AND(ISNUMBER(OFFSET('Hygiene Data'!$D$5,0,10*ROW('Hygiene Data'!D11))),'Data Summary'!DO17="Yes"),OFFSET('Hygiene Data'!$D$5,0,10*ROW('Hygiene Data'!D11)),NA())</f>
        <v>100</v>
      </c>
      <c r="BA17" s="93">
        <f ca="true">+IF(AND(ISNUMBER(OFFSET('Hygiene Data'!$D$7,0,10*ROW('Hygiene Data'!D11))),'Data Summary'!DP17="Yes"),OFFSET('Hygiene Data'!$D$7,0,10*ROW('Hygiene Data'!D11)),NA())</f>
        <v>100</v>
      </c>
      <c r="BB17" s="93">
        <f ca="true">+IF(AND(ISNUMBER(OFFSET('Hygiene Data'!$D$9,0,10*ROW('Hygiene Data'!D11))),'Data Summary'!DQ17="Yes"),OFFSET('Hygiene Data'!$D$9,0,10*ROW('Hygiene Data'!D11)),NA())</f>
        <v>100</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39" t="str">
        <f ca="true">+RIGHT('Data Summary'!A18,LEN('Data Summary'!A18)-9)</f>
        <v>UIS</v>
      </c>
      <c r="B18" s="35" t="str">
        <f ca="true">+IF(ISTEXT('Data Summary'!B18),'Data Summary'!B18,"")</f>
        <v>Other</v>
      </c>
      <c r="C18" s="338">
        <f ca="true">+VALUE('Data Summary'!C18)</f>
        <v>2019</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39" t="str">
        <f ca="true">+RIGHT('Data Summary'!A19,LEN('Data Summary'!A19)-9)</f>
        <v>CYHS</v>
      </c>
      <c r="B19" s="35" t="str">
        <f ca="true">+IF(ISTEXT('Data Summary'!B19),'Data Summary'!B19,"")</f>
        <v>Survey</v>
      </c>
      <c r="C19" s="338">
        <f ca="true">+VALUE('Data Summary'!C19)</f>
        <v>2021</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f ca="true">+IF(AND(ISNUMBER(OFFSET('Water Data'!$G$6,0,10*ROW('Water Data'!G13))),'Data Summary'!CC19="Yes"),OFFSET('Water Data'!$G$6,0,10*ROW('Water Data'!G13)),NA())</f>
        <v>100</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f ca="true">+IF(AND(ISNUMBER(OFFSET('Sanitation Data'!$G$6,0,10*ROW('Sanitation Data'!G13))),'Data Summary'!DA19="Yes"),OFFSET('Sanitation Data'!$G$6,0,10*ROW('Sanitation Data'!G13)),NA())</f>
        <v>100</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f ca="true">+IF(AND(ISNUMBER(OFFSET('Hygiene Data'!$G$5,0,10*ROW('Hygiene Data'!G13))),'Data Summary'!DX19="Yes"),OFFSET('Hygiene Data'!$G$5,0,10*ROW('Hygiene Data'!G13)),NA())</f>
        <v>100</v>
      </c>
      <c r="BJ19" s="93">
        <f ca="true">+IF(AND(ISNUMBER(OFFSET('Hygiene Data'!$G$7,0,10*ROW('Hygiene Data'!G13))),'Data Summary'!DY19="Yes"),OFFSET('Hygiene Data'!$G$7,0,10*ROW('Hygiene Data'!G13)),NA())</f>
        <v>93</v>
      </c>
      <c r="BK19" s="93">
        <f ca="true">+IF(AND(ISNUMBER(OFFSET('Hygiene Data'!$G$9,0,10*ROW('Hygiene Data'!G13))),'Data Summary'!DZ19="Yes"),OFFSET('Hygiene Data'!$G$9,0,10*ROW('Hygiene Data'!G13)),NA())</f>
        <v>92.627999999999986</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39" t="e">
        <f ca="true">+RIGHT('Data Summary'!A20,LEN('Data Summary'!A20)-9)</f>
        <v>#VALUE!</v>
      </c>
      <c r="B20" s="35" t="str">
        <f ca="true">+IF(ISTEXT('Data Summary'!B20),'Data Summary'!B20,"")</f>
        <v/>
      </c>
      <c r="C20" s="338"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39" t="e">
        <f ca="true">+RIGHT('Data Summary'!A21,LEN('Data Summary'!A21)-9)</f>
        <v>#VALUE!</v>
      </c>
      <c r="B21" s="35" t="str">
        <f ca="true">+IF(ISTEXT('Data Summary'!B21),'Data Summary'!B21,"")</f>
        <v/>
      </c>
      <c r="C21" s="338"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39" t="e">
        <f ca="true">+RIGHT('Data Summary'!A22,LEN('Data Summary'!A22)-9)</f>
        <v>#VALUE!</v>
      </c>
      <c r="B22" s="35" t="str">
        <f ca="true">+IF(ISTEXT('Data Summary'!B22),'Data Summary'!B22,"")</f>
        <v/>
      </c>
      <c r="C22" s="338"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39" t="e">
        <f ca="true">+RIGHT('Data Summary'!A23,LEN('Data Summary'!A23)-9)</f>
        <v>#VALUE!</v>
      </c>
      <c r="B23" s="35" t="str">
        <f ca="true">+IF(ISTEXT('Data Summary'!B23),'Data Summary'!B23,"")</f>
        <v/>
      </c>
      <c r="C23" s="338"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39" t="e">
        <f ca="true">+RIGHT('Data Summary'!A24,LEN('Data Summary'!A24)-9)</f>
        <v>#VALUE!</v>
      </c>
      <c r="B24" s="35" t="str">
        <f ca="true">+IF(ISTEXT('Data Summary'!B24),'Data Summary'!B24,"")</f>
        <v/>
      </c>
      <c r="C24" s="338"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39" t="e">
        <f ca="true">+RIGHT('Data Summary'!A25,LEN('Data Summary'!A25)-9)</f>
        <v>#VALUE!</v>
      </c>
      <c r="B25" s="35" t="str">
        <f ca="true">+IF(ISTEXT('Data Summary'!B25),'Data Summary'!B25,"")</f>
        <v/>
      </c>
      <c r="C25" s="338"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39" t="e">
        <f ca="true">+RIGHT('Data Summary'!A26,LEN('Data Summary'!A26)-9)</f>
        <v>#VALUE!</v>
      </c>
      <c r="B26" s="35" t="str">
        <f ca="true">+IF(ISTEXT('Data Summary'!B26),'Data Summary'!B26,"")</f>
        <v/>
      </c>
      <c r="C26" s="338"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39" t="e">
        <f ca="true">+RIGHT('Data Summary'!A27,LEN('Data Summary'!A27)-9)</f>
        <v>#VALUE!</v>
      </c>
      <c r="B27" s="35" t="str">
        <f ca="true">+IF(ISTEXT('Data Summary'!B27),'Data Summary'!B27,"")</f>
        <v/>
      </c>
      <c r="C27" s="338"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39" t="e">
        <f ca="true">+RIGHT('Data Summary'!A28,LEN('Data Summary'!A28)-9)</f>
        <v>#VALUE!</v>
      </c>
      <c r="B28" s="35" t="str">
        <f ca="true">+IF(ISTEXT('Data Summary'!B28),'Data Summary'!B28,"")</f>
        <v/>
      </c>
      <c r="C28" s="338"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39" t="e">
        <f ca="true">+RIGHT('Data Summary'!A29,LEN('Data Summary'!A29)-9)</f>
        <v>#VALUE!</v>
      </c>
      <c r="B29" s="35" t="str">
        <f ca="true">+IF(ISTEXT('Data Summary'!B29),'Data Summary'!B29,"")</f>
        <v/>
      </c>
      <c r="C29" s="338"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39" t="e">
        <f ca="true">+RIGHT('Data Summary'!A30,LEN('Data Summary'!A30)-9)</f>
        <v>#VALUE!</v>
      </c>
      <c r="B30" s="35" t="str">
        <f ca="true">+IF(ISTEXT('Data Summary'!B30),'Data Summary'!B30,"")</f>
        <v/>
      </c>
      <c r="C30" s="338"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39" t="e">
        <f ca="true">+RIGHT('Data Summary'!A31,LEN('Data Summary'!A31)-9)</f>
        <v>#VALUE!</v>
      </c>
      <c r="B31" s="35" t="str">
        <f ca="true">+IF(ISTEXT('Data Summary'!B31),'Data Summary'!B31,"")</f>
        <v/>
      </c>
      <c r="C31" s="338"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39" t="e">
        <f ca="true">+RIGHT('Data Summary'!A32,LEN('Data Summary'!A32)-9)</f>
        <v>#VALUE!</v>
      </c>
      <c r="B32" s="35" t="str">
        <f ca="true">+IF(ISTEXT('Data Summary'!B32),'Data Summary'!B32,"")</f>
        <v/>
      </c>
      <c r="C32" s="338"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39" t="e">
        <f ca="true">+RIGHT('Data Summary'!A33,LEN('Data Summary'!A33)-9)</f>
        <v>#VALUE!</v>
      </c>
      <c r="B33" s="35" t="str">
        <f ca="true">+IF(ISTEXT('Data Summary'!B33),'Data Summary'!B33,"")</f>
        <v/>
      </c>
      <c r="C33" s="338"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39" t="e">
        <f ca="true">+RIGHT('Data Summary'!A34,LEN('Data Summary'!A34)-9)</f>
        <v>#VALUE!</v>
      </c>
      <c r="B34" s="35" t="str">
        <f ca="true">+IF(ISTEXT('Data Summary'!B34),'Data Summary'!B34,"")</f>
        <v/>
      </c>
      <c r="C34" s="338"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39" t="e">
        <f ca="true">+RIGHT('Data Summary'!A35,LEN('Data Summary'!A35)-9)</f>
        <v>#VALUE!</v>
      </c>
      <c r="B35" s="35" t="str">
        <f ca="true">+IF(ISTEXT('Data Summary'!B35),'Data Summary'!B35,"")</f>
        <v/>
      </c>
      <c r="C35" s="338"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39" t="e">
        <f ca="true">+RIGHT('Data Summary'!A36,LEN('Data Summary'!A36)-9)</f>
        <v>#VALUE!</v>
      </c>
      <c r="B36" s="35" t="str">
        <f ca="true">+IF(ISTEXT('Data Summary'!B36),'Data Summary'!B36,"")</f>
        <v/>
      </c>
      <c r="C36" s="338"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39" t="e">
        <f ca="true">+RIGHT('Data Summary'!A37,LEN('Data Summary'!A37)-9)</f>
        <v>#VALUE!</v>
      </c>
      <c r="B37" s="35" t="str">
        <f ca="true">+IF(ISTEXT('Data Summary'!B37),'Data Summary'!B37,"")</f>
        <v/>
      </c>
      <c r="C37" s="338"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39" t="e">
        <f ca="true">+RIGHT('Data Summary'!A38,LEN('Data Summary'!A38)-9)</f>
        <v>#VALUE!</v>
      </c>
      <c r="B38" s="35" t="str">
        <f ca="true">+IF(ISTEXT('Data Summary'!B38),'Data Summary'!B38,"")</f>
        <v/>
      </c>
      <c r="C38" s="338"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39" t="e">
        <f ca="true">+RIGHT('Data Summary'!A39,LEN('Data Summary'!A39)-9)</f>
        <v>#VALUE!</v>
      </c>
      <c r="B39" s="35" t="str">
        <f ca="true">+IF(ISTEXT('Data Summary'!B39),'Data Summary'!B39,"")</f>
        <v/>
      </c>
      <c r="C39" s="338"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39" t="e">
        <f ca="true">+RIGHT('Data Summary'!A40,LEN('Data Summary'!A40)-9)</f>
        <v>#VALUE!</v>
      </c>
      <c r="B40" s="35" t="str">
        <f ca="true">+IF(ISTEXT('Data Summary'!B40),'Data Summary'!B40,"")</f>
        <v/>
      </c>
      <c r="C40" s="338"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39" t="e">
        <f ca="true">+RIGHT('Data Summary'!A41,LEN('Data Summary'!A41)-9)</f>
        <v>#VALUE!</v>
      </c>
      <c r="B41" s="35" t="str">
        <f ca="true">+IF(ISTEXT('Data Summary'!B41),'Data Summary'!B41,"")</f>
        <v/>
      </c>
      <c r="C41" s="338"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39" t="e">
        <f ca="true">+RIGHT('Data Summary'!A42,LEN('Data Summary'!A42)-9)</f>
        <v>#VALUE!</v>
      </c>
      <c r="B42" s="35" t="str">
        <f ca="true">+IF(ISTEXT('Data Summary'!B42),'Data Summary'!B42,"")</f>
        <v/>
      </c>
      <c r="C42" s="338"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39" t="e">
        <f ca="true">+RIGHT('Data Summary'!A43,LEN('Data Summary'!A43)-9)</f>
        <v>#VALUE!</v>
      </c>
      <c r="B43" s="35" t="str">
        <f ca="true">+IF(ISTEXT('Data Summary'!B43),'Data Summary'!B43,"")</f>
        <v/>
      </c>
      <c r="C43" s="338"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39" t="e">
        <f ca="true">+RIGHT('Data Summary'!A44,LEN('Data Summary'!A44)-9)</f>
        <v>#VALUE!</v>
      </c>
      <c r="B44" s="35" t="str">
        <f ca="true">+IF(ISTEXT('Data Summary'!B44),'Data Summary'!B44,"")</f>
        <v/>
      </c>
      <c r="C44" s="338"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39" t="e">
        <f ca="true">+RIGHT('Data Summary'!A45,LEN('Data Summary'!A45)-9)</f>
        <v>#VALUE!</v>
      </c>
      <c r="B45" s="35" t="str">
        <f ca="true">+IF(ISTEXT('Data Summary'!B45),'Data Summary'!B45,"")</f>
        <v/>
      </c>
      <c r="C45" s="338"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39" t="e">
        <f ca="true">+RIGHT('Data Summary'!A46,LEN('Data Summary'!A46)-9)</f>
        <v>#VALUE!</v>
      </c>
      <c r="B46" s="35" t="str">
        <f ca="true">+IF(ISTEXT('Data Summary'!B46),'Data Summary'!B46,"")</f>
        <v/>
      </c>
      <c r="C46" s="338"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39" t="e">
        <f ca="true">+RIGHT('Data Summary'!A47,LEN('Data Summary'!A47)-9)</f>
        <v>#VALUE!</v>
      </c>
      <c r="B47" s="35" t="str">
        <f ca="true">+IF(ISTEXT('Data Summary'!B47),'Data Summary'!B47,"")</f>
        <v/>
      </c>
      <c r="C47" s="338"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39" t="e">
        <f ca="true">+RIGHT('Data Summary'!A48,LEN('Data Summary'!A48)-9)</f>
        <v>#VALUE!</v>
      </c>
      <c r="B48" s="35" t="str">
        <f ca="true">+IF(ISTEXT('Data Summary'!B48),'Data Summary'!B48,"")</f>
        <v/>
      </c>
      <c r="C48" s="338"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39" t="e">
        <f ca="true">+RIGHT('Data Summary'!A49,LEN('Data Summary'!A49)-9)</f>
        <v>#VALUE!</v>
      </c>
      <c r="B49" s="35" t="str">
        <f ca="true">+IF(ISTEXT('Data Summary'!B49),'Data Summary'!B49,"")</f>
        <v/>
      </c>
      <c r="C49" s="338"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39" t="e">
        <f ca="true">+RIGHT('Data Summary'!A50,LEN('Data Summary'!A50)-9)</f>
        <v>#VALUE!</v>
      </c>
      <c r="B50" s="35" t="str">
        <f ca="true">+IF(ISTEXT('Data Summary'!B50),'Data Summary'!B50,"")</f>
        <v/>
      </c>
      <c r="C50" s="338"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39" t="e">
        <f ca="true">+RIGHT('Data Summary'!A51,LEN('Data Summary'!A51)-9)</f>
        <v>#VALUE!</v>
      </c>
      <c r="B51" s="35" t="str">
        <f ca="true">+IF(ISTEXT('Data Summary'!B51),'Data Summary'!B51,"")</f>
        <v/>
      </c>
      <c r="C51" s="338"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39" t="e">
        <f ca="true">+RIGHT('Data Summary'!A52,LEN('Data Summary'!A52)-9)</f>
        <v>#VALUE!</v>
      </c>
      <c r="B52" s="35" t="str">
        <f ca="true">+IF(ISTEXT('Data Summary'!B52),'Data Summary'!B52,"")</f>
        <v/>
      </c>
      <c r="C52" s="338"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39" t="e">
        <f ca="true">+RIGHT('Data Summary'!A53,LEN('Data Summary'!A53)-9)</f>
        <v>#VALUE!</v>
      </c>
      <c r="B53" s="35" t="str">
        <f ca="true">+IF(ISTEXT('Data Summary'!B53),'Data Summary'!B53,"")</f>
        <v/>
      </c>
      <c r="C53" s="338"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39" t="e">
        <f ca="true">+RIGHT('Data Summary'!A54,LEN('Data Summary'!A54)-9)</f>
        <v>#VALUE!</v>
      </c>
      <c r="B54" s="35" t="str">
        <f ca="true">+IF(ISTEXT('Data Summary'!B54),'Data Summary'!B54,"")</f>
        <v/>
      </c>
      <c r="C54" s="338"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39" t="e">
        <f ca="true">+RIGHT('Data Summary'!A55,LEN('Data Summary'!A55)-9)</f>
        <v>#VALUE!</v>
      </c>
      <c r="B55" s="35" t="str">
        <f ca="true">+IF(ISTEXT('Data Summary'!B55),'Data Summary'!B55,"")</f>
        <v/>
      </c>
      <c r="C55" s="338"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39" t="e">
        <f ca="true">+RIGHT('Data Summary'!A56,LEN('Data Summary'!A56)-9)</f>
        <v>#VALUE!</v>
      </c>
      <c r="B56" s="35" t="str">
        <f ca="true">+IF(ISTEXT('Data Summary'!B56),'Data Summary'!B56,"")</f>
        <v/>
      </c>
      <c r="C56" s="338"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39" t="e">
        <f ca="true">+RIGHT('Data Summary'!A57,LEN('Data Summary'!A57)-9)</f>
        <v>#VALUE!</v>
      </c>
      <c r="B57" s="35" t="str">
        <f ca="true">+IF(ISTEXT('Data Summary'!B57),'Data Summary'!B57,"")</f>
        <v/>
      </c>
      <c r="C57" s="338"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39" t="e">
        <f ca="true">+RIGHT('Data Summary'!A58,LEN('Data Summary'!A58)-9)</f>
        <v>#VALUE!</v>
      </c>
      <c r="B58" s="35" t="str">
        <f ca="true">+IF(ISTEXT('Data Summary'!B58),'Data Summary'!B58,"")</f>
        <v/>
      </c>
      <c r="C58" s="338"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39" t="e">
        <f ca="true">+RIGHT('Data Summary'!A59,LEN('Data Summary'!A59)-9)</f>
        <v>#VALUE!</v>
      </c>
      <c r="B59" s="35" t="str">
        <f ca="true">+IF(ISTEXT('Data Summary'!B59),'Data Summary'!B59,"")</f>
        <v/>
      </c>
      <c r="C59" s="338"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39" t="e">
        <f ca="true">+RIGHT('Data Summary'!A60,LEN('Data Summary'!A60)-9)</f>
        <v>#VALUE!</v>
      </c>
      <c r="B60" s="35" t="str">
        <f ca="true">+IF(ISTEXT('Data Summary'!B60),'Data Summary'!B60,"")</f>
        <v/>
      </c>
      <c r="C60" s="338"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39" t="e">
        <f ca="true">+RIGHT('Data Summary'!A61,LEN('Data Summary'!A61)-9)</f>
        <v>#VALUE!</v>
      </c>
      <c r="B61" s="35" t="str">
        <f ca="true">+IF(ISTEXT('Data Summary'!B61),'Data Summary'!B61,"")</f>
        <v/>
      </c>
      <c r="C61" s="338"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39" t="e">
        <f ca="true">+RIGHT('Data Summary'!A62,LEN('Data Summary'!A62)-9)</f>
        <v>#VALUE!</v>
      </c>
      <c r="B62" s="35" t="str">
        <f ca="true">+IF(ISTEXT('Data Summary'!B62),'Data Summary'!B62,"")</f>
        <v/>
      </c>
      <c r="C62" s="338"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39" t="e">
        <f ca="true">+RIGHT('Data Summary'!A63,LEN('Data Summary'!A63)-9)</f>
        <v>#VALUE!</v>
      </c>
      <c r="B63" s="35" t="str">
        <f ca="true">+IF(ISTEXT('Data Summary'!B63),'Data Summary'!B63,"")</f>
        <v/>
      </c>
      <c r="C63" s="338"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39" t="e">
        <f ca="true">+RIGHT('Data Summary'!A64,LEN('Data Summary'!A64)-9)</f>
        <v>#VALUE!</v>
      </c>
      <c r="B64" s="35" t="str">
        <f ca="true">+IF(ISTEXT('Data Summary'!B64),'Data Summary'!B64,"")</f>
        <v/>
      </c>
      <c r="C64" s="338"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39" t="e">
        <f ca="true">+RIGHT('Data Summary'!A65,LEN('Data Summary'!A65)-9)</f>
        <v>#VALUE!</v>
      </c>
      <c r="B65" s="35" t="str">
        <f ca="true">+IF(ISTEXT('Data Summary'!B65),'Data Summary'!B65,"")</f>
        <v/>
      </c>
      <c r="C65" s="338"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39" t="e">
        <f ca="true">+RIGHT('Data Summary'!A66,LEN('Data Summary'!A66)-9)</f>
        <v>#VALUE!</v>
      </c>
      <c r="B66" s="35" t="str">
        <f ca="true">+IF(ISTEXT('Data Summary'!B66),'Data Summary'!B66,"")</f>
        <v/>
      </c>
      <c r="C66" s="338"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39" t="e">
        <f ca="true">+RIGHT('Data Summary'!A67,LEN('Data Summary'!A67)-9)</f>
        <v>#VALUE!</v>
      </c>
      <c r="B67" s="35" t="str">
        <f ca="true">+IF(ISTEXT('Data Summary'!B67),'Data Summary'!B67,"")</f>
        <v/>
      </c>
      <c r="C67" s="338"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39" t="e">
        <f ca="true">+RIGHT('Data Summary'!A68,LEN('Data Summary'!A68)-9)</f>
        <v>#VALUE!</v>
      </c>
      <c r="B68" s="35" t="str">
        <f ca="true">+IF(ISTEXT('Data Summary'!B68),'Data Summary'!B68,"")</f>
        <v/>
      </c>
      <c r="C68" s="338"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39" t="e">
        <f ca="true">+RIGHT('Data Summary'!A69,LEN('Data Summary'!A69)-9)</f>
        <v>#VALUE!</v>
      </c>
      <c r="B69" s="35" t="str">
        <f ca="true">+IF(ISTEXT('Data Summary'!B69),'Data Summary'!B69,"")</f>
        <v/>
      </c>
      <c r="C69" s="338"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39" t="e">
        <f ca="true">+RIGHT('Data Summary'!A70,LEN('Data Summary'!A70)-9)</f>
        <v>#VALUE!</v>
      </c>
      <c r="B70" s="35" t="str">
        <f ca="true">+IF(ISTEXT('Data Summary'!B70),'Data Summary'!B70,"")</f>
        <v/>
      </c>
      <c r="C70" s="338"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39" t="e">
        <f ca="true">+RIGHT('Data Summary'!A71,LEN('Data Summary'!A71)-9)</f>
        <v>#VALUE!</v>
      </c>
      <c r="B71" s="35" t="str">
        <f ca="true">+IF(ISTEXT('Data Summary'!B71),'Data Summary'!B71,"")</f>
        <v/>
      </c>
      <c r="C71" s="338"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39" t="e">
        <f ca="true">+RIGHT('Data Summary'!A72,LEN('Data Summary'!A72)-9)</f>
        <v>#VALUE!</v>
      </c>
      <c r="B72" s="35" t="str">
        <f ca="true">+IF(ISTEXT('Data Summary'!B72),'Data Summary'!B72,"")</f>
        <v/>
      </c>
      <c r="C72" s="338"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39" t="e">
        <f ca="true">+RIGHT('Data Summary'!A73,LEN('Data Summary'!A73)-9)</f>
        <v>#VALUE!</v>
      </c>
      <c r="B73" s="35" t="str">
        <f ca="true">+IF(ISTEXT('Data Summary'!B73),'Data Summary'!B73,"")</f>
        <v/>
      </c>
      <c r="C73" s="338"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39" t="e">
        <f ca="true">+RIGHT('Data Summary'!A74,LEN('Data Summary'!A74)-9)</f>
        <v>#VALUE!</v>
      </c>
      <c r="B74" s="35" t="str">
        <f ca="true">+IF(ISTEXT('Data Summary'!B74),'Data Summary'!B74,"")</f>
        <v/>
      </c>
      <c r="C74" s="338"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39" t="e">
        <f ca="true">+RIGHT('Data Summary'!A75,LEN('Data Summary'!A75)-9)</f>
        <v>#VALUE!</v>
      </c>
      <c r="B75" s="35" t="str">
        <f ca="true">+IF(ISTEXT('Data Summary'!B75),'Data Summary'!B75,"")</f>
        <v/>
      </c>
      <c r="C75" s="338"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39" t="e">
        <f ca="true">+RIGHT('Data Summary'!A76,LEN('Data Summary'!A76)-9)</f>
        <v>#VALUE!</v>
      </c>
      <c r="B76" s="35" t="str">
        <f ca="true">+IF(ISTEXT('Data Summary'!B76),'Data Summary'!B76,"")</f>
        <v/>
      </c>
      <c r="C76" s="338"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39" t="e">
        <f ca="true">+RIGHT('Data Summary'!A77,LEN('Data Summary'!A77)-9)</f>
        <v>#VALUE!</v>
      </c>
      <c r="B77" s="35" t="str">
        <f ca="true">+IF(ISTEXT('Data Summary'!B77),'Data Summary'!B77,"")</f>
        <v/>
      </c>
      <c r="C77" s="338"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39" t="e">
        <f ca="true">+RIGHT('Data Summary'!A78,LEN('Data Summary'!A78)-9)</f>
        <v>#VALUE!</v>
      </c>
      <c r="B78" s="35" t="str">
        <f ca="true">+IF(ISTEXT('Data Summary'!B78),'Data Summary'!B78,"")</f>
        <v/>
      </c>
      <c r="C78" s="338"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39" t="e">
        <f ca="true">+RIGHT('Data Summary'!A79,LEN('Data Summary'!A79)-9)</f>
        <v>#VALUE!</v>
      </c>
      <c r="B79" s="35" t="str">
        <f ca="true">+IF(ISTEXT('Data Summary'!B79),'Data Summary'!B79,"")</f>
        <v/>
      </c>
      <c r="C79" s="338"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39" t="e">
        <f ca="true">+RIGHT('Data Summary'!A80,LEN('Data Summary'!A80)-9)</f>
        <v>#VALUE!</v>
      </c>
      <c r="B80" s="35" t="str">
        <f ca="true">+IF(ISTEXT('Data Summary'!B80),'Data Summary'!B80,"")</f>
        <v/>
      </c>
      <c r="C80" s="338"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39" t="e">
        <f ca="true">+RIGHT('Data Summary'!A81,LEN('Data Summary'!A81)-9)</f>
        <v>#VALUE!</v>
      </c>
      <c r="B81" s="35" t="str">
        <f ca="true">+IF(ISTEXT('Data Summary'!B81),'Data Summary'!B81,"")</f>
        <v/>
      </c>
      <c r="C81" s="338"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39" t="e">
        <f ca="true">+RIGHT('Data Summary'!A82,LEN('Data Summary'!A82)-9)</f>
        <v>#VALUE!</v>
      </c>
      <c r="B82" s="35" t="str">
        <f ca="true">+IF(ISTEXT('Data Summary'!B82),'Data Summary'!B82,"")</f>
        <v/>
      </c>
      <c r="C82" s="338"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39" t="e">
        <f ca="true">+RIGHT('Data Summary'!A83,LEN('Data Summary'!A83)-9)</f>
        <v>#VALUE!</v>
      </c>
      <c r="B83" s="35" t="str">
        <f ca="true">+IF(ISTEXT('Data Summary'!B83),'Data Summary'!B83,"")</f>
        <v/>
      </c>
      <c r="C83" s="338"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39" t="e">
        <f ca="true">+RIGHT('Data Summary'!A84,LEN('Data Summary'!A84)-9)</f>
        <v>#VALUE!</v>
      </c>
      <c r="B84" s="35" t="str">
        <f ca="true">+IF(ISTEXT('Data Summary'!B84),'Data Summary'!B84,"")</f>
        <v/>
      </c>
      <c r="C84" s="338"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39" t="e">
        <f ca="true">+RIGHT('Data Summary'!A85,LEN('Data Summary'!A85)-9)</f>
        <v>#VALUE!</v>
      </c>
      <c r="B85" s="35" t="str">
        <f ca="true">+IF(ISTEXT('Data Summary'!B85),'Data Summary'!B85,"")</f>
        <v/>
      </c>
      <c r="C85" s="338"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39" t="e">
        <f ca="true">+RIGHT('Data Summary'!A86,LEN('Data Summary'!A86)-9)</f>
        <v>#VALUE!</v>
      </c>
      <c r="B86" s="35" t="str">
        <f ca="true">+IF(ISTEXT('Data Summary'!B86),'Data Summary'!B86,"")</f>
        <v/>
      </c>
      <c r="C86" s="338"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39" t="e">
        <f ca="true">+RIGHT('Data Summary'!A87,LEN('Data Summary'!A87)-9)</f>
        <v>#VALUE!</v>
      </c>
      <c r="B87" s="35" t="str">
        <f ca="true">+IF(ISTEXT('Data Summary'!B87),'Data Summary'!B87,"")</f>
        <v/>
      </c>
      <c r="C87" s="338"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39" t="e">
        <f ca="true">+RIGHT('Data Summary'!A88,LEN('Data Summary'!A88)-9)</f>
        <v>#VALUE!</v>
      </c>
      <c r="B88" s="35" t="str">
        <f ca="true">+IF(ISTEXT('Data Summary'!B88),'Data Summary'!B88,"")</f>
        <v/>
      </c>
      <c r="C88" s="338"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39" t="e">
        <f ca="true">+RIGHT('Data Summary'!A89,LEN('Data Summary'!A89)-9)</f>
        <v>#VALUE!</v>
      </c>
      <c r="B89" s="35" t="str">
        <f ca="true">+IF(ISTEXT('Data Summary'!B89),'Data Summary'!B89,"")</f>
        <v/>
      </c>
      <c r="C89" s="338"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39" t="e">
        <f ca="true">+RIGHT('Data Summary'!A90,LEN('Data Summary'!A90)-9)</f>
        <v>#VALUE!</v>
      </c>
      <c r="B90" s="35" t="str">
        <f ca="true">+IF(ISTEXT('Data Summary'!B90),'Data Summary'!B90,"")</f>
        <v/>
      </c>
      <c r="C90" s="338"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39" t="e">
        <f ca="true">+RIGHT('Data Summary'!A91,LEN('Data Summary'!A91)-9)</f>
        <v>#VALUE!</v>
      </c>
      <c r="B91" s="35" t="str">
        <f ca="true">+IF(ISTEXT('Data Summary'!B91),'Data Summary'!B91,"")</f>
        <v/>
      </c>
      <c r="C91" s="338"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39" t="e">
        <f ca="true">+RIGHT('Data Summary'!A92,LEN('Data Summary'!A92)-9)</f>
        <v>#VALUE!</v>
      </c>
      <c r="B92" s="35" t="str">
        <f ca="true">+IF(ISTEXT('Data Summary'!B92),'Data Summary'!B92,"")</f>
        <v/>
      </c>
      <c r="C92" s="338"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39" t="e">
        <f ca="true">+RIGHT('Data Summary'!A93,LEN('Data Summary'!A93)-9)</f>
        <v>#VALUE!</v>
      </c>
      <c r="B93" s="35" t="str">
        <f ca="true">+IF(ISTEXT('Data Summary'!B93),'Data Summary'!B93,"")</f>
        <v/>
      </c>
      <c r="C93" s="338"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39" t="e">
        <f ca="true">+RIGHT('Data Summary'!A94,LEN('Data Summary'!A94)-9)</f>
        <v>#VALUE!</v>
      </c>
      <c r="B94" s="35" t="str">
        <f ca="true">+IF(ISTEXT('Data Summary'!B94),'Data Summary'!B94,"")</f>
        <v/>
      </c>
      <c r="C94" s="338"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39" t="e">
        <f ca="true">+RIGHT('Data Summary'!A95,LEN('Data Summary'!A95)-9)</f>
        <v>#VALUE!</v>
      </c>
      <c r="B95" s="35" t="str">
        <f ca="true">+IF(ISTEXT('Data Summary'!B95),'Data Summary'!B95,"")</f>
        <v/>
      </c>
      <c r="C95" s="338"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39" t="e">
        <f ca="true">+RIGHT('Data Summary'!A96,LEN('Data Summary'!A96)-9)</f>
        <v>#VALUE!</v>
      </c>
      <c r="B96" s="35" t="str">
        <f ca="true">+IF(ISTEXT('Data Summary'!B96),'Data Summary'!B96,"")</f>
        <v/>
      </c>
      <c r="C96" s="338"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39" t="e">
        <f ca="true">+RIGHT('Data Summary'!A97,LEN('Data Summary'!A97)-9)</f>
        <v>#VALUE!</v>
      </c>
      <c r="B97" s="35" t="str">
        <f ca="true">+IF(ISTEXT('Data Summary'!B97),'Data Summary'!B97,"")</f>
        <v/>
      </c>
      <c r="C97" s="338"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39" t="e">
        <f ca="true">+RIGHT('Data Summary'!A98,LEN('Data Summary'!A98)-9)</f>
        <v>#VALUE!</v>
      </c>
      <c r="B98" s="35" t="str">
        <f ca="true">+IF(ISTEXT('Data Summary'!B98),'Data Summary'!B98,"")</f>
        <v/>
      </c>
      <c r="C98" s="338"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39" t="e">
        <f ca="true">+RIGHT('Data Summary'!A99,LEN('Data Summary'!A99)-9)</f>
        <v>#VALUE!</v>
      </c>
      <c r="B99" s="35" t="str">
        <f ca="true">+IF(ISTEXT('Data Summary'!B99),'Data Summary'!B99,"")</f>
        <v/>
      </c>
      <c r="C99" s="338"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39" t="e">
        <f ca="true">+RIGHT('Data Summary'!A100,LEN('Data Summary'!A100)-9)</f>
        <v>#VALUE!</v>
      </c>
      <c r="B100" s="35" t="str">
        <f ca="true">+IF(ISTEXT('Data Summary'!B100),'Data Summary'!B100,"")</f>
        <v/>
      </c>
      <c r="C100" s="338"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39" t="e">
        <f ca="true">+RIGHT('Data Summary'!A101,LEN('Data Summary'!A101)-9)</f>
        <v>#VALUE!</v>
      </c>
      <c r="B101" s="35" t="str">
        <f ca="true">+IF(ISTEXT('Data Summary'!B101),'Data Summary'!B101,"")</f>
        <v/>
      </c>
      <c r="C101" s="338"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39" t="e">
        <f ca="true">+RIGHT('Data Summary'!A102,LEN('Data Summary'!A102)-9)</f>
        <v>#VALUE!</v>
      </c>
      <c r="B102" s="35" t="str">
        <f ca="true">+IF(ISTEXT('Data Summary'!B102),'Data Summary'!B102,"")</f>
        <v/>
      </c>
      <c r="C102" s="338"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39" t="e">
        <f ca="true">+RIGHT('Data Summary'!A103,LEN('Data Summary'!A103)-9)</f>
        <v>#VALUE!</v>
      </c>
      <c r="B103" s="35" t="str">
        <f ca="true">+IF(ISTEXT('Data Summary'!B103),'Data Summary'!B103,"")</f>
        <v/>
      </c>
      <c r="C103" s="338"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39" t="e">
        <f ca="true">+RIGHT('Data Summary'!A104,LEN('Data Summary'!A104)-9)</f>
        <v>#VALUE!</v>
      </c>
      <c r="B104" s="35" t="str">
        <f ca="true">+IF(ISTEXT('Data Summary'!B104),'Data Summary'!B104,"")</f>
        <v/>
      </c>
      <c r="C104" s="338"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39" t="e">
        <f ca="true">+RIGHT('Data Summary'!A105,LEN('Data Summary'!A105)-9)</f>
        <v>#VALUE!</v>
      </c>
      <c r="B105" s="35" t="str">
        <f ca="true">+IF(ISTEXT('Data Summary'!B105),'Data Summary'!B105,"")</f>
        <v/>
      </c>
      <c r="C105" s="338"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39" t="e">
        <f ca="true">+RIGHT('Data Summary'!A106,LEN('Data Summary'!A106)-9)</f>
        <v>#VALUE!</v>
      </c>
      <c r="B106" s="35" t="str">
        <f ca="true">+IF(ISTEXT('Data Summary'!B106),'Data Summary'!B106,"")</f>
        <v/>
      </c>
      <c r="C106" s="338"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39" t="e">
        <f ca="true">+RIGHT('Data Summary'!A107,LEN('Data Summary'!A107)-9)</f>
        <v>#VALUE!</v>
      </c>
      <c r="B107" s="35" t="str">
        <f ca="true">+IF(ISTEXT('Data Summary'!B107),'Data Summary'!B107,"")</f>
        <v/>
      </c>
      <c r="C107" s="338"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39" t="e">
        <f ca="true">+RIGHT('Data Summary'!A108,LEN('Data Summary'!A108)-9)</f>
        <v>#VALUE!</v>
      </c>
      <c r="B108" s="35" t="str">
        <f ca="true">+IF(ISTEXT('Data Summary'!B108),'Data Summary'!B108,"")</f>
        <v/>
      </c>
      <c r="C108" s="338"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39" t="e">
        <f ca="true">+RIGHT('Data Summary'!A109,LEN('Data Summary'!A109)-9)</f>
        <v>#VALUE!</v>
      </c>
      <c r="B109" s="35" t="str">
        <f ca="true">+IF(ISTEXT('Data Summary'!B109),'Data Summary'!B109,"")</f>
        <v/>
      </c>
      <c r="C109" s="338"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39" t="e">
        <f ca="true">+RIGHT('Data Summary'!A110,LEN('Data Summary'!A110)-9)</f>
        <v>#VALUE!</v>
      </c>
      <c r="B110" s="35" t="str">
        <f ca="true">+IF(ISTEXT('Data Summary'!B110),'Data Summary'!B110,"")</f>
        <v/>
      </c>
      <c r="C110" s="338"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39" t="e">
        <f ca="true">+RIGHT('Data Summary'!A111,LEN('Data Summary'!A111)-9)</f>
        <v>#VALUE!</v>
      </c>
      <c r="B111" s="35" t="str">
        <f ca="true">+IF(ISTEXT('Data Summary'!B111),'Data Summary'!B111,"")</f>
        <v/>
      </c>
      <c r="C111" s="338"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39" t="e">
        <f ca="true">+RIGHT('Data Summary'!A112,LEN('Data Summary'!A112)-9)</f>
        <v>#VALUE!</v>
      </c>
      <c r="B112" s="35" t="str">
        <f ca="true">+IF(ISTEXT('Data Summary'!B112),'Data Summary'!B112,"")</f>
        <v/>
      </c>
      <c r="C112" s="338"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39" t="e">
        <f ca="true">+RIGHT('Data Summary'!A113,LEN('Data Summary'!A113)-9)</f>
        <v>#VALUE!</v>
      </c>
      <c r="B113" s="35" t="str">
        <f ca="true">+IF(ISTEXT('Data Summary'!B113),'Data Summary'!B113,"")</f>
        <v/>
      </c>
      <c r="C113" s="338"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39" t="e">
        <f ca="true">+RIGHT('Data Summary'!A114,LEN('Data Summary'!A114)-9)</f>
        <v>#VALUE!</v>
      </c>
      <c r="B114" s="35" t="str">
        <f ca="true">+IF(ISTEXT('Data Summary'!B114),'Data Summary'!B114,"")</f>
        <v/>
      </c>
      <c r="C114" s="338"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39" t="e">
        <f ca="true">+RIGHT('Data Summary'!A115,LEN('Data Summary'!A115)-9)</f>
        <v>#VALUE!</v>
      </c>
      <c r="B115" s="35" t="str">
        <f ca="true">+IF(ISTEXT('Data Summary'!B115),'Data Summary'!B115,"")</f>
        <v/>
      </c>
      <c r="C115" s="338"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39" t="e">
        <f ca="true">+RIGHT('Data Summary'!A116,LEN('Data Summary'!A116)-9)</f>
        <v>#VALUE!</v>
      </c>
      <c r="B116" s="35" t="str">
        <f ca="true">+IF(ISTEXT('Data Summary'!B116),'Data Summary'!B116,"")</f>
        <v/>
      </c>
      <c r="C116" s="338"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39" t="e">
        <f ca="true">+RIGHT('Data Summary'!A117,LEN('Data Summary'!A117)-9)</f>
        <v>#VALUE!</v>
      </c>
      <c r="B117" s="35" t="str">
        <f ca="true">+IF(ISTEXT('Data Summary'!B117),'Data Summary'!B117,"")</f>
        <v/>
      </c>
      <c r="C117" s="338"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39" t="e">
        <f ca="true">+RIGHT('Data Summary'!A118,LEN('Data Summary'!A118)-9)</f>
        <v>#VALUE!</v>
      </c>
      <c r="B118" s="35" t="str">
        <f ca="true">+IF(ISTEXT('Data Summary'!B118),'Data Summary'!B118,"")</f>
        <v/>
      </c>
      <c r="C118" s="338"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39" t="e">
        <f ca="true">+RIGHT('Data Summary'!A119,LEN('Data Summary'!A119)-9)</f>
        <v>#VALUE!</v>
      </c>
      <c r="B119" s="35" t="str">
        <f ca="true">+IF(ISTEXT('Data Summary'!B119),'Data Summary'!B119,"")</f>
        <v/>
      </c>
      <c r="C119" s="338"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39" t="e">
        <f ca="true">+RIGHT('Data Summary'!A120,LEN('Data Summary'!A120)-9)</f>
        <v>#VALUE!</v>
      </c>
      <c r="B120" s="35" t="str">
        <f ca="true">+IF(ISTEXT('Data Summary'!B120),'Data Summary'!B120,"")</f>
        <v/>
      </c>
      <c r="C120" s="338"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39" t="e">
        <f ca="true">+RIGHT('Data Summary'!A121,LEN('Data Summary'!A121)-9)</f>
        <v>#VALUE!</v>
      </c>
      <c r="B121" s="35" t="str">
        <f ca="true">+IF(ISTEXT('Data Summary'!B121),'Data Summary'!B121,"")</f>
        <v/>
      </c>
      <c r="C121" s="338"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39" t="e">
        <f ca="true">+RIGHT('Data Summary'!A122,LEN('Data Summary'!A122)-9)</f>
        <v>#VALUE!</v>
      </c>
      <c r="B122" s="35" t="str">
        <f ca="true">+IF(ISTEXT('Data Summary'!B122),'Data Summary'!B122,"")</f>
        <v/>
      </c>
      <c r="C122" s="338"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39" t="e">
        <f ca="true">+RIGHT('Data Summary'!A123,LEN('Data Summary'!A123)-9)</f>
        <v>#VALUE!</v>
      </c>
      <c r="B123" s="35" t="str">
        <f ca="true">+IF(ISTEXT('Data Summary'!B123),'Data Summary'!B123,"")</f>
        <v/>
      </c>
      <c r="C123" s="338"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39" t="e">
        <f ca="true">+RIGHT('Data Summary'!A124,LEN('Data Summary'!A124)-9)</f>
        <v>#VALUE!</v>
      </c>
      <c r="B124" s="35" t="str">
        <f ca="true">+IF(ISTEXT('Data Summary'!B124),'Data Summary'!B124,"")</f>
        <v/>
      </c>
      <c r="C124" s="338"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39" t="e">
        <f ca="true">+RIGHT('Data Summary'!A125,LEN('Data Summary'!A125)-9)</f>
        <v>#VALUE!</v>
      </c>
      <c r="B125" s="35" t="str">
        <f ca="true">+IF(ISTEXT('Data Summary'!B125),'Data Summary'!B125,"")</f>
        <v/>
      </c>
      <c r="C125" s="338"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39" t="e">
        <f ca="true">+RIGHT('Data Summary'!A126,LEN('Data Summary'!A126)-9)</f>
        <v>#VALUE!</v>
      </c>
      <c r="B126" s="35" t="str">
        <f ca="true">+IF(ISTEXT('Data Summary'!B126),'Data Summary'!B126,"")</f>
        <v/>
      </c>
      <c r="C126" s="338"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39" t="e">
        <f ca="true">+RIGHT('Data Summary'!A127,LEN('Data Summary'!A127)-9)</f>
        <v>#VALUE!</v>
      </c>
      <c r="B127" s="35" t="str">
        <f ca="true">+IF(ISTEXT('Data Summary'!B127),'Data Summary'!B127,"")</f>
        <v/>
      </c>
      <c r="C127" s="338"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39" t="e">
        <f ca="true">+RIGHT('Data Summary'!A128,LEN('Data Summary'!A128)-9)</f>
        <v>#VALUE!</v>
      </c>
      <c r="B128" s="35" t="str">
        <f ca="true">+IF(ISTEXT('Data Summary'!B128),'Data Summary'!B128,"")</f>
        <v/>
      </c>
      <c r="C128" s="338"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39" t="e">
        <f ca="true">+RIGHT('Data Summary'!A129,LEN('Data Summary'!A129)-9)</f>
        <v>#VALUE!</v>
      </c>
      <c r="B129" s="35" t="str">
        <f ca="true">+IF(ISTEXT('Data Summary'!B129),'Data Summary'!B129,"")</f>
        <v/>
      </c>
      <c r="C129" s="338"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39" t="e">
        <f ca="true">+RIGHT('Data Summary'!A130,LEN('Data Summary'!A130)-9)</f>
        <v>#VALUE!</v>
      </c>
      <c r="B130" s="35" t="str">
        <f ca="true">+IF(ISTEXT('Data Summary'!B130),'Data Summary'!B130,"")</f>
        <v/>
      </c>
      <c r="C130" s="338"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39" t="e">
        <f ca="true">+RIGHT('Data Summary'!A131,LEN('Data Summary'!A131)-9)</f>
        <v>#VALUE!</v>
      </c>
      <c r="B131" s="35" t="str">
        <f ca="true">+IF(ISTEXT('Data Summary'!B131),'Data Summary'!B131,"")</f>
        <v/>
      </c>
      <c r="C131" s="338"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39" t="e">
        <f ca="true">+RIGHT('Data Summary'!A132,LEN('Data Summary'!A132)-9)</f>
        <v>#VALUE!</v>
      </c>
      <c r="B132" s="35" t="str">
        <f ca="true">+IF(ISTEXT('Data Summary'!B132),'Data Summary'!B132,"")</f>
        <v/>
      </c>
      <c r="C132" s="338"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39" t="e">
        <f ca="true">+RIGHT('Data Summary'!A133,LEN('Data Summary'!A133)-9)</f>
        <v>#VALUE!</v>
      </c>
      <c r="B133" s="35" t="str">
        <f ca="true">+IF(ISTEXT('Data Summary'!B133),'Data Summary'!B133,"")</f>
        <v/>
      </c>
      <c r="C133" s="338"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39" t="e">
        <f ca="true">+RIGHT('Data Summary'!A134,LEN('Data Summary'!A134)-9)</f>
        <v>#VALUE!</v>
      </c>
      <c r="B134" s="35" t="str">
        <f ca="true">+IF(ISTEXT('Data Summary'!B134),'Data Summary'!B134,"")</f>
        <v/>
      </c>
      <c r="C134" s="338"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39" t="e">
        <f ca="true">+RIGHT('Data Summary'!A135,LEN('Data Summary'!A135)-9)</f>
        <v>#VALUE!</v>
      </c>
      <c r="B135" s="35" t="str">
        <f ca="true">+IF(ISTEXT('Data Summary'!B135),'Data Summary'!B135,"")</f>
        <v/>
      </c>
      <c r="C135" s="338"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39" t="e">
        <f ca="true">+RIGHT('Data Summary'!A136,LEN('Data Summary'!A136)-9)</f>
        <v>#VALUE!</v>
      </c>
      <c r="B136" s="35" t="str">
        <f ca="true">+IF(ISTEXT('Data Summary'!B136),'Data Summary'!B136,"")</f>
        <v/>
      </c>
      <c r="C136" s="338"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39" t="e">
        <f ca="true">+RIGHT('Data Summary'!A137,LEN('Data Summary'!A137)-9)</f>
        <v>#VALUE!</v>
      </c>
      <c r="B137" s="35" t="str">
        <f ca="true">+IF(ISTEXT('Data Summary'!B137),'Data Summary'!B137,"")</f>
        <v/>
      </c>
      <c r="C137" s="338"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39" t="e">
        <f ca="true">+RIGHT('Data Summary'!A138,LEN('Data Summary'!A138)-9)</f>
        <v>#VALUE!</v>
      </c>
      <c r="B138" s="35" t="str">
        <f ca="true">+IF(ISTEXT('Data Summary'!B138),'Data Summary'!B138,"")</f>
        <v/>
      </c>
      <c r="C138" s="338"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39" t="e">
        <f ca="true">+RIGHT('Data Summary'!A139,LEN('Data Summary'!A139)-9)</f>
        <v>#VALUE!</v>
      </c>
      <c r="B139" s="35" t="str">
        <f ca="true">+IF(ISTEXT('Data Summary'!B139),'Data Summary'!B139,"")</f>
        <v/>
      </c>
      <c r="C139" s="338"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39" t="e">
        <f ca="true">+RIGHT('Data Summary'!A140,LEN('Data Summary'!A140)-9)</f>
        <v>#VALUE!</v>
      </c>
      <c r="B140" s="35" t="str">
        <f ca="true">+IF(ISTEXT('Data Summary'!B140),'Data Summary'!B140,"")</f>
        <v/>
      </c>
      <c r="C140" s="338"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39" t="e">
        <f ca="true">+RIGHT('Data Summary'!A141,LEN('Data Summary'!A141)-9)</f>
        <v>#VALUE!</v>
      </c>
      <c r="B141" s="35" t="str">
        <f ca="true">+IF(ISTEXT('Data Summary'!B141),'Data Summary'!B141,"")</f>
        <v/>
      </c>
      <c r="C141" s="338"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39" t="e">
        <f ca="true">+RIGHT('Data Summary'!A142,LEN('Data Summary'!A142)-9)</f>
        <v>#VALUE!</v>
      </c>
      <c r="B142" s="35" t="str">
        <f ca="true">+IF(ISTEXT('Data Summary'!B142),'Data Summary'!B142,"")</f>
        <v/>
      </c>
      <c r="C142" s="338"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39" t="e">
        <f ca="true">+RIGHT('Data Summary'!A143,LEN('Data Summary'!A143)-9)</f>
        <v>#VALUE!</v>
      </c>
      <c r="B143" s="35" t="str">
        <f ca="true">+IF(ISTEXT('Data Summary'!B143),'Data Summary'!B143,"")</f>
        <v/>
      </c>
      <c r="C143" s="338"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39" t="e">
        <f ca="true">+RIGHT('Data Summary'!A144,LEN('Data Summary'!A144)-9)</f>
        <v>#VALUE!</v>
      </c>
      <c r="B144" s="35" t="str">
        <f ca="true">+IF(ISTEXT('Data Summary'!B144),'Data Summary'!B144,"")</f>
        <v/>
      </c>
      <c r="C144" s="338"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39" t="e">
        <f ca="true">+RIGHT('Data Summary'!A145,LEN('Data Summary'!A145)-9)</f>
        <v>#VALUE!</v>
      </c>
      <c r="B145" s="35" t="str">
        <f ca="true">+IF(ISTEXT('Data Summary'!B145),'Data Summary'!B145,"")</f>
        <v/>
      </c>
      <c r="C145" s="338"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39" t="e">
        <f ca="true">+RIGHT('Data Summary'!A146,LEN('Data Summary'!A146)-9)</f>
        <v>#VALUE!</v>
      </c>
      <c r="B146" s="35" t="str">
        <f ca="true">+IF(ISTEXT('Data Summary'!B146),'Data Summary'!B146,"")</f>
        <v/>
      </c>
      <c r="C146" s="338"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39" t="e">
        <f ca="true">+RIGHT('Data Summary'!A147,LEN('Data Summary'!A147)-9)</f>
        <v>#VALUE!</v>
      </c>
      <c r="B147" s="35" t="str">
        <f ca="true">+IF(ISTEXT('Data Summary'!B147),'Data Summary'!B147,"")</f>
        <v/>
      </c>
      <c r="C147" s="338"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39" t="e">
        <f ca="true">+RIGHT('Data Summary'!A148,LEN('Data Summary'!A148)-9)</f>
        <v>#VALUE!</v>
      </c>
      <c r="B148" s="35" t="str">
        <f ca="true">+IF(ISTEXT('Data Summary'!B148),'Data Summary'!B148,"")</f>
        <v/>
      </c>
      <c r="C148" s="338"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39" t="e">
        <f ca="true">+RIGHT('Data Summary'!A149,LEN('Data Summary'!A149)-9)</f>
        <v>#VALUE!</v>
      </c>
      <c r="B149" s="35" t="str">
        <f ca="true">+IF(ISTEXT('Data Summary'!B149),'Data Summary'!B149,"")</f>
        <v/>
      </c>
      <c r="C149" s="338"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39" t="e">
        <f ca="true">+RIGHT('Data Summary'!A150,LEN('Data Summary'!A150)-9)</f>
        <v>#VALUE!</v>
      </c>
      <c r="B150" s="35" t="str">
        <f ca="true">+IF(ISTEXT('Data Summary'!B150),'Data Summary'!B150,"")</f>
        <v/>
      </c>
      <c r="C150" s="338"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39" t="e">
        <f ca="true">+RIGHT('Data Summary'!A151,LEN('Data Summary'!A151)-9)</f>
        <v>#VALUE!</v>
      </c>
      <c r="B151" s="35" t="str">
        <f ca="true">+IF(ISTEXT('Data Summary'!B151),'Data Summary'!B151,"")</f>
        <v/>
      </c>
      <c r="C151" s="338"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39" t="e">
        <f ca="true">+RIGHT('Data Summary'!A152,LEN('Data Summary'!A152)-9)</f>
        <v>#VALUE!</v>
      </c>
      <c r="B152" s="35" t="str">
        <f ca="true">+IF(ISTEXT('Data Summary'!B152),'Data Summary'!B152,"")</f>
        <v/>
      </c>
      <c r="C152" s="338"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39" t="e">
        <f ca="true">+RIGHT('Data Summary'!A153,LEN('Data Summary'!A153)-9)</f>
        <v>#VALUE!</v>
      </c>
      <c r="B153" s="35" t="str">
        <f ca="true">+IF(ISTEXT('Data Summary'!B153),'Data Summary'!B153,"")</f>
        <v/>
      </c>
      <c r="C153" s="338"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39" t="e">
        <f ca="true">+RIGHT('Data Summary'!A154,LEN('Data Summary'!A154)-9)</f>
        <v>#VALUE!</v>
      </c>
      <c r="B154" s="35" t="str">
        <f ca="true">+IF(ISTEXT('Data Summary'!B154),'Data Summary'!B154,"")</f>
        <v/>
      </c>
      <c r="C154" s="338"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39" t="e">
        <f ca="true">+RIGHT('Data Summary'!A155,LEN('Data Summary'!A155)-9)</f>
        <v>#VALUE!</v>
      </c>
      <c r="B155" s="35" t="str">
        <f ca="true">+IF(ISTEXT('Data Summary'!B155),'Data Summary'!B155,"")</f>
        <v/>
      </c>
      <c r="C155" s="338"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39" t="e">
        <f ca="true">+RIGHT('Data Summary'!A156,LEN('Data Summary'!A156)-9)</f>
        <v>#VALUE!</v>
      </c>
      <c r="B156" s="35" t="str">
        <f ca="true">+IF(ISTEXT('Data Summary'!B156),'Data Summary'!B156,"")</f>
        <v/>
      </c>
      <c r="C156" s="338"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39" t="e">
        <f ca="true">+RIGHT('Data Summary'!A157,LEN('Data Summary'!A157)-9)</f>
        <v>#VALUE!</v>
      </c>
      <c r="B157" s="35" t="str">
        <f ca="true">+IF(ISTEXT('Data Summary'!B157),'Data Summary'!B157,"")</f>
        <v/>
      </c>
      <c r="C157" s="338"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39" t="e">
        <f ca="true">+RIGHT('Data Summary'!A158,LEN('Data Summary'!A158)-9)</f>
        <v>#VALUE!</v>
      </c>
      <c r="B158" s="35" t="str">
        <f ca="true">+IF(ISTEXT('Data Summary'!B158),'Data Summary'!B158,"")</f>
        <v/>
      </c>
      <c r="C158" s="338"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39" t="e">
        <f ca="true">+RIGHT('Data Summary'!A159,LEN('Data Summary'!A159)-9)</f>
        <v>#VALUE!</v>
      </c>
      <c r="B159" s="35" t="str">
        <f ca="true">+IF(ISTEXT('Data Summary'!B159),'Data Summary'!B159,"")</f>
        <v/>
      </c>
      <c r="C159" s="338"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39" t="e">
        <f ca="true">+RIGHT('Data Summary'!A160,LEN('Data Summary'!A160)-9)</f>
        <v>#VALUE!</v>
      </c>
      <c r="B160" s="35" t="str">
        <f ca="true">+IF(ISTEXT('Data Summary'!B160),'Data Summary'!B160,"")</f>
        <v/>
      </c>
      <c r="C160" s="338"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39" t="e">
        <f ca="true">+RIGHT('Data Summary'!A161,LEN('Data Summary'!A161)-9)</f>
        <v>#VALUE!</v>
      </c>
      <c r="B161" s="35" t="str">
        <f ca="true">+IF(ISTEXT('Data Summary'!B161),'Data Summary'!B161,"")</f>
        <v/>
      </c>
      <c r="C161" s="338"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39" t="e">
        <f ca="true">+RIGHT('Data Summary'!A162,LEN('Data Summary'!A162)-9)</f>
        <v>#VALUE!</v>
      </c>
      <c r="B162" s="35" t="str">
        <f ca="true">+IF(ISTEXT('Data Summary'!B162),'Data Summary'!B162,"")</f>
        <v/>
      </c>
      <c r="C162" s="338"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39" t="e">
        <f ca="true">+RIGHT('Data Summary'!A163,LEN('Data Summary'!A163)-9)</f>
        <v>#VALUE!</v>
      </c>
      <c r="B163" s="35" t="str">
        <f ca="true">+IF(ISTEXT('Data Summary'!B163),'Data Summary'!B163,"")</f>
        <v/>
      </c>
      <c r="C163" s="338"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39" t="e">
        <f ca="true">+RIGHT('Data Summary'!A164,LEN('Data Summary'!A164)-9)</f>
        <v>#VALUE!</v>
      </c>
      <c r="B164" s="35" t="str">
        <f ca="true">+IF(ISTEXT('Data Summary'!B164),'Data Summary'!B164,"")</f>
        <v/>
      </c>
      <c r="C164" s="338"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39" t="e">
        <f ca="true">+RIGHT('Data Summary'!A165,LEN('Data Summary'!A165)-9)</f>
        <v>#VALUE!</v>
      </c>
      <c r="B165" s="35" t="str">
        <f ca="true">+IF(ISTEXT('Data Summary'!B165),'Data Summary'!B165,"")</f>
        <v/>
      </c>
      <c r="C165" s="338"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39" t="e">
        <f ca="true">+RIGHT('Data Summary'!A166,LEN('Data Summary'!A166)-9)</f>
        <v>#VALUE!</v>
      </c>
      <c r="B166" s="35" t="str">
        <f ca="true">+IF(ISTEXT('Data Summary'!B166),'Data Summary'!B166,"")</f>
        <v/>
      </c>
      <c r="C166" s="338"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39" t="e">
        <f ca="true">+RIGHT('Data Summary'!A167,LEN('Data Summary'!A167)-9)</f>
        <v>#VALUE!</v>
      </c>
      <c r="B167" s="35" t="str">
        <f ca="true">+IF(ISTEXT('Data Summary'!B167),'Data Summary'!B167,"")</f>
        <v/>
      </c>
      <c r="C167" s="338"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39" t="e">
        <f ca="true">+RIGHT('Data Summary'!A168,LEN('Data Summary'!A168)-9)</f>
        <v>#VALUE!</v>
      </c>
      <c r="B168" s="35" t="str">
        <f ca="true">+IF(ISTEXT('Data Summary'!B168),'Data Summary'!B168,"")</f>
        <v/>
      </c>
      <c r="C168" s="338"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39" t="e">
        <f ca="true">+RIGHT('Data Summary'!A169,LEN('Data Summary'!A169)-9)</f>
        <v>#VALUE!</v>
      </c>
      <c r="B169" s="35" t="str">
        <f ca="true">+IF(ISTEXT('Data Summary'!B169),'Data Summary'!B169,"")</f>
        <v/>
      </c>
      <c r="C169" s="338"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39" t="e">
        <f ca="true">+RIGHT('Data Summary'!A170,LEN('Data Summary'!A170)-9)</f>
        <v>#VALUE!</v>
      </c>
      <c r="B170" s="35" t="str">
        <f ca="true">+IF(ISTEXT('Data Summary'!B170),'Data Summary'!B170,"")</f>
        <v/>
      </c>
      <c r="C170" s="338"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39" t="e">
        <f ca="true">+RIGHT('Data Summary'!A171,LEN('Data Summary'!A171)-9)</f>
        <v>#VALUE!</v>
      </c>
      <c r="B171" s="35" t="str">
        <f ca="true">+IF(ISTEXT('Data Summary'!B171),'Data Summary'!B171,"")</f>
        <v/>
      </c>
      <c r="C171" s="338"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39" t="e">
        <f ca="true">+RIGHT('Data Summary'!A172,LEN('Data Summary'!A172)-9)</f>
        <v>#VALUE!</v>
      </c>
      <c r="B172" s="35" t="str">
        <f ca="true">+IF(ISTEXT('Data Summary'!B172),'Data Summary'!B172,"")</f>
        <v/>
      </c>
      <c r="C172" s="338"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39" t="e">
        <f ca="true">+RIGHT('Data Summary'!A173,LEN('Data Summary'!A173)-9)</f>
        <v>#VALUE!</v>
      </c>
      <c r="B173" s="35" t="str">
        <f ca="true">+IF(ISTEXT('Data Summary'!B173),'Data Summary'!B173,"")</f>
        <v/>
      </c>
      <c r="C173" s="338"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39" t="e">
        <f ca="true">+RIGHT('Data Summary'!A174,LEN('Data Summary'!A174)-9)</f>
        <v>#VALUE!</v>
      </c>
      <c r="B174" s="35" t="str">
        <f ca="true">+IF(ISTEXT('Data Summary'!B174),'Data Summary'!B174,"")</f>
        <v/>
      </c>
      <c r="C174" s="338"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39" t="e">
        <f ca="true">+RIGHT('Data Summary'!A175,LEN('Data Summary'!A175)-9)</f>
        <v>#VALUE!</v>
      </c>
      <c r="B175" s="35" t="str">
        <f ca="true">+IF(ISTEXT('Data Summary'!B175),'Data Summary'!B175,"")</f>
        <v/>
      </c>
      <c r="C175" s="338"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39" t="e">
        <f ca="true">+RIGHT('Data Summary'!A176,LEN('Data Summary'!A176)-9)</f>
        <v>#VALUE!</v>
      </c>
      <c r="B176" s="35" t="str">
        <f ca="true">+IF(ISTEXT('Data Summary'!B176),'Data Summary'!B176,"")</f>
        <v/>
      </c>
      <c r="C176" s="338"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39" t="e">
        <f ca="true">+RIGHT('Data Summary'!A177,LEN('Data Summary'!A177)-9)</f>
        <v>#VALUE!</v>
      </c>
      <c r="B177" s="35" t="str">
        <f ca="true">+IF(ISTEXT('Data Summary'!B177),'Data Summary'!B177,"")</f>
        <v/>
      </c>
      <c r="C177" s="338"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39" t="e">
        <f ca="true">+RIGHT('Data Summary'!A178,LEN('Data Summary'!A178)-9)</f>
        <v>#VALUE!</v>
      </c>
      <c r="B178" s="35" t="str">
        <f ca="true">+IF(ISTEXT('Data Summary'!B178),'Data Summary'!B178,"")</f>
        <v/>
      </c>
      <c r="C178" s="338"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39" t="e">
        <f ca="true">+RIGHT('Data Summary'!A179,LEN('Data Summary'!A179)-9)</f>
        <v>#VALUE!</v>
      </c>
      <c r="B179" s="35" t="str">
        <f ca="true">+IF(ISTEXT('Data Summary'!B179),'Data Summary'!B179,"")</f>
        <v/>
      </c>
      <c r="C179" s="338"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39" t="e">
        <f ca="true">+RIGHT('Data Summary'!A180,LEN('Data Summary'!A180)-9)</f>
        <v>#VALUE!</v>
      </c>
      <c r="B180" s="35" t="str">
        <f ca="true">+IF(ISTEXT('Data Summary'!B180),'Data Summary'!B180,"")</f>
        <v/>
      </c>
      <c r="C180" s="338"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39" t="e">
        <f ca="true">+RIGHT('Data Summary'!A181,LEN('Data Summary'!A181)-9)</f>
        <v>#VALUE!</v>
      </c>
      <c r="B181" s="35" t="str">
        <f ca="true">+IF(ISTEXT('Data Summary'!B181),'Data Summary'!B181,"")</f>
        <v/>
      </c>
      <c r="C181" s="338"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39" t="e">
        <f ca="true">+RIGHT('Data Summary'!A182,LEN('Data Summary'!A182)-9)</f>
        <v>#VALUE!</v>
      </c>
      <c r="B182" s="35" t="str">
        <f ca="true">+IF(ISTEXT('Data Summary'!B182),'Data Summary'!B182,"")</f>
        <v/>
      </c>
      <c r="C182" s="338"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39" t="e">
        <f ca="true">+RIGHT('Data Summary'!A183,LEN('Data Summary'!A183)-9)</f>
        <v>#VALUE!</v>
      </c>
      <c r="B183" s="35" t="str">
        <f ca="true">+IF(ISTEXT('Data Summary'!B183),'Data Summary'!B183,"")</f>
        <v/>
      </c>
      <c r="C183" s="338"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39" t="e">
        <f ca="true">+RIGHT('Data Summary'!A184,LEN('Data Summary'!A184)-9)</f>
        <v>#VALUE!</v>
      </c>
      <c r="B184" s="35" t="str">
        <f ca="true">+IF(ISTEXT('Data Summary'!B184),'Data Summary'!B184,"")</f>
        <v/>
      </c>
      <c r="C184" s="338"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39" t="e">
        <f ca="true">+RIGHT('Data Summary'!A185,LEN('Data Summary'!A185)-9)</f>
        <v>#VALUE!</v>
      </c>
      <c r="B185" s="35" t="str">
        <f ca="true">+IF(ISTEXT('Data Summary'!B185),'Data Summary'!B185,"")</f>
        <v/>
      </c>
      <c r="C185" s="338"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39" t="e">
        <f ca="true">+RIGHT('Data Summary'!A186,LEN('Data Summary'!A186)-9)</f>
        <v>#VALUE!</v>
      </c>
      <c r="B186" s="35" t="str">
        <f ca="true">+IF(ISTEXT('Data Summary'!B186),'Data Summary'!B186,"")</f>
        <v/>
      </c>
      <c r="C186" s="338"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39" t="e">
        <f ca="true">+RIGHT('Data Summary'!A187,LEN('Data Summary'!A187)-9)</f>
        <v>#VALUE!</v>
      </c>
      <c r="B187" s="35" t="str">
        <f ca="true">+IF(ISTEXT('Data Summary'!B187),'Data Summary'!B187,"")</f>
        <v/>
      </c>
      <c r="C187" s="338"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39" t="e">
        <f ca="true">+RIGHT('Data Summary'!A188,LEN('Data Summary'!A188)-9)</f>
        <v>#VALUE!</v>
      </c>
      <c r="B188" s="35" t="str">
        <f ca="true">+IF(ISTEXT('Data Summary'!B188),'Data Summary'!B188,"")</f>
        <v/>
      </c>
      <c r="C188" s="338"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39" t="e">
        <f ca="true">+RIGHT('Data Summary'!A189,LEN('Data Summary'!A189)-9)</f>
        <v>#VALUE!</v>
      </c>
      <c r="B189" s="35" t="str">
        <f ca="true">+IF(ISTEXT('Data Summary'!B189),'Data Summary'!B189,"")</f>
        <v/>
      </c>
      <c r="C189" s="338"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39" t="e">
        <f ca="true">+RIGHT('Data Summary'!A190,LEN('Data Summary'!A190)-9)</f>
        <v>#VALUE!</v>
      </c>
      <c r="B190" s="35" t="str">
        <f ca="true">+IF(ISTEXT('Data Summary'!B190),'Data Summary'!B190,"")</f>
        <v/>
      </c>
      <c r="C190" s="338"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39" t="e">
        <f ca="true">+RIGHT('Data Summary'!A191,LEN('Data Summary'!A191)-9)</f>
        <v>#VALUE!</v>
      </c>
      <c r="B191" s="35" t="str">
        <f ca="true">+IF(ISTEXT('Data Summary'!B191),'Data Summary'!B191,"")</f>
        <v/>
      </c>
      <c r="C191" s="338"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39" t="e">
        <f ca="true">+RIGHT('Data Summary'!A192,LEN('Data Summary'!A192)-9)</f>
        <v>#VALUE!</v>
      </c>
      <c r="B192" s="35" t="str">
        <f ca="true">+IF(ISTEXT('Data Summary'!B192),'Data Summary'!B192,"")</f>
        <v/>
      </c>
      <c r="C192" s="338"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39" t="e">
        <f ca="true">+RIGHT('Data Summary'!A193,LEN('Data Summary'!A193)-9)</f>
        <v>#VALUE!</v>
      </c>
      <c r="B193" s="35" t="str">
        <f ca="true">+IF(ISTEXT('Data Summary'!B193),'Data Summary'!B193,"")</f>
        <v/>
      </c>
      <c r="C193" s="338"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39" t="e">
        <f ca="true">+RIGHT('Data Summary'!A194,LEN('Data Summary'!A194)-9)</f>
        <v>#VALUE!</v>
      </c>
      <c r="B194" s="35" t="str">
        <f ca="true">+IF(ISTEXT('Data Summary'!B194),'Data Summary'!B194,"")</f>
        <v/>
      </c>
      <c r="C194" s="338"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39" t="e">
        <f ca="true">+RIGHT('Data Summary'!A195,LEN('Data Summary'!A195)-9)</f>
        <v>#VALUE!</v>
      </c>
      <c r="B195" s="35" t="str">
        <f ca="true">+IF(ISTEXT('Data Summary'!B195),'Data Summary'!B195,"")</f>
        <v/>
      </c>
      <c r="C195" s="338"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39" t="e">
        <f ca="true">+RIGHT('Data Summary'!A196,LEN('Data Summary'!A196)-9)</f>
        <v>#VALUE!</v>
      </c>
      <c r="B196" s="35" t="str">
        <f ca="true">+IF(ISTEXT('Data Summary'!B196),'Data Summary'!B196,"")</f>
        <v/>
      </c>
      <c r="C196" s="338"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39" t="e">
        <f ca="true">+RIGHT('Data Summary'!A197,LEN('Data Summary'!A197)-9)</f>
        <v>#VALUE!</v>
      </c>
      <c r="B197" s="35" t="str">
        <f ca="true">+IF(ISTEXT('Data Summary'!B197),'Data Summary'!B197,"")</f>
        <v/>
      </c>
      <c r="C197" s="338"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39" t="e">
        <f ca="true">+RIGHT('Data Summary'!A198,LEN('Data Summary'!A198)-9)</f>
        <v>#VALUE!</v>
      </c>
      <c r="B198" s="35" t="str">
        <f ca="true">+IF(ISTEXT('Data Summary'!B198),'Data Summary'!B198,"")</f>
        <v/>
      </c>
      <c r="C198" s="338"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39" t="e">
        <f ca="true">+RIGHT('Data Summary'!A199,LEN('Data Summary'!A199)-9)</f>
        <v>#VALUE!</v>
      </c>
      <c r="B199" s="35" t="str">
        <f ca="true">+IF(ISTEXT('Data Summary'!B199),'Data Summary'!B199,"")</f>
        <v/>
      </c>
      <c r="C199" s="338"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39" t="e">
        <f ca="true">+RIGHT('Data Summary'!A200,LEN('Data Summary'!A200)-9)</f>
        <v>#VALUE!</v>
      </c>
      <c r="B200" s="35" t="str">
        <f ca="true">+IF(ISTEXT('Data Summary'!B200),'Data Summary'!B200,"")</f>
        <v/>
      </c>
      <c r="C200" s="338"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39" t="e">
        <f ca="true">+RIGHT('Data Summary'!A201,LEN('Data Summary'!A201)-9)</f>
        <v>#VALUE!</v>
      </c>
      <c r="B201" s="35" t="str">
        <f ca="true">+IF(ISTEXT('Data Summary'!B201),'Data Summary'!B201,"")</f>
        <v/>
      </c>
      <c r="C201" s="338"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39" t="e">
        <f ca="true">+RIGHT('Data Summary'!A202,LEN('Data Summary'!A202)-9)</f>
        <v>#VALUE!</v>
      </c>
      <c r="B202" s="35" t="str">
        <f ca="true">+IF(ISTEXT('Data Summary'!B202),'Data Summary'!B202,"")</f>
        <v/>
      </c>
      <c r="C202" s="338"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39" t="e">
        <f ca="true">+RIGHT('Data Summary'!A203,LEN('Data Summary'!A203)-9)</f>
        <v>#VALUE!</v>
      </c>
      <c r="B203" s="35" t="str">
        <f ca="true">+IF(ISTEXT('Data Summary'!B203),'Data Summary'!B203,"")</f>
        <v/>
      </c>
      <c r="C203" s="338"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39" t="e">
        <f ca="true">+RIGHT('Data Summary'!A204,LEN('Data Summary'!A204)-9)</f>
        <v>#VALUE!</v>
      </c>
      <c r="B204" s="35" t="str">
        <f ca="true">+IF(ISTEXT('Data Summary'!B204),'Data Summary'!B204,"")</f>
        <v/>
      </c>
      <c r="C204" s="338"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39" t="e">
        <f ca="true">+RIGHT('Data Summary'!A205,LEN('Data Summary'!A205)-9)</f>
        <v>#VALUE!</v>
      </c>
      <c r="B205" s="35" t="str">
        <f ca="true">+IF(ISTEXT('Data Summary'!B205),'Data Summary'!B205,"")</f>
        <v/>
      </c>
      <c r="C205" s="338"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39" t="e">
        <f ca="true">+RIGHT('Data Summary'!A206,LEN('Data Summary'!A206)-9)</f>
        <v>#VALUE!</v>
      </c>
      <c r="B206" s="35" t="str">
        <f ca="true">+IF(ISTEXT('Data Summary'!B206),'Data Summary'!B206,"")</f>
        <v/>
      </c>
      <c r="C206" s="338"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39" t="e">
        <f ca="true">+RIGHT('Data Summary'!A207,LEN('Data Summary'!A207)-9)</f>
        <v>#VALUE!</v>
      </c>
      <c r="B207" s="35" t="str">
        <f ca="true">+IF(ISTEXT('Data Summary'!B207),'Data Summary'!B207,"")</f>
        <v/>
      </c>
      <c r="C207" s="338"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46C99-1401-410D-97C2-A54C0A2B1258}">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7" customWidth="true"/>
    <col min="2" max="2" width="7.5" style="193" customWidth="true"/>
    <col min="3" max="8" width="8.75" style="157" customWidth="true"/>
    <col min="9" max="9" width="9.375" style="157" customWidth="true"/>
    <col min="10" max="10" width="13.375" style="157" customWidth="true"/>
    <col min="11" max="11" width="7.5" style="157" customWidth="true"/>
    <col min="12" max="17" width="8.625" style="157" customWidth="true"/>
    <col min="18" max="18" width="6.5" style="157" customWidth="true"/>
    <col min="19" max="19" width="13.375" style="157" customWidth="true"/>
    <col min="20" max="20" width="7.5" style="157" customWidth="true"/>
    <col min="21" max="26" width="9.125" style="157" customWidth="true"/>
    <col min="27" max="16384" width="9" style="157"/>
  </cols>
  <sheetData>
    <row xmlns:x14ac="http://schemas.microsoft.com/office/spreadsheetml/2009/9/ac" r="1" ht="15.75" x14ac:dyDescent="0.25">
      <c r="A1" s="153" t="s">
        <v>48</v>
      </c>
      <c r="B1" s="154"/>
      <c r="C1" s="155"/>
      <c r="D1" s="155"/>
      <c r="E1" s="155"/>
      <c r="F1" s="155"/>
      <c r="G1" s="155"/>
      <c r="H1" s="580"/>
      <c r="I1" s="580"/>
      <c r="J1" s="580"/>
      <c r="K1" s="580"/>
      <c r="L1" s="580"/>
      <c r="M1" s="580"/>
      <c r="N1" s="580"/>
      <c r="O1" s="580"/>
      <c r="P1" s="580"/>
      <c r="Q1" s="155"/>
      <c r="R1" s="155"/>
      <c r="S1" s="155"/>
      <c r="T1" s="156"/>
      <c r="U1" s="156"/>
      <c r="V1" s="156"/>
      <c r="W1" s="156"/>
      <c r="X1" s="156"/>
      <c r="Y1" s="156"/>
      <c r="Z1" s="156"/>
      <c r="AA1" s="156"/>
    </row>
    <row xmlns:x14ac="http://schemas.microsoft.com/office/spreadsheetml/2009/9/ac" r="2" s="160" customFormat="true" ht="26.25" customHeight="true" x14ac:dyDescent="0.25">
      <c r="A2" s="158" t="s">
        <v>13</v>
      </c>
      <c r="B2" s="159"/>
      <c r="J2" s="158" t="s">
        <v>14</v>
      </c>
      <c r="R2" s="161"/>
      <c r="S2" s="162" t="s">
        <v>15</v>
      </c>
      <c r="W2" s="161"/>
      <c r="X2" s="161"/>
      <c r="Y2" s="163"/>
      <c r="Z2" s="163"/>
      <c r="AD2" s="164"/>
      <c r="AE2" s="164"/>
      <c r="AF2" s="164"/>
      <c r="AG2" s="164"/>
      <c r="AH2" s="164"/>
      <c r="AI2" s="164"/>
    </row>
    <row xmlns:x14ac="http://schemas.microsoft.com/office/spreadsheetml/2009/9/ac" r="3" ht="15.75" x14ac:dyDescent="0.25">
      <c r="A3" s="165"/>
      <c r="B3" s="166" t="s">
        <v>4</v>
      </c>
      <c r="C3" s="161" t="s">
        <v>7</v>
      </c>
      <c r="D3" s="161" t="s">
        <v>2</v>
      </c>
      <c r="E3" s="161" t="s">
        <v>1</v>
      </c>
      <c r="F3" s="161" t="s">
        <v>52</v>
      </c>
      <c r="G3" s="161" t="s">
        <v>17</v>
      </c>
      <c r="H3" s="161" t="s">
        <v>18</v>
      </c>
      <c r="I3" s="167"/>
      <c r="J3" s="165"/>
      <c r="K3" s="166" t="s">
        <v>4</v>
      </c>
      <c r="L3" s="161" t="s">
        <v>7</v>
      </c>
      <c r="M3" s="161" t="s">
        <v>2</v>
      </c>
      <c r="N3" s="161" t="s">
        <v>1</v>
      </c>
      <c r="O3" s="161" t="s">
        <v>52</v>
      </c>
      <c r="P3" s="161" t="s">
        <v>17</v>
      </c>
      <c r="Q3" s="161" t="s">
        <v>18</v>
      </c>
      <c r="R3" s="163"/>
      <c r="S3" s="168"/>
      <c r="T3" s="166" t="s">
        <v>4</v>
      </c>
      <c r="U3" s="161" t="s">
        <v>7</v>
      </c>
      <c r="V3" s="161" t="s">
        <v>2</v>
      </c>
      <c r="W3" s="161" t="s">
        <v>1</v>
      </c>
      <c r="X3" s="161" t="s">
        <v>52</v>
      </c>
      <c r="Y3" s="161" t="s">
        <v>17</v>
      </c>
      <c r="Z3" s="161" t="s">
        <v>18</v>
      </c>
      <c r="AB3" s="164"/>
      <c r="AC3" s="164"/>
      <c r="AD3" s="164"/>
      <c r="AE3" s="164"/>
      <c r="AF3" s="164"/>
      <c r="AG3" s="164"/>
    </row>
    <row xmlns:x14ac="http://schemas.microsoft.com/office/spreadsheetml/2009/9/ac" r="4" ht="15.75" x14ac:dyDescent="0.25">
      <c r="A4" s="165" t="s">
        <v>34</v>
      </c>
      <c r="B4" s="10">
        <v>2023</v>
      </c>
      <c r="C4" s="10">
        <v>100</v>
      </c>
      <c r="D4" s="10"/>
      <c r="E4" s="10"/>
      <c r="F4" s="10"/>
      <c r="G4" s="10">
        <v>100</v>
      </c>
      <c r="H4" s="10">
        <v>100</v>
      </c>
      <c r="I4" s="167"/>
      <c r="J4" s="165" t="s">
        <v>34</v>
      </c>
      <c r="K4" s="10">
        <v>2023</v>
      </c>
      <c r="L4" s="10">
        <v>100</v>
      </c>
      <c r="M4" s="10"/>
      <c r="N4" s="10"/>
      <c r="O4" s="10">
        <v>100</v>
      </c>
      <c r="P4" s="10">
        <v>100</v>
      </c>
      <c r="Q4" s="10">
        <v>100</v>
      </c>
      <c r="R4" s="164"/>
      <c r="S4" s="165" t="s">
        <v>34</v>
      </c>
      <c r="T4" s="10">
        <v>2023</v>
      </c>
      <c r="U4" s="10">
        <v>100</v>
      </c>
      <c r="V4" s="10"/>
      <c r="W4" s="10"/>
      <c r="X4" s="10">
        <v>92.222222220000006</v>
      </c>
      <c r="Y4" s="10">
        <v>100</v>
      </c>
      <c r="Z4" s="10">
        <v>100</v>
      </c>
      <c r="AA4" s="164"/>
      <c r="AB4" s="164"/>
      <c r="AC4" s="164"/>
      <c r="AD4" s="164"/>
      <c r="AE4" s="164"/>
      <c r="AF4" s="164"/>
      <c r="AG4" s="164"/>
    </row>
    <row xmlns:x14ac="http://schemas.microsoft.com/office/spreadsheetml/2009/9/ac" r="5" ht="15.75" x14ac:dyDescent="0.25">
      <c r="A5" s="165" t="s">
        <v>35</v>
      </c>
      <c r="B5" s="10">
        <v>2023</v>
      </c>
      <c r="C5" s="10">
        <v>0</v>
      </c>
      <c r="D5" s="10"/>
      <c r="E5" s="10"/>
      <c r="F5" s="10"/>
      <c r="G5" s="10">
        <v>0</v>
      </c>
      <c r="H5" s="10">
        <v>0</v>
      </c>
      <c r="I5" s="167"/>
      <c r="J5" s="165" t="s">
        <v>35</v>
      </c>
      <c r="K5" s="10">
        <v>2023</v>
      </c>
      <c r="L5" s="10">
        <v>0</v>
      </c>
      <c r="M5" s="10"/>
      <c r="N5" s="10"/>
      <c r="O5" s="10">
        <v>0</v>
      </c>
      <c r="P5" s="10">
        <v>0</v>
      </c>
      <c r="Q5" s="10">
        <v>0</v>
      </c>
      <c r="R5" s="164"/>
      <c r="S5" s="165" t="s">
        <v>35</v>
      </c>
      <c r="T5" s="10">
        <v>2023</v>
      </c>
      <c r="U5" s="10">
        <v>0</v>
      </c>
      <c r="V5" s="10"/>
      <c r="W5" s="10"/>
      <c r="X5" s="10">
        <v>0</v>
      </c>
      <c r="Y5" s="10">
        <v>0</v>
      </c>
      <c r="Z5" s="10">
        <v>0</v>
      </c>
      <c r="AA5" s="164"/>
      <c r="AB5" s="164"/>
      <c r="AC5" s="164"/>
      <c r="AD5" s="164"/>
      <c r="AE5" s="164"/>
      <c r="AF5" s="164"/>
      <c r="AG5" s="164"/>
    </row>
    <row xmlns:x14ac="http://schemas.microsoft.com/office/spreadsheetml/2009/9/ac" r="6" s="160" customFormat="true" ht="15.75" x14ac:dyDescent="0.25">
      <c r="A6" s="165" t="s">
        <v>36</v>
      </c>
      <c r="B6" s="10">
        <v>2023</v>
      </c>
      <c r="C6" s="10">
        <v>0</v>
      </c>
      <c r="D6" s="10"/>
      <c r="E6" s="10"/>
      <c r="F6" s="10">
        <v>0</v>
      </c>
      <c r="G6" s="10">
        <v>0</v>
      </c>
      <c r="H6" s="10">
        <v>0</v>
      </c>
      <c r="I6" s="167"/>
      <c r="J6" s="165" t="s">
        <v>36</v>
      </c>
      <c r="K6" s="10">
        <v>2023</v>
      </c>
      <c r="L6" s="10">
        <v>0</v>
      </c>
      <c r="M6" s="10"/>
      <c r="N6" s="10"/>
      <c r="O6" s="10">
        <v>0</v>
      </c>
      <c r="P6" s="10">
        <v>0</v>
      </c>
      <c r="Q6" s="10">
        <v>0</v>
      </c>
      <c r="R6" s="163"/>
      <c r="S6" s="165" t="s">
        <v>36</v>
      </c>
      <c r="T6" s="10">
        <v>2023</v>
      </c>
      <c r="U6" s="10">
        <v>0</v>
      </c>
      <c r="V6" s="10"/>
      <c r="W6" s="10"/>
      <c r="X6" s="10">
        <v>7.7777777779999999</v>
      </c>
      <c r="Y6" s="10">
        <v>0</v>
      </c>
      <c r="Z6" s="10">
        <v>0</v>
      </c>
      <c r="AA6" s="164"/>
      <c r="AB6" s="164"/>
      <c r="AC6" s="164"/>
      <c r="AD6" s="164"/>
      <c r="AE6" s="164"/>
      <c r="AF6" s="164"/>
      <c r="AG6" s="164"/>
    </row>
    <row xmlns:x14ac="http://schemas.microsoft.com/office/spreadsheetml/2009/9/ac" r="7" s="160" customFormat="true" ht="15.75" x14ac:dyDescent="0.25">
      <c r="A7" s="169" t="s">
        <v>195</v>
      </c>
      <c r="B7" s="10">
        <v>2023</v>
      </c>
      <c r="C7" s="10">
        <v>0</v>
      </c>
      <c r="D7" s="10">
        <v>100</v>
      </c>
      <c r="E7" s="10">
        <v>100</v>
      </c>
      <c r="F7" s="10">
        <v>100</v>
      </c>
      <c r="G7" s="10">
        <v>0</v>
      </c>
      <c r="H7" s="10">
        <v>0</v>
      </c>
      <c r="I7" s="164"/>
      <c r="J7" s="169" t="s">
        <v>195</v>
      </c>
      <c r="K7" s="10">
        <v>2023</v>
      </c>
      <c r="L7" s="10">
        <v>0</v>
      </c>
      <c r="M7" s="10">
        <v>100</v>
      </c>
      <c r="N7" s="10">
        <v>100</v>
      </c>
      <c r="O7" s="10">
        <v>0</v>
      </c>
      <c r="P7" s="10">
        <v>0</v>
      </c>
      <c r="Q7" s="10">
        <v>0</v>
      </c>
      <c r="R7" s="164"/>
      <c r="S7" s="169" t="s">
        <v>195</v>
      </c>
      <c r="T7" s="10">
        <v>2023</v>
      </c>
      <c r="U7" s="10">
        <v>0</v>
      </c>
      <c r="V7" s="10">
        <v>100</v>
      </c>
      <c r="W7" s="10">
        <v>100</v>
      </c>
      <c r="X7" s="10">
        <v>0</v>
      </c>
      <c r="Y7" s="10">
        <v>0</v>
      </c>
      <c r="Z7" s="10">
        <v>0</v>
      </c>
      <c r="AA7" s="170"/>
    </row>
    <row xmlns:x14ac="http://schemas.microsoft.com/office/spreadsheetml/2009/9/ac" r="8" s="160" customFormat="true" ht="15.75" x14ac:dyDescent="0.25">
      <c r="A8" s="171"/>
      <c r="B8" s="172"/>
      <c r="H8" s="170"/>
      <c r="I8" s="170"/>
      <c r="J8" s="170"/>
      <c r="K8" s="170"/>
      <c r="L8" s="170"/>
      <c r="M8" s="170"/>
      <c r="N8" s="170"/>
      <c r="O8" s="170"/>
      <c r="P8" s="170"/>
      <c r="Q8" s="170"/>
      <c r="R8" s="170"/>
      <c r="S8" s="170"/>
      <c r="T8" s="170"/>
      <c r="U8" s="170"/>
      <c r="V8" s="170"/>
      <c r="W8" s="170"/>
      <c r="X8" s="170"/>
      <c r="Y8" s="170"/>
      <c r="Z8" s="170"/>
      <c r="AA8" s="170"/>
    </row>
    <row xmlns:x14ac="http://schemas.microsoft.com/office/spreadsheetml/2009/9/ac" r="9" s="160" customFormat="true" ht="15.75" x14ac:dyDescent="0.25">
      <c r="A9" s="171"/>
      <c r="B9" s="172"/>
      <c r="H9" s="170"/>
      <c r="I9" s="170"/>
      <c r="J9" s="170"/>
      <c r="K9" s="170"/>
      <c r="L9" s="170"/>
      <c r="M9" s="170"/>
      <c r="N9" s="170"/>
      <c r="O9" s="170"/>
      <c r="P9" s="170"/>
      <c r="Q9" s="170"/>
      <c r="R9" s="170"/>
      <c r="S9" s="170"/>
      <c r="T9" s="170"/>
      <c r="U9" s="170"/>
      <c r="V9" s="170"/>
      <c r="W9" s="170"/>
      <c r="X9" s="170"/>
      <c r="Y9" s="170"/>
      <c r="Z9" s="170"/>
      <c r="AA9" s="170"/>
    </row>
    <row xmlns:x14ac="http://schemas.microsoft.com/office/spreadsheetml/2009/9/ac" r="10" s="160" customFormat="true" ht="15.75" x14ac:dyDescent="0.25">
      <c r="A10" s="173"/>
      <c r="B10" s="172"/>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row>
    <row xmlns:x14ac="http://schemas.microsoft.com/office/spreadsheetml/2009/9/ac" r="11" ht="15.75" x14ac:dyDescent="0.25">
      <c r="A11" s="174"/>
      <c r="B11" s="175"/>
      <c r="C11" s="170"/>
      <c r="D11" s="170"/>
      <c r="E11" s="170"/>
      <c r="F11" s="170"/>
      <c r="G11" s="170"/>
      <c r="H11" s="170"/>
      <c r="I11" s="170"/>
      <c r="J11" s="170"/>
      <c r="K11" s="170"/>
      <c r="L11" s="170"/>
      <c r="M11" s="170"/>
      <c r="N11" s="170"/>
      <c r="O11" s="170"/>
      <c r="P11" s="170"/>
      <c r="Q11" s="170"/>
    </row>
    <row xmlns:x14ac="http://schemas.microsoft.com/office/spreadsheetml/2009/9/ac" r="12" ht="15.75" x14ac:dyDescent="0.25">
      <c r="A12" s="176" t="s">
        <v>49</v>
      </c>
      <c r="B12" s="177"/>
      <c r="C12" s="178"/>
      <c r="D12" s="178"/>
      <c r="E12" s="178"/>
      <c r="F12" s="178"/>
      <c r="G12" s="178"/>
      <c r="H12" s="178"/>
      <c r="I12" s="178"/>
      <c r="J12" s="178"/>
      <c r="K12" s="178"/>
      <c r="L12" s="178"/>
      <c r="M12" s="178"/>
      <c r="N12" s="178"/>
      <c r="O12" s="178"/>
      <c r="P12" s="178"/>
      <c r="Q12" s="178"/>
      <c r="R12" s="179"/>
      <c r="S12" s="179"/>
      <c r="T12" s="179"/>
      <c r="U12" s="179"/>
      <c r="V12" s="179"/>
    </row>
    <row xmlns:x14ac="http://schemas.microsoft.com/office/spreadsheetml/2009/9/ac" r="13" s="182" customFormat="true" x14ac:dyDescent="0.2">
      <c r="A13" s="180" t="s">
        <v>282</v>
      </c>
      <c r="B13" s="181" t="s">
        <v>284</v>
      </c>
      <c r="C13" s="180" t="s">
        <v>285</v>
      </c>
      <c r="D13" s="180" t="s">
        <v>292</v>
      </c>
      <c r="E13" s="180" t="s">
        <v>293</v>
      </c>
      <c r="F13" s="180" t="s">
        <v>294</v>
      </c>
      <c r="G13" s="180" t="s">
        <v>295</v>
      </c>
      <c r="H13" s="180" t="s">
        <v>296</v>
      </c>
      <c r="I13" s="180" t="s">
        <v>297</v>
      </c>
      <c r="J13" s="180" t="s">
        <v>298</v>
      </c>
      <c r="K13" s="180" t="s">
        <v>299</v>
      </c>
      <c r="L13" s="180" t="s">
        <v>300</v>
      </c>
      <c r="M13" s="180" t="s">
        <v>301</v>
      </c>
      <c r="N13" s="180" t="s">
        <v>302</v>
      </c>
      <c r="O13" s="182" t="s">
        <v>303</v>
      </c>
      <c r="P13" s="182" t="s">
        <v>304</v>
      </c>
      <c r="Q13" s="180" t="s">
        <v>305</v>
      </c>
      <c r="R13" s="180" t="s">
        <v>306</v>
      </c>
      <c r="S13" s="183" t="s">
        <v>307</v>
      </c>
      <c r="T13" s="184" t="s">
        <v>308</v>
      </c>
      <c r="U13" s="184" t="s">
        <v>309</v>
      </c>
      <c r="V13" s="184" t="s">
        <v>310</v>
      </c>
    </row>
    <row xmlns:x14ac="http://schemas.microsoft.com/office/spreadsheetml/2009/9/ac" r="14" s="187" customFormat="true" ht="12" x14ac:dyDescent="0.2">
      <c r="A14" s="185" t="s">
        <v>283</v>
      </c>
      <c r="B14" s="10">
        <v>2000</v>
      </c>
      <c r="C14" s="186" t="s">
        <v>286</v>
      </c>
      <c r="D14" s="10">
        <v>1979019</v>
      </c>
      <c r="E14" s="10">
        <v>100</v>
      </c>
      <c r="F14" s="10">
        <v>100</v>
      </c>
      <c r="G14" s="10">
        <v>100</v>
      </c>
      <c r="H14" s="10">
        <v>0</v>
      </c>
      <c r="I14" s="10">
        <v>0</v>
      </c>
      <c r="J14" s="10">
        <v>0</v>
      </c>
      <c r="K14" s="10">
        <v>100</v>
      </c>
      <c r="L14" s="10">
        <v>99.932142857142864</v>
      </c>
      <c r="M14" s="10">
        <v>77.795737521031697</v>
      </c>
      <c r="N14" s="10">
        <v>22.136405336111171</v>
      </c>
      <c r="O14" s="10">
        <v>6.7857142857135955E-2</v>
      </c>
      <c r="P14" s="10">
        <v>0</v>
      </c>
      <c r="Q14" s="10">
        <v>100</v>
      </c>
      <c r="R14" s="10">
        <v>100</v>
      </c>
      <c r="S14" s="10">
        <v>100</v>
      </c>
      <c r="T14" s="10">
        <v>0</v>
      </c>
      <c r="U14" s="10">
        <v>0</v>
      </c>
      <c r="V14" s="10">
        <v>0</v>
      </c>
    </row>
    <row xmlns:x14ac="http://schemas.microsoft.com/office/spreadsheetml/2009/9/ac" r="15" s="187" customFormat="true" ht="12" x14ac:dyDescent="0.2">
      <c r="A15" s="185" t="s">
        <v>283</v>
      </c>
      <c r="B15" s="10">
        <v>2001</v>
      </c>
      <c r="C15" s="186" t="s">
        <v>286</v>
      </c>
      <c r="D15" s="10">
        <v>1937389</v>
      </c>
      <c r="E15" s="10">
        <v>100</v>
      </c>
      <c r="F15" s="10">
        <v>100</v>
      </c>
      <c r="G15" s="10">
        <v>100</v>
      </c>
      <c r="H15" s="10">
        <v>0</v>
      </c>
      <c r="I15" s="10">
        <v>0</v>
      </c>
      <c r="J15" s="10">
        <v>0</v>
      </c>
      <c r="K15" s="10">
        <v>100</v>
      </c>
      <c r="L15" s="10">
        <v>99.932142857142864</v>
      </c>
      <c r="M15" s="10">
        <v>79.316096466629006</v>
      </c>
      <c r="N15" s="10">
        <v>20.616046390513858</v>
      </c>
      <c r="O15" s="10">
        <v>6.7857142857135955E-2</v>
      </c>
      <c r="P15" s="10">
        <v>0</v>
      </c>
      <c r="Q15" s="10">
        <v>100</v>
      </c>
      <c r="R15" s="10">
        <v>100</v>
      </c>
      <c r="S15" s="10">
        <v>100</v>
      </c>
      <c r="T15" s="10">
        <v>0</v>
      </c>
      <c r="U15" s="10">
        <v>0</v>
      </c>
      <c r="V15" s="10">
        <v>0</v>
      </c>
    </row>
    <row xmlns:x14ac="http://schemas.microsoft.com/office/spreadsheetml/2009/9/ac" r="16" s="187" customFormat="true" ht="12" x14ac:dyDescent="0.2">
      <c r="A16" s="185" t="s">
        <v>283</v>
      </c>
      <c r="B16" s="10">
        <v>2002</v>
      </c>
      <c r="C16" s="186" t="s">
        <v>286</v>
      </c>
      <c r="D16" s="10">
        <v>1895019</v>
      </c>
      <c r="E16" s="10">
        <v>100</v>
      </c>
      <c r="F16" s="10">
        <v>100</v>
      </c>
      <c r="G16" s="10">
        <v>100</v>
      </c>
      <c r="H16" s="10">
        <v>0</v>
      </c>
      <c r="I16" s="10">
        <v>0</v>
      </c>
      <c r="J16" s="10">
        <v>0</v>
      </c>
      <c r="K16" s="10">
        <v>100</v>
      </c>
      <c r="L16" s="10">
        <v>99.932142857142864</v>
      </c>
      <c r="M16" s="10">
        <v>80.836455412226314</v>
      </c>
      <c r="N16" s="10">
        <v>19.09568744491655</v>
      </c>
      <c r="O16" s="10">
        <v>6.7857142857135955E-2</v>
      </c>
      <c r="P16" s="10">
        <v>0</v>
      </c>
      <c r="Q16" s="10">
        <v>100</v>
      </c>
      <c r="R16" s="10">
        <v>100</v>
      </c>
      <c r="S16" s="10">
        <v>100</v>
      </c>
      <c r="T16" s="10">
        <v>0</v>
      </c>
      <c r="U16" s="10">
        <v>0</v>
      </c>
      <c r="V16" s="10">
        <v>0</v>
      </c>
    </row>
    <row xmlns:x14ac="http://schemas.microsoft.com/office/spreadsheetml/2009/9/ac" r="17" s="187" customFormat="true" ht="12" x14ac:dyDescent="0.2">
      <c r="A17" s="185" t="s">
        <v>283</v>
      </c>
      <c r="B17" s="10">
        <v>2003</v>
      </c>
      <c r="C17" s="186" t="s">
        <v>286</v>
      </c>
      <c r="D17" s="10">
        <v>1860777</v>
      </c>
      <c r="E17" s="10">
        <v>100</v>
      </c>
      <c r="F17" s="10">
        <v>100</v>
      </c>
      <c r="G17" s="10">
        <v>100</v>
      </c>
      <c r="H17" s="10">
        <v>0</v>
      </c>
      <c r="I17" s="10">
        <v>0</v>
      </c>
      <c r="J17" s="10">
        <v>0</v>
      </c>
      <c r="K17" s="10">
        <v>100</v>
      </c>
      <c r="L17" s="10">
        <v>99.932142857142864</v>
      </c>
      <c r="M17" s="10">
        <v>82.356814357823623</v>
      </c>
      <c r="N17" s="10">
        <v>17.575328499319241</v>
      </c>
      <c r="O17" s="10">
        <v>6.7857142857135955E-2</v>
      </c>
      <c r="P17" s="10">
        <v>0</v>
      </c>
      <c r="Q17" s="10">
        <v>100</v>
      </c>
      <c r="R17" s="10">
        <v>100</v>
      </c>
      <c r="S17" s="10">
        <v>100</v>
      </c>
      <c r="T17" s="10">
        <v>0</v>
      </c>
      <c r="U17" s="10">
        <v>0</v>
      </c>
      <c r="V17" s="10">
        <v>0</v>
      </c>
    </row>
    <row xmlns:x14ac="http://schemas.microsoft.com/office/spreadsheetml/2009/9/ac" r="18" s="187" customFormat="true" ht="12" x14ac:dyDescent="0.2">
      <c r="A18" s="185" t="s">
        <v>283</v>
      </c>
      <c r="B18" s="10">
        <v>2004</v>
      </c>
      <c r="C18" s="186" t="s">
        <v>286</v>
      </c>
      <c r="D18" s="10">
        <v>1832468</v>
      </c>
      <c r="E18" s="10">
        <v>100</v>
      </c>
      <c r="F18" s="10">
        <v>100</v>
      </c>
      <c r="G18" s="10">
        <v>100</v>
      </c>
      <c r="H18" s="10">
        <v>0</v>
      </c>
      <c r="I18" s="10">
        <v>0</v>
      </c>
      <c r="J18" s="10">
        <v>0</v>
      </c>
      <c r="K18" s="10">
        <v>100</v>
      </c>
      <c r="L18" s="10">
        <v>99.932142857142864</v>
      </c>
      <c r="M18" s="10">
        <v>83.877173303420932</v>
      </c>
      <c r="N18" s="10">
        <v>16.054969553721929</v>
      </c>
      <c r="O18" s="10">
        <v>6.7857142857135955E-2</v>
      </c>
      <c r="P18" s="10">
        <v>0</v>
      </c>
      <c r="Q18" s="10">
        <v>100</v>
      </c>
      <c r="R18" s="10">
        <v>100</v>
      </c>
      <c r="S18" s="10">
        <v>100</v>
      </c>
      <c r="T18" s="10">
        <v>0</v>
      </c>
      <c r="U18" s="10">
        <v>0</v>
      </c>
      <c r="V18" s="10">
        <v>0</v>
      </c>
    </row>
    <row xmlns:x14ac="http://schemas.microsoft.com/office/spreadsheetml/2009/9/ac" r="19" s="187" customFormat="true" ht="12" x14ac:dyDescent="0.2">
      <c r="A19" s="185" t="s">
        <v>283</v>
      </c>
      <c r="B19" s="10">
        <v>2005</v>
      </c>
      <c r="C19" s="186" t="s">
        <v>286</v>
      </c>
      <c r="D19" s="10">
        <v>1796559</v>
      </c>
      <c r="E19" s="10">
        <v>100</v>
      </c>
      <c r="F19" s="10">
        <v>100</v>
      </c>
      <c r="G19" s="10">
        <v>100</v>
      </c>
      <c r="H19" s="10">
        <v>0</v>
      </c>
      <c r="I19" s="10">
        <v>0</v>
      </c>
      <c r="J19" s="10">
        <v>0</v>
      </c>
      <c r="K19" s="10">
        <v>100</v>
      </c>
      <c r="L19" s="10">
        <v>99.932142857142864</v>
      </c>
      <c r="M19" s="10">
        <v>85.397532249018241</v>
      </c>
      <c r="N19" s="10">
        <v>14.53461060812462</v>
      </c>
      <c r="O19" s="10">
        <v>6.7857142857135955E-2</v>
      </c>
      <c r="P19" s="10">
        <v>0</v>
      </c>
      <c r="Q19" s="10">
        <v>100</v>
      </c>
      <c r="R19" s="10">
        <v>100</v>
      </c>
      <c r="S19" s="10">
        <v>100</v>
      </c>
      <c r="T19" s="10">
        <v>0</v>
      </c>
      <c r="U19" s="10">
        <v>0</v>
      </c>
      <c r="V19" s="10">
        <v>0</v>
      </c>
    </row>
    <row xmlns:x14ac="http://schemas.microsoft.com/office/spreadsheetml/2009/9/ac" r="20" s="187" customFormat="true" ht="12" x14ac:dyDescent="0.2">
      <c r="A20" s="185" t="s">
        <v>283</v>
      </c>
      <c r="B20" s="10">
        <v>2006</v>
      </c>
      <c r="C20" s="186" t="s">
        <v>286</v>
      </c>
      <c r="D20" s="10">
        <v>1765209</v>
      </c>
      <c r="E20" s="10">
        <v>100</v>
      </c>
      <c r="F20" s="10">
        <v>100</v>
      </c>
      <c r="G20" s="10">
        <v>100</v>
      </c>
      <c r="H20" s="10">
        <v>0</v>
      </c>
      <c r="I20" s="10">
        <v>0</v>
      </c>
      <c r="J20" s="10">
        <v>0</v>
      </c>
      <c r="K20" s="10">
        <v>100</v>
      </c>
      <c r="L20" s="10">
        <v>99.932142857142864</v>
      </c>
      <c r="M20" s="10">
        <v>86.917891194615549</v>
      </c>
      <c r="N20" s="10">
        <v>13.014251662527309</v>
      </c>
      <c r="O20" s="10">
        <v>6.7857142857135955E-2</v>
      </c>
      <c r="P20" s="10">
        <v>0</v>
      </c>
      <c r="Q20" s="10">
        <v>100</v>
      </c>
      <c r="R20" s="10">
        <v>100</v>
      </c>
      <c r="S20" s="10">
        <v>100</v>
      </c>
      <c r="T20" s="10">
        <v>0</v>
      </c>
      <c r="U20" s="10">
        <v>0</v>
      </c>
      <c r="V20" s="10">
        <v>0</v>
      </c>
    </row>
    <row xmlns:x14ac="http://schemas.microsoft.com/office/spreadsheetml/2009/9/ac" r="21" s="187" customFormat="true" ht="12" x14ac:dyDescent="0.2">
      <c r="A21" s="185" t="s">
        <v>283</v>
      </c>
      <c r="B21" s="10">
        <v>2007</v>
      </c>
      <c r="C21" s="186" t="s">
        <v>286</v>
      </c>
      <c r="D21" s="10">
        <v>1737030</v>
      </c>
      <c r="E21" s="10">
        <v>100</v>
      </c>
      <c r="F21" s="10">
        <v>100</v>
      </c>
      <c r="G21" s="10">
        <v>100</v>
      </c>
      <c r="H21" s="10">
        <v>0</v>
      </c>
      <c r="I21" s="10">
        <v>0</v>
      </c>
      <c r="J21" s="10">
        <v>0</v>
      </c>
      <c r="K21" s="10">
        <v>100</v>
      </c>
      <c r="L21" s="10">
        <v>99.932142857142864</v>
      </c>
      <c r="M21" s="10">
        <v>88.438250140212858</v>
      </c>
      <c r="N21" s="10">
        <v>11.493892716930009</v>
      </c>
      <c r="O21" s="10">
        <v>6.7857142857135955E-2</v>
      </c>
      <c r="P21" s="10">
        <v>0</v>
      </c>
      <c r="Q21" s="10">
        <v>100</v>
      </c>
      <c r="R21" s="10">
        <v>100</v>
      </c>
      <c r="S21" s="10">
        <v>100</v>
      </c>
      <c r="T21" s="10">
        <v>0</v>
      </c>
      <c r="U21" s="10">
        <v>0</v>
      </c>
      <c r="V21" s="10">
        <v>0</v>
      </c>
    </row>
    <row xmlns:x14ac="http://schemas.microsoft.com/office/spreadsheetml/2009/9/ac" r="22" s="187" customFormat="true" ht="12" x14ac:dyDescent="0.2">
      <c r="A22" s="185" t="s">
        <v>283</v>
      </c>
      <c r="B22" s="10">
        <v>2008</v>
      </c>
      <c r="C22" s="186" t="s">
        <v>286</v>
      </c>
      <c r="D22" s="10">
        <v>1710680</v>
      </c>
      <c r="E22" s="10">
        <v>100</v>
      </c>
      <c r="F22" s="10">
        <v>100</v>
      </c>
      <c r="G22" s="10">
        <v>100</v>
      </c>
      <c r="H22" s="10">
        <v>0</v>
      </c>
      <c r="I22" s="10">
        <v>0</v>
      </c>
      <c r="J22" s="10">
        <v>0</v>
      </c>
      <c r="K22" s="10">
        <v>100</v>
      </c>
      <c r="L22" s="10">
        <v>99.932142857142864</v>
      </c>
      <c r="M22" s="10">
        <v>89.958609085810167</v>
      </c>
      <c r="N22" s="10">
        <v>9.973533771332697</v>
      </c>
      <c r="O22" s="10">
        <v>6.7857142857135955E-2</v>
      </c>
      <c r="P22" s="10">
        <v>0</v>
      </c>
      <c r="Q22" s="10">
        <v>100</v>
      </c>
      <c r="R22" s="10">
        <v>100</v>
      </c>
      <c r="S22" s="10">
        <v>100</v>
      </c>
      <c r="T22" s="10">
        <v>0</v>
      </c>
      <c r="U22" s="10">
        <v>0</v>
      </c>
      <c r="V22" s="10">
        <v>0</v>
      </c>
    </row>
    <row xmlns:x14ac="http://schemas.microsoft.com/office/spreadsheetml/2009/9/ac" r="23" s="187" customFormat="true" ht="12" x14ac:dyDescent="0.2">
      <c r="A23" s="185" t="s">
        <v>283</v>
      </c>
      <c r="B23" s="10">
        <v>2009</v>
      </c>
      <c r="C23" s="186" t="s">
        <v>286</v>
      </c>
      <c r="D23" s="10">
        <v>1686562</v>
      </c>
      <c r="E23" s="10">
        <v>100</v>
      </c>
      <c r="F23" s="10">
        <v>100</v>
      </c>
      <c r="G23" s="10">
        <v>100</v>
      </c>
      <c r="H23" s="10">
        <v>0</v>
      </c>
      <c r="I23" s="10">
        <v>0</v>
      </c>
      <c r="J23" s="10">
        <v>0</v>
      </c>
      <c r="K23" s="10">
        <v>100</v>
      </c>
      <c r="L23" s="10">
        <v>99.932142857142864</v>
      </c>
      <c r="M23" s="10">
        <v>91.478968031407476</v>
      </c>
      <c r="N23" s="10">
        <v>8.4531748257353883</v>
      </c>
      <c r="O23" s="10">
        <v>6.7857142857135955E-2</v>
      </c>
      <c r="P23" s="10">
        <v>0</v>
      </c>
      <c r="Q23" s="10">
        <v>100</v>
      </c>
      <c r="R23" s="10">
        <v>100</v>
      </c>
      <c r="S23" s="10">
        <v>100</v>
      </c>
      <c r="T23" s="10">
        <v>0</v>
      </c>
      <c r="U23" s="10">
        <v>0</v>
      </c>
      <c r="V23" s="10">
        <v>0</v>
      </c>
    </row>
    <row xmlns:x14ac="http://schemas.microsoft.com/office/spreadsheetml/2009/9/ac" r="24" s="187" customFormat="true" ht="12" x14ac:dyDescent="0.2">
      <c r="A24" s="185" t="s">
        <v>283</v>
      </c>
      <c r="B24" s="10">
        <v>2010</v>
      </c>
      <c r="C24" s="186" t="s">
        <v>286</v>
      </c>
      <c r="D24" s="10">
        <v>1661923</v>
      </c>
      <c r="E24" s="10">
        <v>100</v>
      </c>
      <c r="F24" s="10">
        <v>100</v>
      </c>
      <c r="G24" s="10">
        <v>100</v>
      </c>
      <c r="H24" s="10">
        <v>0</v>
      </c>
      <c r="I24" s="10">
        <v>0</v>
      </c>
      <c r="J24" s="10">
        <v>0</v>
      </c>
      <c r="K24" s="10">
        <v>100</v>
      </c>
      <c r="L24" s="10">
        <v>99.932142857142864</v>
      </c>
      <c r="M24" s="10">
        <v>92.999326977004785</v>
      </c>
      <c r="N24" s="10">
        <v>6.9328158801380786</v>
      </c>
      <c r="O24" s="10">
        <v>6.7857142857135955E-2</v>
      </c>
      <c r="P24" s="10">
        <v>0</v>
      </c>
      <c r="Q24" s="10">
        <v>100</v>
      </c>
      <c r="R24" s="10">
        <v>100</v>
      </c>
      <c r="S24" s="10">
        <v>100</v>
      </c>
      <c r="T24" s="10">
        <v>0</v>
      </c>
      <c r="U24" s="10">
        <v>0</v>
      </c>
      <c r="V24" s="10">
        <v>0</v>
      </c>
    </row>
    <row xmlns:x14ac="http://schemas.microsoft.com/office/spreadsheetml/2009/9/ac" r="25" s="187" customFormat="true" ht="12" x14ac:dyDescent="0.2">
      <c r="A25" s="185" t="s">
        <v>283</v>
      </c>
      <c r="B25" s="10">
        <v>2011</v>
      </c>
      <c r="C25" s="186" t="s">
        <v>286</v>
      </c>
      <c r="D25" s="10">
        <v>1635033</v>
      </c>
      <c r="E25" s="10">
        <v>100</v>
      </c>
      <c r="F25" s="10">
        <v>100</v>
      </c>
      <c r="G25" s="10">
        <v>100</v>
      </c>
      <c r="H25" s="10">
        <v>0</v>
      </c>
      <c r="I25" s="10">
        <v>0</v>
      </c>
      <c r="J25" s="10">
        <v>0</v>
      </c>
      <c r="K25" s="10">
        <v>100</v>
      </c>
      <c r="L25" s="10">
        <v>99.94285714285715</v>
      </c>
      <c r="M25" s="10">
        <v>94.519685922602093</v>
      </c>
      <c r="N25" s="10">
        <v>5.4231712202550568</v>
      </c>
      <c r="O25" s="10">
        <v>5.7142857142849827E-2</v>
      </c>
      <c r="P25" s="10">
        <v>0</v>
      </c>
      <c r="Q25" s="10">
        <v>100</v>
      </c>
      <c r="R25" s="10">
        <v>100</v>
      </c>
      <c r="S25" s="10">
        <v>100</v>
      </c>
      <c r="T25" s="10">
        <v>0</v>
      </c>
      <c r="U25" s="10">
        <v>0</v>
      </c>
      <c r="V25" s="10">
        <v>0</v>
      </c>
    </row>
    <row xmlns:x14ac="http://schemas.microsoft.com/office/spreadsheetml/2009/9/ac" r="26" s="187" customFormat="true" ht="12" x14ac:dyDescent="0.2">
      <c r="A26" s="185" t="s">
        <v>283</v>
      </c>
      <c r="B26" s="10">
        <v>2012</v>
      </c>
      <c r="C26" s="186" t="s">
        <v>286</v>
      </c>
      <c r="D26" s="10">
        <v>1630108</v>
      </c>
      <c r="E26" s="10">
        <v>100</v>
      </c>
      <c r="F26" s="10">
        <v>100</v>
      </c>
      <c r="G26" s="10">
        <v>100</v>
      </c>
      <c r="H26" s="10">
        <v>0</v>
      </c>
      <c r="I26" s="10">
        <v>0</v>
      </c>
      <c r="J26" s="10">
        <v>0</v>
      </c>
      <c r="K26" s="10">
        <v>100</v>
      </c>
      <c r="L26" s="10">
        <v>99.953571428571422</v>
      </c>
      <c r="M26" s="10">
        <v>96.040044868199402</v>
      </c>
      <c r="N26" s="10">
        <v>3.91352656037202</v>
      </c>
      <c r="O26" s="10">
        <v>4.6428571428577918E-2</v>
      </c>
      <c r="P26" s="10">
        <v>0</v>
      </c>
      <c r="Q26" s="10">
        <v>100</v>
      </c>
      <c r="R26" s="10">
        <v>100</v>
      </c>
      <c r="S26" s="10">
        <v>100</v>
      </c>
      <c r="T26" s="10">
        <v>0</v>
      </c>
      <c r="U26" s="10">
        <v>0</v>
      </c>
      <c r="V26" s="10">
        <v>0</v>
      </c>
    </row>
    <row xmlns:x14ac="http://schemas.microsoft.com/office/spreadsheetml/2009/9/ac" r="27" s="187" customFormat="true" ht="12" x14ac:dyDescent="0.2">
      <c r="A27" s="185" t="s">
        <v>283</v>
      </c>
      <c r="B27" s="10">
        <v>2013</v>
      </c>
      <c r="C27" s="186" t="s">
        <v>286</v>
      </c>
      <c r="D27" s="10">
        <v>1609799</v>
      </c>
      <c r="E27" s="10">
        <v>100</v>
      </c>
      <c r="F27" s="10">
        <v>100</v>
      </c>
      <c r="G27" s="10">
        <v>100</v>
      </c>
      <c r="H27" s="10">
        <v>0</v>
      </c>
      <c r="I27" s="10">
        <v>0</v>
      </c>
      <c r="J27" s="10">
        <v>0</v>
      </c>
      <c r="K27" s="10">
        <v>100</v>
      </c>
      <c r="L27" s="10">
        <v>99.964285714285722</v>
      </c>
      <c r="M27" s="10">
        <v>97.560403813796711</v>
      </c>
      <c r="N27" s="10">
        <v>2.403881900489012</v>
      </c>
      <c r="O27" s="10">
        <v>3.5714285714277587E-2</v>
      </c>
      <c r="P27" s="10">
        <v>0</v>
      </c>
      <c r="Q27" s="10">
        <v>100</v>
      </c>
      <c r="R27" s="10">
        <v>100</v>
      </c>
      <c r="S27" s="10">
        <v>100</v>
      </c>
      <c r="T27" s="10">
        <v>0</v>
      </c>
      <c r="U27" s="10">
        <v>0</v>
      </c>
      <c r="V27" s="10">
        <v>0</v>
      </c>
    </row>
    <row xmlns:x14ac="http://schemas.microsoft.com/office/spreadsheetml/2009/9/ac" r="28" s="187" customFormat="true" ht="12" x14ac:dyDescent="0.2">
      <c r="A28" s="185" t="s">
        <v>283</v>
      </c>
      <c r="B28" s="10">
        <v>2014</v>
      </c>
      <c r="C28" s="186" t="s">
        <v>286</v>
      </c>
      <c r="D28" s="10">
        <v>1582745</v>
      </c>
      <c r="E28" s="10">
        <v>100</v>
      </c>
      <c r="F28" s="10">
        <v>100</v>
      </c>
      <c r="G28" s="10">
        <v>100</v>
      </c>
      <c r="H28" s="10">
        <v>0</v>
      </c>
      <c r="I28" s="10">
        <v>0</v>
      </c>
      <c r="J28" s="10">
        <v>0</v>
      </c>
      <c r="K28" s="10">
        <v>100</v>
      </c>
      <c r="L28" s="10">
        <v>99.974999999999994</v>
      </c>
      <c r="M28" s="10">
        <v>99.08076275939402</v>
      </c>
      <c r="N28" s="10">
        <v>0.89423724060597465</v>
      </c>
      <c r="O28" s="10">
        <v>2.5000000000005681E-2</v>
      </c>
      <c r="P28" s="10">
        <v>0</v>
      </c>
      <c r="Q28" s="10">
        <v>100</v>
      </c>
      <c r="R28" s="10">
        <v>100</v>
      </c>
      <c r="S28" s="10">
        <v>100</v>
      </c>
      <c r="T28" s="10">
        <v>0</v>
      </c>
      <c r="U28" s="10">
        <v>0</v>
      </c>
      <c r="V28" s="10">
        <v>0</v>
      </c>
    </row>
    <row xmlns:x14ac="http://schemas.microsoft.com/office/spreadsheetml/2009/9/ac" r="29" s="187" customFormat="true" ht="12" x14ac:dyDescent="0.2">
      <c r="A29" s="185" t="s">
        <v>283</v>
      </c>
      <c r="B29" s="10">
        <v>2015</v>
      </c>
      <c r="C29" s="186" t="s">
        <v>286</v>
      </c>
      <c r="D29" s="10">
        <v>1558617</v>
      </c>
      <c r="E29" s="10">
        <v>100</v>
      </c>
      <c r="F29" s="10">
        <v>100</v>
      </c>
      <c r="G29" s="10">
        <v>100</v>
      </c>
      <c r="H29" s="10">
        <v>0</v>
      </c>
      <c r="I29" s="10">
        <v>0</v>
      </c>
      <c r="J29" s="10">
        <v>0</v>
      </c>
      <c r="K29" s="10">
        <v>100</v>
      </c>
      <c r="L29" s="10">
        <v>99.98571428571428</v>
      </c>
      <c r="M29" s="10">
        <v>99.98571428571428</v>
      </c>
      <c r="N29" s="10">
        <v>0</v>
      </c>
      <c r="O29" s="10">
        <v>1.4285714285719561E-2</v>
      </c>
      <c r="P29" s="10">
        <v>0</v>
      </c>
      <c r="Q29" s="10">
        <v>100</v>
      </c>
      <c r="R29" s="10">
        <v>100</v>
      </c>
      <c r="S29" s="10">
        <v>100</v>
      </c>
      <c r="T29" s="10">
        <v>0</v>
      </c>
      <c r="U29" s="10">
        <v>0</v>
      </c>
      <c r="V29" s="10">
        <v>0</v>
      </c>
    </row>
    <row xmlns:x14ac="http://schemas.microsoft.com/office/spreadsheetml/2009/9/ac" r="30" s="187" customFormat="true" ht="12" x14ac:dyDescent="0.2">
      <c r="A30" s="185" t="s">
        <v>283</v>
      </c>
      <c r="B30" s="10">
        <v>2016</v>
      </c>
      <c r="C30" s="186" t="s">
        <v>286</v>
      </c>
      <c r="D30" s="10">
        <v>1543457</v>
      </c>
      <c r="E30" s="10">
        <v>100</v>
      </c>
      <c r="F30" s="10">
        <v>100</v>
      </c>
      <c r="G30" s="10">
        <v>100</v>
      </c>
      <c r="H30" s="10">
        <v>0</v>
      </c>
      <c r="I30" s="10">
        <v>0</v>
      </c>
      <c r="J30" s="10">
        <v>0</v>
      </c>
      <c r="K30" s="10">
        <v>100</v>
      </c>
      <c r="L30" s="10">
        <v>99.996428571428567</v>
      </c>
      <c r="M30" s="10">
        <v>99.996428571428567</v>
      </c>
      <c r="N30" s="10">
        <v>0</v>
      </c>
      <c r="O30" s="10">
        <v>3.5714285714334442E-3</v>
      </c>
      <c r="P30" s="10">
        <v>0</v>
      </c>
      <c r="Q30" s="10">
        <v>100</v>
      </c>
      <c r="R30" s="10">
        <v>100</v>
      </c>
      <c r="S30" s="10">
        <v>100</v>
      </c>
      <c r="T30" s="10">
        <v>0</v>
      </c>
      <c r="U30" s="10">
        <v>0</v>
      </c>
      <c r="V30" s="10">
        <v>0</v>
      </c>
    </row>
    <row xmlns:x14ac="http://schemas.microsoft.com/office/spreadsheetml/2009/9/ac" r="31" s="187" customFormat="true" ht="12" x14ac:dyDescent="0.2">
      <c r="A31" s="185" t="s">
        <v>283</v>
      </c>
      <c r="B31" s="10">
        <v>2017</v>
      </c>
      <c r="C31" s="186" t="s">
        <v>286</v>
      </c>
      <c r="D31" s="10">
        <v>1532483</v>
      </c>
      <c r="E31" s="10">
        <v>100</v>
      </c>
      <c r="F31" s="10">
        <v>100</v>
      </c>
      <c r="G31" s="10">
        <v>100</v>
      </c>
      <c r="H31" s="10">
        <v>0</v>
      </c>
      <c r="I31" s="10">
        <v>0</v>
      </c>
      <c r="J31" s="10">
        <v>0</v>
      </c>
      <c r="K31" s="10">
        <v>100</v>
      </c>
      <c r="L31" s="10">
        <v>100</v>
      </c>
      <c r="M31" s="10">
        <v>100</v>
      </c>
      <c r="N31" s="10">
        <v>0</v>
      </c>
      <c r="O31" s="10">
        <v>0</v>
      </c>
      <c r="P31" s="10">
        <v>0</v>
      </c>
      <c r="Q31" s="10">
        <v>100</v>
      </c>
      <c r="R31" s="10">
        <v>100</v>
      </c>
      <c r="S31" s="10">
        <v>100</v>
      </c>
      <c r="T31" s="10">
        <v>0</v>
      </c>
      <c r="U31" s="10">
        <v>0</v>
      </c>
      <c r="V31" s="10">
        <v>0</v>
      </c>
    </row>
    <row xmlns:x14ac="http://schemas.microsoft.com/office/spreadsheetml/2009/9/ac" r="32" s="187" customFormat="true" ht="12" x14ac:dyDescent="0.2">
      <c r="A32" s="185" t="s">
        <v>283</v>
      </c>
      <c r="B32" s="10">
        <v>2018</v>
      </c>
      <c r="C32" s="186" t="s">
        <v>286</v>
      </c>
      <c r="D32" s="10">
        <v>1529875</v>
      </c>
      <c r="E32" s="10">
        <v>100</v>
      </c>
      <c r="F32" s="10">
        <v>100</v>
      </c>
      <c r="G32" s="10">
        <v>100</v>
      </c>
      <c r="H32" s="10">
        <v>0</v>
      </c>
      <c r="I32" s="10">
        <v>0</v>
      </c>
      <c r="J32" s="10">
        <v>0</v>
      </c>
      <c r="K32" s="10">
        <v>100</v>
      </c>
      <c r="L32" s="10">
        <v>100</v>
      </c>
      <c r="M32" s="10">
        <v>100</v>
      </c>
      <c r="N32" s="10">
        <v>0</v>
      </c>
      <c r="O32" s="10">
        <v>0</v>
      </c>
      <c r="P32" s="10">
        <v>0</v>
      </c>
      <c r="Q32" s="10">
        <v>100</v>
      </c>
      <c r="R32" s="10">
        <v>100</v>
      </c>
      <c r="S32" s="10">
        <v>100</v>
      </c>
      <c r="T32" s="10">
        <v>0</v>
      </c>
      <c r="U32" s="10">
        <v>0</v>
      </c>
      <c r="V32" s="10">
        <v>0</v>
      </c>
    </row>
    <row xmlns:x14ac="http://schemas.microsoft.com/office/spreadsheetml/2009/9/ac" r="33" s="187" customFormat="true" ht="12" x14ac:dyDescent="0.2">
      <c r="A33" s="185" t="s">
        <v>283</v>
      </c>
      <c r="B33" s="10">
        <v>2019</v>
      </c>
      <c r="C33" s="186" t="s">
        <v>286</v>
      </c>
      <c r="D33" s="10">
        <v>1528736</v>
      </c>
      <c r="E33" s="10">
        <v>100</v>
      </c>
      <c r="F33" s="10">
        <v>100</v>
      </c>
      <c r="G33" s="10">
        <v>100</v>
      </c>
      <c r="H33" s="10">
        <v>0</v>
      </c>
      <c r="I33" s="10">
        <v>0</v>
      </c>
      <c r="J33" s="10">
        <v>0</v>
      </c>
      <c r="K33" s="10">
        <v>100</v>
      </c>
      <c r="L33" s="10">
        <v>100</v>
      </c>
      <c r="M33" s="10">
        <v>100</v>
      </c>
      <c r="N33" s="10">
        <v>0</v>
      </c>
      <c r="O33" s="10">
        <v>0</v>
      </c>
      <c r="P33" s="10">
        <v>0</v>
      </c>
      <c r="Q33" s="10">
        <v>100</v>
      </c>
      <c r="R33" s="10">
        <v>100</v>
      </c>
      <c r="S33" s="10">
        <v>100</v>
      </c>
      <c r="T33" s="10">
        <v>0</v>
      </c>
      <c r="U33" s="10">
        <v>0</v>
      </c>
      <c r="V33" s="10">
        <v>0</v>
      </c>
    </row>
    <row xmlns:x14ac="http://schemas.microsoft.com/office/spreadsheetml/2009/9/ac" r="34" s="187" customFormat="true" ht="12" x14ac:dyDescent="0.2">
      <c r="A34" s="185" t="s">
        <v>283</v>
      </c>
      <c r="B34" s="10">
        <v>2020</v>
      </c>
      <c r="C34" s="186" t="s">
        <v>286</v>
      </c>
      <c r="D34" s="10">
        <v>1527972</v>
      </c>
      <c r="E34" s="10">
        <v>100</v>
      </c>
      <c r="F34" s="10">
        <v>100</v>
      </c>
      <c r="G34" s="10">
        <v>100</v>
      </c>
      <c r="H34" s="10">
        <v>0</v>
      </c>
      <c r="I34" s="10">
        <v>0</v>
      </c>
      <c r="J34" s="10">
        <v>0</v>
      </c>
      <c r="K34" s="10">
        <v>100</v>
      </c>
      <c r="L34" s="10">
        <v>100</v>
      </c>
      <c r="M34" s="10">
        <v>100</v>
      </c>
      <c r="N34" s="10">
        <v>0</v>
      </c>
      <c r="O34" s="10">
        <v>0</v>
      </c>
      <c r="P34" s="10">
        <v>0</v>
      </c>
      <c r="Q34" s="10">
        <v>100</v>
      </c>
      <c r="R34" s="10">
        <v>100</v>
      </c>
      <c r="S34" s="10">
        <v>100</v>
      </c>
      <c r="T34" s="10">
        <v>0</v>
      </c>
      <c r="U34" s="10">
        <v>0</v>
      </c>
      <c r="V34" s="10">
        <v>0</v>
      </c>
    </row>
    <row xmlns:x14ac="http://schemas.microsoft.com/office/spreadsheetml/2009/9/ac" r="35" s="187" customFormat="true" ht="12" x14ac:dyDescent="0.2">
      <c r="A35" s="185" t="s">
        <v>283</v>
      </c>
      <c r="B35" s="10">
        <v>2021</v>
      </c>
      <c r="C35" s="186" t="s">
        <v>286</v>
      </c>
      <c r="D35" s="10">
        <v>1525622</v>
      </c>
      <c r="E35" s="10">
        <v>100</v>
      </c>
      <c r="F35" s="10">
        <v>100</v>
      </c>
      <c r="G35" s="10">
        <v>100</v>
      </c>
      <c r="H35" s="10">
        <v>0</v>
      </c>
      <c r="I35" s="10">
        <v>0</v>
      </c>
      <c r="J35" s="10">
        <v>0</v>
      </c>
      <c r="K35" s="10">
        <v>100</v>
      </c>
      <c r="L35" s="10">
        <v>100</v>
      </c>
      <c r="M35" s="10">
        <v>100</v>
      </c>
      <c r="N35" s="10">
        <v>0</v>
      </c>
      <c r="O35" s="10">
        <v>0</v>
      </c>
      <c r="P35" s="10">
        <v>0</v>
      </c>
      <c r="Q35" s="10">
        <v>100</v>
      </c>
      <c r="R35" s="10">
        <v>100</v>
      </c>
      <c r="S35" s="10">
        <v>100</v>
      </c>
      <c r="T35" s="10">
        <v>0</v>
      </c>
      <c r="U35" s="10">
        <v>0</v>
      </c>
      <c r="V35" s="10">
        <v>0</v>
      </c>
    </row>
    <row xmlns:x14ac="http://schemas.microsoft.com/office/spreadsheetml/2009/9/ac" r="36" s="187" customFormat="true" ht="12" x14ac:dyDescent="0.2">
      <c r="A36" s="185" t="s">
        <v>283</v>
      </c>
      <c r="B36" s="10">
        <v>2022</v>
      </c>
      <c r="C36" s="186" t="s">
        <v>286</v>
      </c>
      <c r="D36" s="10">
        <v>1523285</v>
      </c>
      <c r="E36" s="10">
        <v>100</v>
      </c>
      <c r="F36" s="10">
        <v>100</v>
      </c>
      <c r="G36" s="10">
        <v>100</v>
      </c>
      <c r="H36" s="10">
        <v>0</v>
      </c>
      <c r="I36" s="10">
        <v>0</v>
      </c>
      <c r="J36" s="10">
        <v>0</v>
      </c>
      <c r="K36" s="10">
        <v>100</v>
      </c>
      <c r="L36" s="10">
        <v>100</v>
      </c>
      <c r="M36" s="10">
        <v>100</v>
      </c>
      <c r="N36" s="10">
        <v>0</v>
      </c>
      <c r="O36" s="10">
        <v>0</v>
      </c>
      <c r="P36" s="10">
        <v>0</v>
      </c>
      <c r="Q36" s="10">
        <v>100</v>
      </c>
      <c r="R36" s="10">
        <v>100</v>
      </c>
      <c r="S36" s="10">
        <v>100</v>
      </c>
      <c r="T36" s="10">
        <v>0</v>
      </c>
      <c r="U36" s="10">
        <v>0</v>
      </c>
      <c r="V36" s="10">
        <v>0</v>
      </c>
    </row>
    <row xmlns:x14ac="http://schemas.microsoft.com/office/spreadsheetml/2009/9/ac" r="37" s="187" customFormat="true" ht="12" x14ac:dyDescent="0.2">
      <c r="A37" s="185" t="s">
        <v>283</v>
      </c>
      <c r="B37" s="10">
        <v>2023</v>
      </c>
      <c r="C37" s="186" t="s">
        <v>286</v>
      </c>
      <c r="D37" s="10">
        <v>1611958</v>
      </c>
      <c r="E37" s="10">
        <v>100</v>
      </c>
      <c r="F37" s="10">
        <v>100</v>
      </c>
      <c r="G37" s="10">
        <v>100</v>
      </c>
      <c r="H37" s="10">
        <v>0</v>
      </c>
      <c r="I37" s="10">
        <v>0</v>
      </c>
      <c r="J37" s="10">
        <v>0</v>
      </c>
      <c r="K37" s="10">
        <v>100</v>
      </c>
      <c r="L37" s="10">
        <v>100</v>
      </c>
      <c r="M37" s="10">
        <v>100</v>
      </c>
      <c r="N37" s="10">
        <v>0</v>
      </c>
      <c r="O37" s="10">
        <v>0</v>
      </c>
      <c r="P37" s="10">
        <v>0</v>
      </c>
      <c r="Q37" s="10">
        <v>100</v>
      </c>
      <c r="R37" s="10">
        <v>100</v>
      </c>
      <c r="S37" s="10">
        <v>100</v>
      </c>
      <c r="T37" s="10">
        <v>0</v>
      </c>
      <c r="U37" s="10">
        <v>0</v>
      </c>
      <c r="V37" s="10">
        <v>0</v>
      </c>
    </row>
    <row xmlns:x14ac="http://schemas.microsoft.com/office/spreadsheetml/2009/9/ac" r="38" s="187" customFormat="true" ht="12" x14ac:dyDescent="0.2">
      <c r="A38" s="185" t="s">
        <v>283</v>
      </c>
      <c r="B38" s="10">
        <v>2024</v>
      </c>
      <c r="C38" s="186" t="s">
        <v>286</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7" customFormat="true" ht="12" x14ac:dyDescent="0.2">
      <c r="A39" s="185" t="s">
        <v>283</v>
      </c>
      <c r="B39" s="10">
        <v>2025</v>
      </c>
      <c r="C39" s="186" t="s">
        <v>286</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7" customFormat="true" ht="12" x14ac:dyDescent="0.2">
      <c r="A40" s="185" t="s">
        <v>283</v>
      </c>
      <c r="B40" s="10">
        <v>2026</v>
      </c>
      <c r="C40" s="186" t="s">
        <v>286</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7" customFormat="true" ht="12" x14ac:dyDescent="0.2">
      <c r="A41" s="185" t="s">
        <v>283</v>
      </c>
      <c r="B41" s="10">
        <v>2027</v>
      </c>
      <c r="C41" s="186" t="s">
        <v>286</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7" customFormat="true" ht="12" x14ac:dyDescent="0.2">
      <c r="A42" s="185" t="s">
        <v>283</v>
      </c>
      <c r="B42" s="10">
        <v>2028</v>
      </c>
      <c r="C42" s="186" t="s">
        <v>286</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7" customFormat="true" ht="12" x14ac:dyDescent="0.2">
      <c r="A43" s="185" t="s">
        <v>283</v>
      </c>
      <c r="B43" s="10">
        <v>2029</v>
      </c>
      <c r="C43" s="186" t="s">
        <v>286</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7" customFormat="true" ht="12" x14ac:dyDescent="0.2">
      <c r="A44" s="185" t="s">
        <v>283</v>
      </c>
      <c r="B44" s="10">
        <v>2030</v>
      </c>
      <c r="C44" s="186" t="s">
        <v>286</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7" customFormat="true" ht="12" x14ac:dyDescent="0.2">
      <c r="A45" s="185" t="s">
        <v>283</v>
      </c>
      <c r="B45" s="10">
        <v>2000</v>
      </c>
      <c r="C45" s="186" t="s">
        <v>287</v>
      </c>
      <c r="D45" s="10">
        <v>1277951.458855133</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7" customFormat="true" ht="12" x14ac:dyDescent="0.2">
      <c r="A46" s="185" t="s">
        <v>283</v>
      </c>
      <c r="B46" s="10">
        <v>2001</v>
      </c>
      <c r="C46" s="186" t="s">
        <v>287</v>
      </c>
      <c r="D46" s="10">
        <v>1252909.430825348</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7" customFormat="true" ht="12" x14ac:dyDescent="0.2">
      <c r="A47" s="185" t="s">
        <v>283</v>
      </c>
      <c r="B47" s="10">
        <v>2002</v>
      </c>
      <c r="C47" s="186" t="s">
        <v>287</v>
      </c>
      <c r="D47" s="10">
        <v>1233297.3396791839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7" customFormat="true" ht="12" x14ac:dyDescent="0.2">
      <c r="A48" s="185" t="s">
        <v>283</v>
      </c>
      <c r="B48" s="10">
        <v>2003</v>
      </c>
      <c r="C48" s="186" t="s">
        <v>287</v>
      </c>
      <c r="D48" s="10">
        <v>1218604.220001068</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7" customFormat="true" ht="12" x14ac:dyDescent="0.2">
      <c r="A49" s="185" t="s">
        <v>283</v>
      </c>
      <c r="B49" s="10">
        <v>2004</v>
      </c>
      <c r="C49" s="186" t="s">
        <v>287</v>
      </c>
      <c r="D49" s="10">
        <v>1207523.1815054319</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7" customFormat="true" ht="12" x14ac:dyDescent="0.2">
      <c r="A50" s="185" t="s">
        <v>283</v>
      </c>
      <c r="B50" s="10">
        <v>2005</v>
      </c>
      <c r="C50" s="186" t="s">
        <v>287</v>
      </c>
      <c r="D50" s="10">
        <v>1192286.341971359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7" customFormat="true" ht="12" x14ac:dyDescent="0.2">
      <c r="A51" s="185" t="s">
        <v>283</v>
      </c>
      <c r="B51" s="10">
        <v>2006</v>
      </c>
      <c r="C51" s="186" t="s">
        <v>287</v>
      </c>
      <c r="D51" s="10">
        <v>1180836.501293106</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7" customFormat="true" ht="12" x14ac:dyDescent="0.2">
      <c r="A52" s="185" t="s">
        <v>283</v>
      </c>
      <c r="B52" s="10">
        <v>2007</v>
      </c>
      <c r="C52" s="186" t="s">
        <v>287</v>
      </c>
      <c r="D52" s="10">
        <v>1171122.95495224</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7" customFormat="true" ht="12" x14ac:dyDescent="0.2">
      <c r="A53" s="185" t="s">
        <v>283</v>
      </c>
      <c r="B53" s="10">
        <v>2008</v>
      </c>
      <c r="C53" s="186" t="s">
        <v>287</v>
      </c>
      <c r="D53" s="10">
        <v>1162287.325973511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7" customFormat="true" ht="12" x14ac:dyDescent="0.2">
      <c r="A54" s="185" t="s">
        <v>283</v>
      </c>
      <c r="B54" s="10">
        <v>2009</v>
      </c>
      <c r="C54" s="186" t="s">
        <v>287</v>
      </c>
      <c r="D54" s="10">
        <v>1154620.3297590639</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7" customFormat="true" ht="12" x14ac:dyDescent="0.2">
      <c r="A55" s="185" t="s">
        <v>283</v>
      </c>
      <c r="B55" s="10">
        <v>2010</v>
      </c>
      <c r="C55" s="186" t="s">
        <v>287</v>
      </c>
      <c r="D55" s="10">
        <v>1145247.8102622221</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7" customFormat="true" ht="12" x14ac:dyDescent="0.2">
      <c r="A56" s="185" t="s">
        <v>283</v>
      </c>
      <c r="B56" s="10">
        <v>2011</v>
      </c>
      <c r="C56" s="186" t="s">
        <v>287</v>
      </c>
      <c r="D56" s="10">
        <v>1134026.2160824579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7" customFormat="true" ht="12" x14ac:dyDescent="0.2">
      <c r="A57" s="185" t="s">
        <v>283</v>
      </c>
      <c r="B57" s="10">
        <v>2012</v>
      </c>
      <c r="C57" s="186" t="s">
        <v>287</v>
      </c>
      <c r="D57" s="10">
        <v>1135826.6751235961</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7" customFormat="true" ht="12" x14ac:dyDescent="0.2">
      <c r="A58" s="185" t="s">
        <v>283</v>
      </c>
      <c r="B58" s="10">
        <v>2013</v>
      </c>
      <c r="C58" s="186" t="s">
        <v>287</v>
      </c>
      <c r="D58" s="10">
        <v>1126102.7416320799</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7" customFormat="true" ht="12" x14ac:dyDescent="0.2">
      <c r="A59" s="185" t="s">
        <v>283</v>
      </c>
      <c r="B59" s="10">
        <v>2014</v>
      </c>
      <c r="C59" s="186" t="s">
        <v>287</v>
      </c>
      <c r="D59" s="10">
        <v>1111514.289610672</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7" customFormat="true" ht="12" x14ac:dyDescent="0.2">
      <c r="A60" s="185" t="s">
        <v>283</v>
      </c>
      <c r="B60" s="10">
        <v>2015</v>
      </c>
      <c r="C60" s="186" t="s">
        <v>287</v>
      </c>
      <c r="D60" s="10">
        <v>1098824.9850000001</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7" customFormat="true" ht="12" x14ac:dyDescent="0.2">
      <c r="A61" s="185" t="s">
        <v>283</v>
      </c>
      <c r="B61" s="10">
        <v>2016</v>
      </c>
      <c r="C61" s="186" t="s">
        <v>287</v>
      </c>
      <c r="D61" s="10">
        <v>1092443.4196674351</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7" customFormat="true" ht="12" x14ac:dyDescent="0.2">
      <c r="A62" s="185" t="s">
        <v>283</v>
      </c>
      <c r="B62" s="10">
        <v>2017</v>
      </c>
      <c r="C62" s="186" t="s">
        <v>287</v>
      </c>
      <c r="D62" s="10">
        <v>1089013.015209503</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7" customFormat="true" ht="12" x14ac:dyDescent="0.2">
      <c r="A63" s="185" t="s">
        <v>283</v>
      </c>
      <c r="B63" s="10">
        <v>2018</v>
      </c>
      <c r="C63" s="186" t="s">
        <v>287</v>
      </c>
      <c r="D63" s="10">
        <v>1091581.0795021059</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7" customFormat="true" ht="12" x14ac:dyDescent="0.2">
      <c r="A64" s="185" t="s">
        <v>283</v>
      </c>
      <c r="B64" s="10">
        <v>2019</v>
      </c>
      <c r="C64" s="186" t="s">
        <v>287</v>
      </c>
      <c r="D64" s="10">
        <v>1095247.5769189449</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7" customFormat="true" ht="12" x14ac:dyDescent="0.2">
      <c r="A65" s="185" t="s">
        <v>283</v>
      </c>
      <c r="B65" s="10">
        <v>2020</v>
      </c>
      <c r="C65" s="186" t="s">
        <v>287</v>
      </c>
      <c r="D65" s="10">
        <v>1099253.636757202</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7" customFormat="true" ht="12" x14ac:dyDescent="0.2">
      <c r="A66" s="185" t="s">
        <v>283</v>
      </c>
      <c r="B66" s="10">
        <v>2021</v>
      </c>
      <c r="C66" s="186" t="s">
        <v>287</v>
      </c>
      <c r="D66" s="10">
        <v>1102185.6558024599</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7" customFormat="true" ht="12" x14ac:dyDescent="0.2">
      <c r="A67" s="185" t="s">
        <v>283</v>
      </c>
      <c r="B67" s="10">
        <v>2022</v>
      </c>
      <c r="C67" s="186" t="s">
        <v>287</v>
      </c>
      <c r="D67" s="10">
        <v>1105173.76295166</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7" customFormat="true" ht="12" x14ac:dyDescent="0.2">
      <c r="A68" s="185" t="s">
        <v>283</v>
      </c>
      <c r="B68" s="10">
        <v>2023</v>
      </c>
      <c r="C68" s="186" t="s">
        <v>287</v>
      </c>
      <c r="D68" s="10">
        <v>1174537.051539612</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7" customFormat="true" ht="12" x14ac:dyDescent="0.2">
      <c r="A69" s="185" t="s">
        <v>283</v>
      </c>
      <c r="B69" s="10">
        <v>2024</v>
      </c>
      <c r="C69" s="186" t="s">
        <v>287</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7" customFormat="true" ht="12" x14ac:dyDescent="0.2">
      <c r="A70" s="185" t="s">
        <v>283</v>
      </c>
      <c r="B70" s="10">
        <v>2025</v>
      </c>
      <c r="C70" s="186" t="s">
        <v>287</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7" customFormat="true" ht="12" x14ac:dyDescent="0.2">
      <c r="A71" s="185" t="s">
        <v>283</v>
      </c>
      <c r="B71" s="10">
        <v>2026</v>
      </c>
      <c r="C71" s="186" t="s">
        <v>287</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7" customFormat="true" ht="12" x14ac:dyDescent="0.2">
      <c r="A72" s="185" t="s">
        <v>283</v>
      </c>
      <c r="B72" s="10">
        <v>2027</v>
      </c>
      <c r="C72" s="186" t="s">
        <v>287</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7" customFormat="true" ht="12" x14ac:dyDescent="0.2">
      <c r="A73" s="185" t="s">
        <v>283</v>
      </c>
      <c r="B73" s="10">
        <v>2028</v>
      </c>
      <c r="C73" s="186" t="s">
        <v>287</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7" customFormat="true" ht="12" x14ac:dyDescent="0.2">
      <c r="A74" s="185" t="s">
        <v>283</v>
      </c>
      <c r="B74" s="10">
        <v>2029</v>
      </c>
      <c r="C74" s="186" t="s">
        <v>287</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7" customFormat="true" ht="12" x14ac:dyDescent="0.2">
      <c r="A75" s="185" t="s">
        <v>283</v>
      </c>
      <c r="B75" s="10">
        <v>2030</v>
      </c>
      <c r="C75" s="186" t="s">
        <v>287</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7" customFormat="true" ht="12" x14ac:dyDescent="0.2">
      <c r="A76" s="185" t="s">
        <v>283</v>
      </c>
      <c r="B76" s="10">
        <v>2000</v>
      </c>
      <c r="C76" s="186" t="s">
        <v>288</v>
      </c>
      <c r="D76" s="10">
        <v>701067.54114486696</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7" customFormat="true" ht="12" x14ac:dyDescent="0.2">
      <c r="A77" s="185" t="s">
        <v>283</v>
      </c>
      <c r="B77" s="10">
        <v>2001</v>
      </c>
      <c r="C77" s="186" t="s">
        <v>288</v>
      </c>
      <c r="D77" s="10">
        <v>684479.5691746521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7" customFormat="true" ht="12" x14ac:dyDescent="0.2">
      <c r="A78" s="185" t="s">
        <v>283</v>
      </c>
      <c r="B78" s="10">
        <v>2002</v>
      </c>
      <c r="C78" s="186" t="s">
        <v>288</v>
      </c>
      <c r="D78" s="10">
        <v>661721.66032081598</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7" customFormat="true" ht="12" x14ac:dyDescent="0.2">
      <c r="A79" s="185" t="s">
        <v>283</v>
      </c>
      <c r="B79" s="10">
        <v>2003</v>
      </c>
      <c r="C79" s="186" t="s">
        <v>288</v>
      </c>
      <c r="D79" s="10">
        <v>642172.77999893192</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7" customFormat="true" ht="12" x14ac:dyDescent="0.2">
      <c r="A80" s="185" t="s">
        <v>283</v>
      </c>
      <c r="B80" s="10">
        <v>2004</v>
      </c>
      <c r="C80" s="186" t="s">
        <v>288</v>
      </c>
      <c r="D80" s="10">
        <v>624944.81849456788</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7" customFormat="true" ht="12" x14ac:dyDescent="0.2">
      <c r="A81" s="185" t="s">
        <v>283</v>
      </c>
      <c r="B81" s="10">
        <v>2005</v>
      </c>
      <c r="C81" s="186" t="s">
        <v>288</v>
      </c>
      <c r="D81" s="10">
        <v>604272.65802864078</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7" customFormat="true" ht="12" x14ac:dyDescent="0.2">
      <c r="A82" s="185" t="s">
        <v>283</v>
      </c>
      <c r="B82" s="10">
        <v>2006</v>
      </c>
      <c r="C82" s="186" t="s">
        <v>288</v>
      </c>
      <c r="D82" s="10">
        <v>584372.49870689388</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7" customFormat="true" ht="12" x14ac:dyDescent="0.2">
      <c r="A83" s="185" t="s">
        <v>283</v>
      </c>
      <c r="B83" s="10">
        <v>2007</v>
      </c>
      <c r="C83" s="186" t="s">
        <v>288</v>
      </c>
      <c r="D83" s="10">
        <v>565907.04504776001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7" customFormat="true" ht="12" x14ac:dyDescent="0.2">
      <c r="A84" s="185" t="s">
        <v>283</v>
      </c>
      <c r="B84" s="10">
        <v>2008</v>
      </c>
      <c r="C84" s="186" t="s">
        <v>288</v>
      </c>
      <c r="D84" s="10">
        <v>548392.67402648926</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7" customFormat="true" ht="12" x14ac:dyDescent="0.2">
      <c r="A85" s="185" t="s">
        <v>283</v>
      </c>
      <c r="B85" s="10">
        <v>2009</v>
      </c>
      <c r="C85" s="186" t="s">
        <v>288</v>
      </c>
      <c r="D85" s="10">
        <v>531941.67024093634</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7" customFormat="true" ht="12" x14ac:dyDescent="0.2">
      <c r="A86" s="185" t="s">
        <v>283</v>
      </c>
      <c r="B86" s="10">
        <v>2010</v>
      </c>
      <c r="C86" s="186" t="s">
        <v>288</v>
      </c>
      <c r="D86" s="10">
        <v>516675.18973777769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7" customFormat="true" ht="12" x14ac:dyDescent="0.2">
      <c r="A87" s="185" t="s">
        <v>283</v>
      </c>
      <c r="B87" s="10">
        <v>2011</v>
      </c>
      <c r="C87" s="186" t="s">
        <v>288</v>
      </c>
      <c r="D87" s="10">
        <v>501006.7839175415</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7" customFormat="true" ht="12" x14ac:dyDescent="0.2">
      <c r="A88" s="185" t="s">
        <v>283</v>
      </c>
      <c r="B88" s="10">
        <v>2012</v>
      </c>
      <c r="C88" s="186" t="s">
        <v>288</v>
      </c>
      <c r="D88" s="10">
        <v>494281.32487640379</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7" customFormat="true" ht="12" x14ac:dyDescent="0.2">
      <c r="A89" s="185" t="s">
        <v>283</v>
      </c>
      <c r="B89" s="10">
        <v>2013</v>
      </c>
      <c r="C89" s="186" t="s">
        <v>288</v>
      </c>
      <c r="D89" s="10">
        <v>483696.25836791989</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7" customFormat="true" ht="12" x14ac:dyDescent="0.2">
      <c r="A90" s="185" t="s">
        <v>283</v>
      </c>
      <c r="B90" s="10">
        <v>2014</v>
      </c>
      <c r="C90" s="186" t="s">
        <v>288</v>
      </c>
      <c r="D90" s="10">
        <v>471230.71038932801</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7" customFormat="true" ht="12" x14ac:dyDescent="0.2">
      <c r="A91" s="185" t="s">
        <v>283</v>
      </c>
      <c r="B91" s="10">
        <v>2015</v>
      </c>
      <c r="C91" s="186" t="s">
        <v>288</v>
      </c>
      <c r="D91" s="10">
        <v>459792.01500000001</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7" customFormat="true" ht="12" x14ac:dyDescent="0.2">
      <c r="A92" s="185" t="s">
        <v>283</v>
      </c>
      <c r="B92" s="10">
        <v>2016</v>
      </c>
      <c r="C92" s="186" t="s">
        <v>288</v>
      </c>
      <c r="D92" s="10">
        <v>451013.58033256541</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7" customFormat="true" ht="12" x14ac:dyDescent="0.2">
      <c r="A93" s="185" t="s">
        <v>283</v>
      </c>
      <c r="B93" s="10">
        <v>2017</v>
      </c>
      <c r="C93" s="186" t="s">
        <v>288</v>
      </c>
      <c r="D93" s="10">
        <v>443469.98479049688</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7" customFormat="true" ht="12" x14ac:dyDescent="0.2">
      <c r="A94" s="185" t="s">
        <v>283</v>
      </c>
      <c r="B94" s="10">
        <v>2018</v>
      </c>
      <c r="C94" s="186" t="s">
        <v>288</v>
      </c>
      <c r="D94" s="10">
        <v>438293.92049789429</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7" customFormat="true" ht="12" x14ac:dyDescent="0.2">
      <c r="A95" s="185" t="s">
        <v>283</v>
      </c>
      <c r="B95" s="10">
        <v>2019</v>
      </c>
      <c r="C95" s="186" t="s">
        <v>288</v>
      </c>
      <c r="D95" s="10">
        <v>433488.4230810547</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7" customFormat="true" ht="12" x14ac:dyDescent="0.2">
      <c r="A96" s="185" t="s">
        <v>283</v>
      </c>
      <c r="B96" s="10">
        <v>2020</v>
      </c>
      <c r="C96" s="186" t="s">
        <v>288</v>
      </c>
      <c r="D96" s="10">
        <v>428718.36324279779</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7" customFormat="true" ht="12" x14ac:dyDescent="0.2">
      <c r="A97" s="185" t="s">
        <v>283</v>
      </c>
      <c r="B97" s="10">
        <v>2021</v>
      </c>
      <c r="C97" s="186" t="s">
        <v>288</v>
      </c>
      <c r="D97" s="10">
        <v>423436.34419754031</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7" customFormat="true" ht="12" x14ac:dyDescent="0.2">
      <c r="A98" s="185" t="s">
        <v>283</v>
      </c>
      <c r="B98" s="10">
        <v>2022</v>
      </c>
      <c r="C98" s="186" t="s">
        <v>288</v>
      </c>
      <c r="D98" s="10">
        <v>418111.23704833991</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7" customFormat="true" ht="12" x14ac:dyDescent="0.2">
      <c r="A99" s="185" t="s">
        <v>283</v>
      </c>
      <c r="B99" s="10">
        <v>2023</v>
      </c>
      <c r="C99" s="186" t="s">
        <v>288</v>
      </c>
      <c r="D99" s="10">
        <v>437420.94846038817</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7" customFormat="true" ht="12" x14ac:dyDescent="0.2">
      <c r="A100" s="185" t="s">
        <v>283</v>
      </c>
      <c r="B100" s="10">
        <v>2024</v>
      </c>
      <c r="C100" s="186" t="s">
        <v>288</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7" customFormat="true" ht="12" x14ac:dyDescent="0.2">
      <c r="A101" s="185" t="s">
        <v>283</v>
      </c>
      <c r="B101" s="10">
        <v>2025</v>
      </c>
      <c r="C101" s="186" t="s">
        <v>288</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7" customFormat="true" ht="12" x14ac:dyDescent="0.2">
      <c r="A102" s="185" t="s">
        <v>283</v>
      </c>
      <c r="B102" s="10">
        <v>2026</v>
      </c>
      <c r="C102" s="186" t="s">
        <v>288</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7" customFormat="true" ht="12" x14ac:dyDescent="0.2">
      <c r="A103" s="185" t="s">
        <v>283</v>
      </c>
      <c r="B103" s="10">
        <v>2027</v>
      </c>
      <c r="C103" s="186" t="s">
        <v>288</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7" customFormat="true" ht="12" x14ac:dyDescent="0.2">
      <c r="A104" s="185" t="s">
        <v>283</v>
      </c>
      <c r="B104" s="10">
        <v>2028</v>
      </c>
      <c r="C104" s="186" t="s">
        <v>288</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7" customFormat="true" ht="12" x14ac:dyDescent="0.2">
      <c r="A105" s="185" t="s">
        <v>283</v>
      </c>
      <c r="B105" s="10">
        <v>2029</v>
      </c>
      <c r="C105" s="186" t="s">
        <v>288</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7" customFormat="true" ht="12" x14ac:dyDescent="0.2">
      <c r="A106" s="185" t="s">
        <v>283</v>
      </c>
      <c r="B106" s="10">
        <v>2030</v>
      </c>
      <c r="C106" s="186" t="s">
        <v>288</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7" customFormat="true" ht="12" x14ac:dyDescent="0.2">
      <c r="A107" s="185" t="s">
        <v>283</v>
      </c>
      <c r="B107" s="10">
        <v>2000</v>
      </c>
      <c r="C107" s="186" t="s">
        <v>289</v>
      </c>
      <c r="D107" s="10">
        <v>443219</v>
      </c>
      <c r="E107" s="10"/>
      <c r="F107" s="10">
        <v>100</v>
      </c>
      <c r="G107" s="10"/>
      <c r="H107" s="10"/>
      <c r="I107" s="10">
        <v>0</v>
      </c>
      <c r="J107" s="10">
        <v>100</v>
      </c>
      <c r="K107" s="10">
        <v>100</v>
      </c>
      <c r="L107" s="10">
        <v>100</v>
      </c>
      <c r="M107" s="10">
        <v>100</v>
      </c>
      <c r="N107" s="10">
        <v>0</v>
      </c>
      <c r="O107" s="10">
        <v>0</v>
      </c>
      <c r="P107" s="10">
        <v>0</v>
      </c>
      <c r="Q107" s="10">
        <v>100</v>
      </c>
      <c r="R107" s="10">
        <v>100</v>
      </c>
      <c r="S107" s="10"/>
      <c r="T107" s="10"/>
      <c r="U107" s="10">
        <v>0</v>
      </c>
      <c r="V107" s="10">
        <v>100</v>
      </c>
    </row>
    <row xmlns:x14ac="http://schemas.microsoft.com/office/spreadsheetml/2009/9/ac" r="108" s="187" customFormat="true" ht="12" x14ac:dyDescent="0.2">
      <c r="A108" s="185" t="s">
        <v>283</v>
      </c>
      <c r="B108" s="10">
        <v>2001</v>
      </c>
      <c r="C108" s="186" t="s">
        <v>289</v>
      </c>
      <c r="D108" s="10">
        <v>425791</v>
      </c>
      <c r="E108" s="10"/>
      <c r="F108" s="10">
        <v>100</v>
      </c>
      <c r="G108" s="10"/>
      <c r="H108" s="10"/>
      <c r="I108" s="10">
        <v>0</v>
      </c>
      <c r="J108" s="10">
        <v>100</v>
      </c>
      <c r="K108" s="10">
        <v>100</v>
      </c>
      <c r="L108" s="10">
        <v>100</v>
      </c>
      <c r="M108" s="10">
        <v>100</v>
      </c>
      <c r="N108" s="10">
        <v>0</v>
      </c>
      <c r="O108" s="10">
        <v>0</v>
      </c>
      <c r="P108" s="10">
        <v>0</v>
      </c>
      <c r="Q108" s="10">
        <v>100</v>
      </c>
      <c r="R108" s="10">
        <v>100</v>
      </c>
      <c r="S108" s="10"/>
      <c r="T108" s="10"/>
      <c r="U108" s="10">
        <v>0</v>
      </c>
      <c r="V108" s="10">
        <v>100</v>
      </c>
    </row>
    <row xmlns:x14ac="http://schemas.microsoft.com/office/spreadsheetml/2009/9/ac" r="109" s="187" customFormat="true" ht="12" x14ac:dyDescent="0.2">
      <c r="A109" s="185" t="s">
        <v>283</v>
      </c>
      <c r="B109" s="10">
        <v>2002</v>
      </c>
      <c r="C109" s="186" t="s">
        <v>289</v>
      </c>
      <c r="D109" s="10">
        <v>407910</v>
      </c>
      <c r="E109" s="10"/>
      <c r="F109" s="10">
        <v>100</v>
      </c>
      <c r="G109" s="10"/>
      <c r="H109" s="10"/>
      <c r="I109" s="10">
        <v>0</v>
      </c>
      <c r="J109" s="10">
        <v>100</v>
      </c>
      <c r="K109" s="10">
        <v>100</v>
      </c>
      <c r="L109" s="10">
        <v>100</v>
      </c>
      <c r="M109" s="10">
        <v>100</v>
      </c>
      <c r="N109" s="10">
        <v>0</v>
      </c>
      <c r="O109" s="10">
        <v>0</v>
      </c>
      <c r="P109" s="10">
        <v>0</v>
      </c>
      <c r="Q109" s="10">
        <v>100</v>
      </c>
      <c r="R109" s="10">
        <v>100</v>
      </c>
      <c r="S109" s="10"/>
      <c r="T109" s="10"/>
      <c r="U109" s="10">
        <v>0</v>
      </c>
      <c r="V109" s="10">
        <v>100</v>
      </c>
    </row>
    <row xmlns:x14ac="http://schemas.microsoft.com/office/spreadsheetml/2009/9/ac" r="110" s="187" customFormat="true" ht="12" x14ac:dyDescent="0.2">
      <c r="A110" s="185" t="s">
        <v>283</v>
      </c>
      <c r="B110" s="10">
        <v>2003</v>
      </c>
      <c r="C110" s="188" t="s">
        <v>289</v>
      </c>
      <c r="D110" s="10">
        <v>391566</v>
      </c>
      <c r="E110" s="10"/>
      <c r="F110" s="10">
        <v>100</v>
      </c>
      <c r="G110" s="10"/>
      <c r="H110" s="10"/>
      <c r="I110" s="10">
        <v>0</v>
      </c>
      <c r="J110" s="10">
        <v>100</v>
      </c>
      <c r="K110" s="10">
        <v>100</v>
      </c>
      <c r="L110" s="10">
        <v>100</v>
      </c>
      <c r="M110" s="10">
        <v>100</v>
      </c>
      <c r="N110" s="10">
        <v>0</v>
      </c>
      <c r="O110" s="10">
        <v>0</v>
      </c>
      <c r="P110" s="10">
        <v>0</v>
      </c>
      <c r="Q110" s="10">
        <v>100</v>
      </c>
      <c r="R110" s="10">
        <v>100</v>
      </c>
      <c r="S110" s="10"/>
      <c r="T110" s="10"/>
      <c r="U110" s="10">
        <v>0</v>
      </c>
      <c r="V110" s="10">
        <v>100</v>
      </c>
      <c r="W110" s="189"/>
      <c r="X110" s="189"/>
      <c r="Y110" s="189"/>
      <c r="Z110" s="189"/>
      <c r="AA110" s="189"/>
      <c r="AB110" s="189"/>
      <c r="AC110" s="189"/>
      <c r="AD110" s="189"/>
      <c r="AE110" s="189"/>
    </row>
    <row xmlns:x14ac="http://schemas.microsoft.com/office/spreadsheetml/2009/9/ac" r="111" s="187" customFormat="true" ht="12" x14ac:dyDescent="0.2">
      <c r="A111" s="185" t="s">
        <v>283</v>
      </c>
      <c r="B111" s="10">
        <v>2004</v>
      </c>
      <c r="C111" s="188" t="s">
        <v>289</v>
      </c>
      <c r="D111" s="10">
        <v>385682</v>
      </c>
      <c r="E111" s="10"/>
      <c r="F111" s="10">
        <v>100</v>
      </c>
      <c r="G111" s="10"/>
      <c r="H111" s="10"/>
      <c r="I111" s="10">
        <v>0</v>
      </c>
      <c r="J111" s="10">
        <v>100</v>
      </c>
      <c r="K111" s="10">
        <v>100</v>
      </c>
      <c r="L111" s="10">
        <v>100</v>
      </c>
      <c r="M111" s="10">
        <v>100</v>
      </c>
      <c r="N111" s="10">
        <v>0</v>
      </c>
      <c r="O111" s="10">
        <v>0</v>
      </c>
      <c r="P111" s="10">
        <v>0</v>
      </c>
      <c r="Q111" s="10">
        <v>100</v>
      </c>
      <c r="R111" s="10">
        <v>99.611111111111086</v>
      </c>
      <c r="S111" s="10"/>
      <c r="T111" s="10"/>
      <c r="U111" s="10">
        <v>0.38888888888891421</v>
      </c>
      <c r="V111" s="10">
        <v>99.611111111111086</v>
      </c>
      <c r="W111" s="189"/>
      <c r="X111" s="189"/>
      <c r="Y111" s="189"/>
      <c r="Z111" s="189"/>
      <c r="AA111" s="189"/>
      <c r="AB111" s="189"/>
      <c r="AC111" s="189"/>
      <c r="AD111" s="189"/>
      <c r="AE111" s="189"/>
    </row>
    <row xmlns:x14ac="http://schemas.microsoft.com/office/spreadsheetml/2009/9/ac" r="112" s="187" customFormat="true" ht="12" x14ac:dyDescent="0.2">
      <c r="A112" s="185" t="s">
        <v>283</v>
      </c>
      <c r="B112" s="10">
        <v>2005</v>
      </c>
      <c r="C112" s="188" t="s">
        <v>289</v>
      </c>
      <c r="D112" s="10">
        <v>384048</v>
      </c>
      <c r="E112" s="10"/>
      <c r="F112" s="10">
        <v>100</v>
      </c>
      <c r="G112" s="10"/>
      <c r="H112" s="10"/>
      <c r="I112" s="10">
        <v>0</v>
      </c>
      <c r="J112" s="10">
        <v>100</v>
      </c>
      <c r="K112" s="10">
        <v>100</v>
      </c>
      <c r="L112" s="10">
        <v>100</v>
      </c>
      <c r="M112" s="10">
        <v>100</v>
      </c>
      <c r="N112" s="10">
        <v>0</v>
      </c>
      <c r="O112" s="10">
        <v>0</v>
      </c>
      <c r="P112" s="10">
        <v>0</v>
      </c>
      <c r="Q112" s="10">
        <v>100</v>
      </c>
      <c r="R112" s="10">
        <v>99.222222222222172</v>
      </c>
      <c r="S112" s="10"/>
      <c r="T112" s="10"/>
      <c r="U112" s="10">
        <v>0.77777777777782831</v>
      </c>
      <c r="V112" s="10">
        <v>99.222222222222172</v>
      </c>
      <c r="W112" s="189"/>
      <c r="X112" s="189"/>
      <c r="Y112" s="189"/>
      <c r="Z112" s="189"/>
      <c r="AA112" s="189"/>
      <c r="AB112" s="189"/>
      <c r="AC112" s="189"/>
      <c r="AD112" s="189"/>
      <c r="AE112" s="189"/>
    </row>
    <row xmlns:x14ac="http://schemas.microsoft.com/office/spreadsheetml/2009/9/ac" r="113" s="187" customFormat="true" ht="12" x14ac:dyDescent="0.2">
      <c r="A113" s="185" t="s">
        <v>283</v>
      </c>
      <c r="B113" s="10">
        <v>2006</v>
      </c>
      <c r="C113" s="188" t="s">
        <v>289</v>
      </c>
      <c r="D113" s="10">
        <v>384839</v>
      </c>
      <c r="E113" s="10"/>
      <c r="F113" s="10">
        <v>100</v>
      </c>
      <c r="G113" s="10"/>
      <c r="H113" s="10"/>
      <c r="I113" s="10">
        <v>0</v>
      </c>
      <c r="J113" s="10">
        <v>100</v>
      </c>
      <c r="K113" s="10">
        <v>100</v>
      </c>
      <c r="L113" s="10">
        <v>100</v>
      </c>
      <c r="M113" s="10">
        <v>100</v>
      </c>
      <c r="N113" s="10">
        <v>0</v>
      </c>
      <c r="O113" s="10">
        <v>0</v>
      </c>
      <c r="P113" s="10">
        <v>0</v>
      </c>
      <c r="Q113" s="10">
        <v>100</v>
      </c>
      <c r="R113" s="10">
        <v>98.833333333333371</v>
      </c>
      <c r="S113" s="10"/>
      <c r="T113" s="10"/>
      <c r="U113" s="10">
        <v>1.166666666666629</v>
      </c>
      <c r="V113" s="10">
        <v>98.833333333333371</v>
      </c>
      <c r="W113" s="189"/>
      <c r="X113" s="189"/>
      <c r="Y113" s="189"/>
      <c r="Z113" s="189"/>
      <c r="AA113" s="189"/>
      <c r="AB113" s="189"/>
      <c r="AC113" s="189"/>
      <c r="AD113" s="189"/>
      <c r="AE113" s="189"/>
    </row>
    <row xmlns:x14ac="http://schemas.microsoft.com/office/spreadsheetml/2009/9/ac" r="114" s="187" customFormat="true" ht="12" x14ac:dyDescent="0.2">
      <c r="A114" s="185" t="s">
        <v>283</v>
      </c>
      <c r="B114" s="10">
        <v>2007</v>
      </c>
      <c r="C114" s="188" t="s">
        <v>289</v>
      </c>
      <c r="D114" s="10">
        <v>385886</v>
      </c>
      <c r="E114" s="10"/>
      <c r="F114" s="10">
        <v>100</v>
      </c>
      <c r="G114" s="10"/>
      <c r="H114" s="10"/>
      <c r="I114" s="10">
        <v>0</v>
      </c>
      <c r="J114" s="10">
        <v>100</v>
      </c>
      <c r="K114" s="10">
        <v>100</v>
      </c>
      <c r="L114" s="10">
        <v>100</v>
      </c>
      <c r="M114" s="10">
        <v>100</v>
      </c>
      <c r="N114" s="10">
        <v>0</v>
      </c>
      <c r="O114" s="10">
        <v>0</v>
      </c>
      <c r="P114" s="10">
        <v>0</v>
      </c>
      <c r="Q114" s="10">
        <v>100</v>
      </c>
      <c r="R114" s="10">
        <v>98.444444444444457</v>
      </c>
      <c r="S114" s="10"/>
      <c r="T114" s="10"/>
      <c r="U114" s="10">
        <v>1.5555555555555429</v>
      </c>
      <c r="V114" s="10">
        <v>98.444444444444457</v>
      </c>
      <c r="W114" s="189"/>
      <c r="X114" s="189"/>
      <c r="Y114" s="189"/>
      <c r="Z114" s="189"/>
      <c r="AA114" s="189"/>
      <c r="AB114" s="189"/>
      <c r="AC114" s="189"/>
      <c r="AD114" s="189"/>
      <c r="AE114" s="189"/>
    </row>
    <row xmlns:x14ac="http://schemas.microsoft.com/office/spreadsheetml/2009/9/ac" r="115" s="187" customFormat="true" ht="12" x14ac:dyDescent="0.2">
      <c r="A115" s="185" t="s">
        <v>283</v>
      </c>
      <c r="B115" s="10">
        <v>2008</v>
      </c>
      <c r="C115" s="188" t="s">
        <v>289</v>
      </c>
      <c r="D115" s="10">
        <v>383558</v>
      </c>
      <c r="E115" s="10"/>
      <c r="F115" s="10">
        <v>100</v>
      </c>
      <c r="G115" s="10"/>
      <c r="H115" s="10"/>
      <c r="I115" s="10">
        <v>0</v>
      </c>
      <c r="J115" s="10">
        <v>100</v>
      </c>
      <c r="K115" s="10">
        <v>100</v>
      </c>
      <c r="L115" s="10">
        <v>100</v>
      </c>
      <c r="M115" s="10">
        <v>100</v>
      </c>
      <c r="N115" s="10">
        <v>0</v>
      </c>
      <c r="O115" s="10">
        <v>0</v>
      </c>
      <c r="P115" s="10">
        <v>0</v>
      </c>
      <c r="Q115" s="10">
        <v>100</v>
      </c>
      <c r="R115" s="10">
        <v>98.055555555555543</v>
      </c>
      <c r="S115" s="10"/>
      <c r="T115" s="10"/>
      <c r="U115" s="10">
        <v>1.9444444444444571</v>
      </c>
      <c r="V115" s="10">
        <v>98.055555555555543</v>
      </c>
      <c r="W115" s="189"/>
      <c r="X115" s="189"/>
      <c r="Y115" s="189"/>
      <c r="Z115" s="189"/>
      <c r="AA115" s="189"/>
      <c r="AB115" s="189"/>
      <c r="AC115" s="189"/>
      <c r="AD115" s="189"/>
      <c r="AE115" s="189"/>
    </row>
    <row xmlns:x14ac="http://schemas.microsoft.com/office/spreadsheetml/2009/9/ac" r="116" s="187" customFormat="true" ht="12" x14ac:dyDescent="0.2">
      <c r="A116" s="185" t="s">
        <v>283</v>
      </c>
      <c r="B116" s="10">
        <v>2009</v>
      </c>
      <c r="C116" s="190" t="s">
        <v>289</v>
      </c>
      <c r="D116" s="10">
        <v>384847</v>
      </c>
      <c r="E116" s="10"/>
      <c r="F116" s="10">
        <v>100</v>
      </c>
      <c r="G116" s="10"/>
      <c r="H116" s="10"/>
      <c r="I116" s="10">
        <v>0</v>
      </c>
      <c r="J116" s="10">
        <v>100</v>
      </c>
      <c r="K116" s="10">
        <v>100</v>
      </c>
      <c r="L116" s="10">
        <v>100</v>
      </c>
      <c r="M116" s="10">
        <v>100</v>
      </c>
      <c r="N116" s="10">
        <v>0</v>
      </c>
      <c r="O116" s="10">
        <v>0</v>
      </c>
      <c r="P116" s="10">
        <v>0</v>
      </c>
      <c r="Q116" s="10">
        <v>100</v>
      </c>
      <c r="R116" s="10">
        <v>97.666666666666629</v>
      </c>
      <c r="S116" s="10"/>
      <c r="T116" s="10"/>
      <c r="U116" s="10">
        <v>2.3333333333333708</v>
      </c>
      <c r="V116" s="10">
        <v>97.666666666666629</v>
      </c>
      <c r="W116" s="190"/>
      <c r="X116" s="190"/>
      <c r="Y116" s="190"/>
      <c r="Z116" s="190"/>
      <c r="AA116" s="190"/>
      <c r="AB116" s="190"/>
      <c r="AC116" s="190"/>
    </row>
    <row xmlns:x14ac="http://schemas.microsoft.com/office/spreadsheetml/2009/9/ac" r="117" s="187" customFormat="true" ht="12" x14ac:dyDescent="0.2">
      <c r="A117" s="185" t="s">
        <v>283</v>
      </c>
      <c r="B117" s="10">
        <v>2010</v>
      </c>
      <c r="C117" s="190" t="s">
        <v>289</v>
      </c>
      <c r="D117" s="10">
        <v>388613</v>
      </c>
      <c r="E117" s="10"/>
      <c r="F117" s="10">
        <v>100</v>
      </c>
      <c r="G117" s="10"/>
      <c r="H117" s="10"/>
      <c r="I117" s="10">
        <v>0</v>
      </c>
      <c r="J117" s="10">
        <v>100</v>
      </c>
      <c r="K117" s="10">
        <v>100</v>
      </c>
      <c r="L117" s="10">
        <v>100</v>
      </c>
      <c r="M117" s="10">
        <v>100</v>
      </c>
      <c r="N117" s="10">
        <v>0</v>
      </c>
      <c r="O117" s="10">
        <v>0</v>
      </c>
      <c r="P117" s="10">
        <v>0</v>
      </c>
      <c r="Q117" s="10">
        <v>100</v>
      </c>
      <c r="R117" s="10">
        <v>97.277777777777828</v>
      </c>
      <c r="S117" s="10"/>
      <c r="T117" s="10"/>
      <c r="U117" s="10">
        <v>2.7222222222221721</v>
      </c>
      <c r="V117" s="10">
        <v>97.277777777777828</v>
      </c>
      <c r="W117" s="190"/>
      <c r="X117" s="190"/>
      <c r="Y117" s="190"/>
      <c r="Z117" s="190"/>
      <c r="AA117" s="190"/>
      <c r="AB117" s="190"/>
      <c r="AC117" s="190"/>
    </row>
    <row xmlns:x14ac="http://schemas.microsoft.com/office/spreadsheetml/2009/9/ac" r="118" s="187" customFormat="true" ht="12" x14ac:dyDescent="0.2">
      <c r="A118" s="185" t="s">
        <v>283</v>
      </c>
      <c r="B118" s="10">
        <v>2011</v>
      </c>
      <c r="C118" s="190" t="s">
        <v>289</v>
      </c>
      <c r="D118" s="10">
        <v>391914</v>
      </c>
      <c r="E118" s="10"/>
      <c r="F118" s="10">
        <v>100</v>
      </c>
      <c r="G118" s="10"/>
      <c r="H118" s="10"/>
      <c r="I118" s="10">
        <v>0</v>
      </c>
      <c r="J118" s="10">
        <v>100</v>
      </c>
      <c r="K118" s="10">
        <v>100</v>
      </c>
      <c r="L118" s="10">
        <v>100</v>
      </c>
      <c r="M118" s="10">
        <v>100</v>
      </c>
      <c r="N118" s="10">
        <v>0</v>
      </c>
      <c r="O118" s="10">
        <v>0</v>
      </c>
      <c r="P118" s="10">
        <v>0</v>
      </c>
      <c r="Q118" s="10">
        <v>100</v>
      </c>
      <c r="R118" s="10">
        <v>96.888888888888914</v>
      </c>
      <c r="S118" s="10"/>
      <c r="T118" s="10"/>
      <c r="U118" s="10">
        <v>3.1111111111110858</v>
      </c>
      <c r="V118" s="10">
        <v>96.888888888888914</v>
      </c>
      <c r="W118" s="190"/>
      <c r="X118" s="190"/>
      <c r="Y118" s="190"/>
      <c r="Z118" s="190"/>
      <c r="AA118" s="190"/>
      <c r="AB118" s="190"/>
      <c r="AC118" s="190"/>
      <c r="AD118" s="190"/>
    </row>
    <row xmlns:x14ac="http://schemas.microsoft.com/office/spreadsheetml/2009/9/ac" r="119" s="187" customFormat="true" ht="12" x14ac:dyDescent="0.2">
      <c r="A119" s="185" t="s">
        <v>283</v>
      </c>
      <c r="B119" s="10">
        <v>2012</v>
      </c>
      <c r="C119" s="190" t="s">
        <v>289</v>
      </c>
      <c r="D119" s="10">
        <v>395478</v>
      </c>
      <c r="E119" s="10"/>
      <c r="F119" s="10">
        <v>100</v>
      </c>
      <c r="G119" s="10"/>
      <c r="H119" s="10"/>
      <c r="I119" s="10">
        <v>0</v>
      </c>
      <c r="J119" s="10">
        <v>100</v>
      </c>
      <c r="K119" s="10">
        <v>100</v>
      </c>
      <c r="L119" s="10">
        <v>100</v>
      </c>
      <c r="M119" s="10">
        <v>100</v>
      </c>
      <c r="N119" s="10">
        <v>0</v>
      </c>
      <c r="O119" s="10">
        <v>0</v>
      </c>
      <c r="P119" s="10">
        <v>0</v>
      </c>
      <c r="Q119" s="10">
        <v>100</v>
      </c>
      <c r="R119" s="10">
        <v>96.5</v>
      </c>
      <c r="S119" s="10"/>
      <c r="T119" s="10"/>
      <c r="U119" s="10">
        <v>3.5</v>
      </c>
      <c r="V119" s="10">
        <v>96.5</v>
      </c>
      <c r="W119" s="190"/>
      <c r="X119" s="190"/>
      <c r="Y119" s="190"/>
      <c r="Z119" s="190"/>
      <c r="AA119" s="190"/>
      <c r="AB119" s="190"/>
      <c r="AC119" s="190"/>
      <c r="AD119" s="190"/>
    </row>
    <row xmlns:x14ac="http://schemas.microsoft.com/office/spreadsheetml/2009/9/ac" r="120" s="187" customFormat="true" ht="12" x14ac:dyDescent="0.2">
      <c r="A120" s="185" t="s">
        <v>283</v>
      </c>
      <c r="B120" s="10">
        <v>2013</v>
      </c>
      <c r="C120" s="190" t="s">
        <v>289</v>
      </c>
      <c r="D120" s="10">
        <v>395077</v>
      </c>
      <c r="E120" s="10"/>
      <c r="F120" s="10">
        <v>100</v>
      </c>
      <c r="G120" s="10"/>
      <c r="H120" s="10"/>
      <c r="I120" s="10">
        <v>0</v>
      </c>
      <c r="J120" s="10">
        <v>100</v>
      </c>
      <c r="K120" s="10">
        <v>100</v>
      </c>
      <c r="L120" s="10">
        <v>100</v>
      </c>
      <c r="M120" s="10">
        <v>100</v>
      </c>
      <c r="N120" s="10">
        <v>0</v>
      </c>
      <c r="O120" s="10">
        <v>0</v>
      </c>
      <c r="P120" s="10">
        <v>0</v>
      </c>
      <c r="Q120" s="10">
        <v>100</v>
      </c>
      <c r="R120" s="10">
        <v>96.111111111111086</v>
      </c>
      <c r="S120" s="10"/>
      <c r="T120" s="10"/>
      <c r="U120" s="10">
        <v>3.8888888888889142</v>
      </c>
      <c r="V120" s="10">
        <v>96.111111111111086</v>
      </c>
      <c r="W120" s="190"/>
      <c r="X120" s="190"/>
      <c r="Y120" s="190"/>
      <c r="Z120" s="190"/>
      <c r="AA120" s="190"/>
      <c r="AB120" s="190"/>
      <c r="AC120" s="190"/>
      <c r="AD120" s="190"/>
    </row>
    <row xmlns:x14ac="http://schemas.microsoft.com/office/spreadsheetml/2009/9/ac" r="121" s="187" customFormat="true" ht="12" x14ac:dyDescent="0.2">
      <c r="A121" s="185" t="s">
        <v>283</v>
      </c>
      <c r="B121" s="10">
        <v>2014</v>
      </c>
      <c r="C121" s="190" t="s">
        <v>289</v>
      </c>
      <c r="D121" s="10">
        <v>384343</v>
      </c>
      <c r="E121" s="10"/>
      <c r="F121" s="10">
        <v>100</v>
      </c>
      <c r="G121" s="10"/>
      <c r="H121" s="10"/>
      <c r="I121" s="10">
        <v>0</v>
      </c>
      <c r="J121" s="10">
        <v>100</v>
      </c>
      <c r="K121" s="10">
        <v>100</v>
      </c>
      <c r="L121" s="10">
        <v>100</v>
      </c>
      <c r="M121" s="10">
        <v>100</v>
      </c>
      <c r="N121" s="10">
        <v>0</v>
      </c>
      <c r="O121" s="10">
        <v>0</v>
      </c>
      <c r="P121" s="10">
        <v>0</v>
      </c>
      <c r="Q121" s="10">
        <v>100</v>
      </c>
      <c r="R121" s="10">
        <v>95.722222222222172</v>
      </c>
      <c r="S121" s="10"/>
      <c r="T121" s="10"/>
      <c r="U121" s="10">
        <v>4.2777777777778283</v>
      </c>
      <c r="V121" s="10">
        <v>95.722222222222172</v>
      </c>
      <c r="W121" s="190"/>
      <c r="X121" s="190"/>
      <c r="Y121" s="190"/>
      <c r="Z121" s="190"/>
      <c r="AA121" s="190"/>
      <c r="AB121" s="190"/>
      <c r="AC121" s="190"/>
      <c r="AD121" s="190"/>
    </row>
    <row xmlns:x14ac="http://schemas.microsoft.com/office/spreadsheetml/2009/9/ac" r="122" s="187" customFormat="true" ht="12" x14ac:dyDescent="0.2">
      <c r="A122" s="185" t="s">
        <v>283</v>
      </c>
      <c r="B122" s="10">
        <v>2015</v>
      </c>
      <c r="C122" s="190" t="s">
        <v>289</v>
      </c>
      <c r="D122" s="10">
        <v>375619</v>
      </c>
      <c r="E122" s="10"/>
      <c r="F122" s="10">
        <v>100</v>
      </c>
      <c r="G122" s="10"/>
      <c r="H122" s="10"/>
      <c r="I122" s="10">
        <v>0</v>
      </c>
      <c r="J122" s="10">
        <v>100</v>
      </c>
      <c r="K122" s="10">
        <v>100</v>
      </c>
      <c r="L122" s="10">
        <v>100</v>
      </c>
      <c r="M122" s="10">
        <v>100</v>
      </c>
      <c r="N122" s="10">
        <v>0</v>
      </c>
      <c r="O122" s="10">
        <v>0</v>
      </c>
      <c r="P122" s="10">
        <v>0</v>
      </c>
      <c r="Q122" s="10">
        <v>100</v>
      </c>
      <c r="R122" s="10">
        <v>95.333333333333371</v>
      </c>
      <c r="S122" s="10"/>
      <c r="T122" s="10"/>
      <c r="U122" s="10">
        <v>4.6666666666666288</v>
      </c>
      <c r="V122" s="10">
        <v>95.333333333333371</v>
      </c>
      <c r="W122" s="190"/>
      <c r="X122" s="190"/>
      <c r="Y122" s="190"/>
      <c r="Z122" s="190"/>
      <c r="AA122" s="190"/>
      <c r="AB122" s="190"/>
      <c r="AC122" s="190"/>
      <c r="AD122" s="190"/>
    </row>
    <row xmlns:x14ac="http://schemas.microsoft.com/office/spreadsheetml/2009/9/ac" r="123" s="187" customFormat="true" ht="12" x14ac:dyDescent="0.2">
      <c r="A123" s="185" t="s">
        <v>283</v>
      </c>
      <c r="B123" s="10">
        <v>2016</v>
      </c>
      <c r="C123" s="190" t="s">
        <v>289</v>
      </c>
      <c r="D123" s="10">
        <v>367845</v>
      </c>
      <c r="E123" s="10"/>
      <c r="F123" s="10">
        <v>100</v>
      </c>
      <c r="G123" s="10"/>
      <c r="H123" s="10"/>
      <c r="I123" s="10">
        <v>0</v>
      </c>
      <c r="J123" s="10">
        <v>100</v>
      </c>
      <c r="K123" s="10">
        <v>100</v>
      </c>
      <c r="L123" s="10">
        <v>100</v>
      </c>
      <c r="M123" s="10">
        <v>100</v>
      </c>
      <c r="N123" s="10">
        <v>0</v>
      </c>
      <c r="O123" s="10">
        <v>0</v>
      </c>
      <c r="P123" s="10">
        <v>0</v>
      </c>
      <c r="Q123" s="10">
        <v>100</v>
      </c>
      <c r="R123" s="10">
        <v>94.944444444444457</v>
      </c>
      <c r="S123" s="10"/>
      <c r="T123" s="10"/>
      <c r="U123" s="10">
        <v>5.0555555555555429</v>
      </c>
      <c r="V123" s="10">
        <v>94.944444444444457</v>
      </c>
      <c r="W123" s="190"/>
      <c r="X123" s="190"/>
      <c r="Y123" s="190"/>
      <c r="Z123" s="190"/>
      <c r="AA123" s="190"/>
      <c r="AB123" s="190"/>
      <c r="AC123" s="190"/>
      <c r="AD123" s="190"/>
    </row>
    <row xmlns:x14ac="http://schemas.microsoft.com/office/spreadsheetml/2009/9/ac" r="124" s="187" customFormat="true" ht="12" x14ac:dyDescent="0.2">
      <c r="A124" s="185" t="s">
        <v>283</v>
      </c>
      <c r="B124" s="10">
        <v>2017</v>
      </c>
      <c r="C124" s="190" t="s">
        <v>289</v>
      </c>
      <c r="D124" s="10">
        <v>360784</v>
      </c>
      <c r="E124" s="10"/>
      <c r="F124" s="10">
        <v>100</v>
      </c>
      <c r="G124" s="10"/>
      <c r="H124" s="10"/>
      <c r="I124" s="10">
        <v>0</v>
      </c>
      <c r="J124" s="10">
        <v>100</v>
      </c>
      <c r="K124" s="10">
        <v>100</v>
      </c>
      <c r="L124" s="10">
        <v>100</v>
      </c>
      <c r="M124" s="10">
        <v>100</v>
      </c>
      <c r="N124" s="10">
        <v>0</v>
      </c>
      <c r="O124" s="10">
        <v>0</v>
      </c>
      <c r="P124" s="10">
        <v>0</v>
      </c>
      <c r="Q124" s="10">
        <v>100</v>
      </c>
      <c r="R124" s="10">
        <v>94.555555555555543</v>
      </c>
      <c r="S124" s="10">
        <v>92.627999999999986</v>
      </c>
      <c r="T124" s="10">
        <v>1.927555555555557</v>
      </c>
      <c r="U124" s="10">
        <v>5.4444444444444571</v>
      </c>
      <c r="V124" s="10">
        <v>0</v>
      </c>
      <c r="W124" s="190"/>
      <c r="X124" s="190"/>
      <c r="Y124" s="190"/>
      <c r="Z124" s="190"/>
      <c r="AA124" s="190"/>
      <c r="AB124" s="190"/>
      <c r="AC124" s="190"/>
      <c r="AD124" s="190"/>
    </row>
    <row xmlns:x14ac="http://schemas.microsoft.com/office/spreadsheetml/2009/9/ac" r="125" s="187" customFormat="true" ht="12" x14ac:dyDescent="0.2">
      <c r="A125" s="185" t="s">
        <v>283</v>
      </c>
      <c r="B125" s="10">
        <v>2018</v>
      </c>
      <c r="C125" s="190" t="s">
        <v>289</v>
      </c>
      <c r="D125" s="10">
        <v>364110</v>
      </c>
      <c r="E125" s="10"/>
      <c r="F125" s="10">
        <v>100</v>
      </c>
      <c r="G125" s="10"/>
      <c r="H125" s="10"/>
      <c r="I125" s="10">
        <v>0</v>
      </c>
      <c r="J125" s="10">
        <v>100</v>
      </c>
      <c r="K125" s="10">
        <v>100</v>
      </c>
      <c r="L125" s="10">
        <v>100</v>
      </c>
      <c r="M125" s="10">
        <v>100</v>
      </c>
      <c r="N125" s="10">
        <v>0</v>
      </c>
      <c r="O125" s="10">
        <v>0</v>
      </c>
      <c r="P125" s="10">
        <v>0</v>
      </c>
      <c r="Q125" s="10">
        <v>100</v>
      </c>
      <c r="R125" s="10">
        <v>94.166666666666629</v>
      </c>
      <c r="S125" s="10">
        <v>92.627999999999986</v>
      </c>
      <c r="T125" s="10">
        <v>1.5386666666666431</v>
      </c>
      <c r="U125" s="10">
        <v>5.8333333333333712</v>
      </c>
      <c r="V125" s="10">
        <v>0</v>
      </c>
      <c r="W125" s="190"/>
      <c r="X125" s="190"/>
      <c r="Y125" s="190"/>
      <c r="Z125" s="190"/>
      <c r="AA125" s="190"/>
      <c r="AB125" s="190"/>
      <c r="AC125" s="190"/>
      <c r="AD125" s="190"/>
    </row>
    <row xmlns:x14ac="http://schemas.microsoft.com/office/spreadsheetml/2009/9/ac" r="126" s="187" customFormat="true" ht="12" x14ac:dyDescent="0.2">
      <c r="A126" s="185" t="s">
        <v>283</v>
      </c>
      <c r="B126" s="10">
        <v>2019</v>
      </c>
      <c r="C126" s="190" t="s">
        <v>289</v>
      </c>
      <c r="D126" s="10">
        <v>368398</v>
      </c>
      <c r="E126" s="10"/>
      <c r="F126" s="10">
        <v>100</v>
      </c>
      <c r="G126" s="10"/>
      <c r="H126" s="10"/>
      <c r="I126" s="10">
        <v>0</v>
      </c>
      <c r="J126" s="10">
        <v>100</v>
      </c>
      <c r="K126" s="10">
        <v>100</v>
      </c>
      <c r="L126" s="10">
        <v>100</v>
      </c>
      <c r="M126" s="10">
        <v>100</v>
      </c>
      <c r="N126" s="10">
        <v>0</v>
      </c>
      <c r="O126" s="10">
        <v>0</v>
      </c>
      <c r="P126" s="10">
        <v>0</v>
      </c>
      <c r="Q126" s="10">
        <v>100</v>
      </c>
      <c r="R126" s="10">
        <v>93.777777777777828</v>
      </c>
      <c r="S126" s="10">
        <v>92.627999999999986</v>
      </c>
      <c r="T126" s="10">
        <v>1.149777777777842</v>
      </c>
      <c r="U126" s="10">
        <v>6.2222222222221717</v>
      </c>
      <c r="V126" s="10">
        <v>0</v>
      </c>
      <c r="W126" s="190"/>
      <c r="X126" s="190"/>
      <c r="Y126" s="190"/>
      <c r="Z126" s="190"/>
      <c r="AA126" s="190"/>
      <c r="AB126" s="190"/>
      <c r="AC126" s="190"/>
      <c r="AD126" s="190"/>
    </row>
    <row xmlns:x14ac="http://schemas.microsoft.com/office/spreadsheetml/2009/9/ac" r="127" s="187" customFormat="true" ht="12" x14ac:dyDescent="0.2">
      <c r="A127" s="185" t="s">
        <v>283</v>
      </c>
      <c r="B127" s="10">
        <v>2020</v>
      </c>
      <c r="C127" s="190" t="s">
        <v>289</v>
      </c>
      <c r="D127" s="10">
        <v>372802</v>
      </c>
      <c r="E127" s="10"/>
      <c r="F127" s="10">
        <v>100</v>
      </c>
      <c r="G127" s="10"/>
      <c r="H127" s="10"/>
      <c r="I127" s="10">
        <v>0</v>
      </c>
      <c r="J127" s="10">
        <v>100</v>
      </c>
      <c r="K127" s="10">
        <v>100</v>
      </c>
      <c r="L127" s="10">
        <v>100</v>
      </c>
      <c r="M127" s="10">
        <v>100</v>
      </c>
      <c r="N127" s="10">
        <v>0</v>
      </c>
      <c r="O127" s="10">
        <v>0</v>
      </c>
      <c r="P127" s="10">
        <v>0</v>
      </c>
      <c r="Q127" s="10">
        <v>100</v>
      </c>
      <c r="R127" s="10">
        <v>93.388888888888914</v>
      </c>
      <c r="S127" s="10">
        <v>92.627999999999986</v>
      </c>
      <c r="T127" s="10">
        <v>0.76088888888892825</v>
      </c>
      <c r="U127" s="10">
        <v>6.6111111111110858</v>
      </c>
      <c r="V127" s="10">
        <v>0</v>
      </c>
      <c r="W127" s="190"/>
      <c r="X127" s="190"/>
      <c r="Y127" s="190"/>
      <c r="Z127" s="190"/>
      <c r="AA127" s="190"/>
      <c r="AB127" s="190"/>
      <c r="AC127" s="190"/>
      <c r="AD127" s="190"/>
    </row>
    <row xmlns:x14ac="http://schemas.microsoft.com/office/spreadsheetml/2009/9/ac" r="128" s="187" customFormat="true" ht="12" x14ac:dyDescent="0.2">
      <c r="A128" s="190" t="s">
        <v>283</v>
      </c>
      <c r="B128" s="10">
        <v>2021</v>
      </c>
      <c r="C128" s="190" t="s">
        <v>289</v>
      </c>
      <c r="D128" s="10">
        <v>377112</v>
      </c>
      <c r="E128" s="10"/>
      <c r="F128" s="10">
        <v>100</v>
      </c>
      <c r="G128" s="10"/>
      <c r="H128" s="10"/>
      <c r="I128" s="10">
        <v>0</v>
      </c>
      <c r="J128" s="10">
        <v>100</v>
      </c>
      <c r="K128" s="10">
        <v>100</v>
      </c>
      <c r="L128" s="10">
        <v>100</v>
      </c>
      <c r="M128" s="10">
        <v>100</v>
      </c>
      <c r="N128" s="10">
        <v>0</v>
      </c>
      <c r="O128" s="10">
        <v>0</v>
      </c>
      <c r="P128" s="10">
        <v>0</v>
      </c>
      <c r="Q128" s="10">
        <v>100</v>
      </c>
      <c r="R128" s="10">
        <v>93</v>
      </c>
      <c r="S128" s="10">
        <v>92.627999999999986</v>
      </c>
      <c r="T128" s="10">
        <v>0.3720000000000141</v>
      </c>
      <c r="U128" s="10">
        <v>7</v>
      </c>
      <c r="V128" s="10">
        <v>0</v>
      </c>
      <c r="W128" s="190"/>
      <c r="X128" s="190"/>
      <c r="Y128" s="190"/>
      <c r="Z128" s="190"/>
      <c r="AA128" s="190"/>
      <c r="AB128" s="190"/>
      <c r="AC128" s="190"/>
      <c r="AD128" s="190"/>
    </row>
    <row xmlns:x14ac="http://schemas.microsoft.com/office/spreadsheetml/2009/9/ac" r="129" s="187" customFormat="true" ht="12" x14ac:dyDescent="0.2">
      <c r="A129" s="190" t="s">
        <v>283</v>
      </c>
      <c r="B129" s="10">
        <v>2022</v>
      </c>
      <c r="C129" s="190" t="s">
        <v>289</v>
      </c>
      <c r="D129" s="10">
        <v>376994</v>
      </c>
      <c r="E129" s="10"/>
      <c r="F129" s="10">
        <v>100</v>
      </c>
      <c r="G129" s="10"/>
      <c r="H129" s="10"/>
      <c r="I129" s="10">
        <v>0</v>
      </c>
      <c r="J129" s="10">
        <v>100</v>
      </c>
      <c r="K129" s="10">
        <v>100</v>
      </c>
      <c r="L129" s="10">
        <v>100</v>
      </c>
      <c r="M129" s="10">
        <v>100</v>
      </c>
      <c r="N129" s="10">
        <v>0</v>
      </c>
      <c r="O129" s="10">
        <v>0</v>
      </c>
      <c r="P129" s="10">
        <v>0</v>
      </c>
      <c r="Q129" s="10">
        <v>100</v>
      </c>
      <c r="R129" s="10">
        <v>92.611111111111086</v>
      </c>
      <c r="S129" s="10">
        <v>92.611111111111086</v>
      </c>
      <c r="T129" s="10">
        <v>0</v>
      </c>
      <c r="U129" s="10">
        <v>7.3888888888889142</v>
      </c>
      <c r="V129" s="10">
        <v>0</v>
      </c>
      <c r="W129" s="190"/>
      <c r="X129" s="190"/>
      <c r="Y129" s="190"/>
      <c r="Z129" s="190"/>
      <c r="AA129" s="190"/>
      <c r="AB129" s="190"/>
      <c r="AC129" s="190"/>
      <c r="AD129" s="190"/>
    </row>
    <row xmlns:x14ac="http://schemas.microsoft.com/office/spreadsheetml/2009/9/ac" r="130" s="187" customFormat="true" ht="12" x14ac:dyDescent="0.2">
      <c r="A130" s="190" t="s">
        <v>283</v>
      </c>
      <c r="B130" s="10">
        <v>2023</v>
      </c>
      <c r="C130" s="190" t="s">
        <v>289</v>
      </c>
      <c r="D130" s="10">
        <v>396594</v>
      </c>
      <c r="E130" s="10"/>
      <c r="F130" s="10">
        <v>100</v>
      </c>
      <c r="G130" s="10"/>
      <c r="H130" s="10"/>
      <c r="I130" s="10">
        <v>0</v>
      </c>
      <c r="J130" s="10">
        <v>100</v>
      </c>
      <c r="K130" s="10">
        <v>100</v>
      </c>
      <c r="L130" s="10">
        <v>100</v>
      </c>
      <c r="M130" s="10">
        <v>100</v>
      </c>
      <c r="N130" s="10">
        <v>0</v>
      </c>
      <c r="O130" s="10">
        <v>0</v>
      </c>
      <c r="P130" s="10">
        <v>0</v>
      </c>
      <c r="Q130" s="10">
        <v>100</v>
      </c>
      <c r="R130" s="10">
        <v>92.222222222222172</v>
      </c>
      <c r="S130" s="10">
        <v>92.222222222222172</v>
      </c>
      <c r="T130" s="10">
        <v>0</v>
      </c>
      <c r="U130" s="10">
        <v>7.7777777777778283</v>
      </c>
      <c r="V130" s="10">
        <v>0</v>
      </c>
      <c r="W130" s="190"/>
      <c r="X130" s="190"/>
      <c r="Y130" s="190"/>
      <c r="Z130" s="190"/>
      <c r="AA130" s="190"/>
      <c r="AB130" s="190"/>
      <c r="AC130" s="190"/>
      <c r="AD130" s="190"/>
    </row>
    <row xmlns:x14ac="http://schemas.microsoft.com/office/spreadsheetml/2009/9/ac" r="131" s="187" customFormat="true" ht="12" x14ac:dyDescent="0.2">
      <c r="A131" s="190" t="s">
        <v>283</v>
      </c>
      <c r="B131" s="10">
        <v>2024</v>
      </c>
      <c r="C131" s="190" t="s">
        <v>289</v>
      </c>
      <c r="D131" s="10"/>
      <c r="E131" s="10"/>
      <c r="F131" s="10"/>
      <c r="G131" s="10"/>
      <c r="H131" s="10"/>
      <c r="I131" s="10"/>
      <c r="J131" s="10"/>
      <c r="K131" s="10"/>
      <c r="L131" s="10"/>
      <c r="M131" s="10"/>
      <c r="N131" s="10"/>
      <c r="O131" s="10"/>
      <c r="P131" s="10"/>
      <c r="Q131" s="10"/>
      <c r="R131" s="10"/>
      <c r="S131" s="10"/>
      <c r="T131" s="10"/>
      <c r="U131" s="10"/>
      <c r="V131" s="10"/>
      <c r="W131" s="190"/>
      <c r="X131" s="190"/>
      <c r="Y131" s="190"/>
      <c r="Z131" s="190"/>
      <c r="AA131" s="190"/>
      <c r="AB131" s="190"/>
      <c r="AC131" s="190"/>
      <c r="AD131" s="190"/>
    </row>
    <row xmlns:x14ac="http://schemas.microsoft.com/office/spreadsheetml/2009/9/ac" r="132" s="187" customFormat="true" ht="12" x14ac:dyDescent="0.2">
      <c r="A132" s="190" t="s">
        <v>283</v>
      </c>
      <c r="B132" s="10">
        <v>2025</v>
      </c>
      <c r="C132" s="190" t="s">
        <v>289</v>
      </c>
      <c r="D132" s="10"/>
      <c r="E132" s="10"/>
      <c r="F132" s="10"/>
      <c r="G132" s="10"/>
      <c r="H132" s="10"/>
      <c r="I132" s="10"/>
      <c r="J132" s="10"/>
      <c r="K132" s="10"/>
      <c r="L132" s="10"/>
      <c r="M132" s="10"/>
      <c r="N132" s="10"/>
      <c r="O132" s="10"/>
      <c r="P132" s="10"/>
      <c r="Q132" s="10"/>
      <c r="R132" s="10"/>
      <c r="S132" s="10"/>
      <c r="T132" s="10"/>
      <c r="U132" s="10"/>
      <c r="V132" s="10"/>
      <c r="W132" s="190"/>
      <c r="X132" s="190"/>
      <c r="Y132" s="190"/>
      <c r="Z132" s="190"/>
      <c r="AA132" s="190"/>
      <c r="AB132" s="190"/>
      <c r="AC132" s="190"/>
      <c r="AD132" s="190"/>
    </row>
    <row xmlns:x14ac="http://schemas.microsoft.com/office/spreadsheetml/2009/9/ac" r="133" s="187" customFormat="true" ht="12" x14ac:dyDescent="0.2">
      <c r="A133" s="190" t="s">
        <v>283</v>
      </c>
      <c r="B133" s="10">
        <v>2026</v>
      </c>
      <c r="C133" s="190" t="s">
        <v>289</v>
      </c>
      <c r="D133" s="10"/>
      <c r="E133" s="10"/>
      <c r="F133" s="10"/>
      <c r="G133" s="10"/>
      <c r="H133" s="10"/>
      <c r="I133" s="10"/>
      <c r="J133" s="10"/>
      <c r="K133" s="10"/>
      <c r="L133" s="10"/>
      <c r="M133" s="10"/>
      <c r="N133" s="10"/>
      <c r="O133" s="10"/>
      <c r="P133" s="10"/>
      <c r="Q133" s="10"/>
      <c r="R133" s="10"/>
      <c r="S133" s="10"/>
      <c r="T133" s="10"/>
      <c r="U133" s="10"/>
      <c r="V133" s="10"/>
      <c r="W133" s="190"/>
      <c r="X133" s="190"/>
      <c r="Y133" s="190"/>
      <c r="Z133" s="190"/>
      <c r="AA133" s="190"/>
      <c r="AB133" s="190"/>
      <c r="AC133" s="190"/>
      <c r="AD133" s="190"/>
    </row>
    <row xmlns:x14ac="http://schemas.microsoft.com/office/spreadsheetml/2009/9/ac" r="134" s="187" customFormat="true" ht="12" x14ac:dyDescent="0.2">
      <c r="A134" s="190" t="s">
        <v>283</v>
      </c>
      <c r="B134" s="10">
        <v>2027</v>
      </c>
      <c r="C134" s="190" t="s">
        <v>289</v>
      </c>
      <c r="D134" s="10"/>
      <c r="E134" s="10"/>
      <c r="F134" s="10"/>
      <c r="G134" s="10"/>
      <c r="H134" s="10"/>
      <c r="I134" s="10"/>
      <c r="J134" s="10"/>
      <c r="K134" s="10"/>
      <c r="L134" s="10"/>
      <c r="M134" s="10"/>
      <c r="N134" s="10"/>
      <c r="O134" s="10"/>
      <c r="P134" s="10"/>
      <c r="Q134" s="10"/>
      <c r="R134" s="10"/>
      <c r="S134" s="10"/>
      <c r="T134" s="10"/>
      <c r="U134" s="10"/>
      <c r="V134" s="10"/>
      <c r="W134" s="190"/>
      <c r="X134" s="190"/>
      <c r="Y134" s="190"/>
      <c r="Z134" s="190"/>
      <c r="AA134" s="190"/>
      <c r="AB134" s="190"/>
      <c r="AC134" s="190"/>
      <c r="AD134" s="190"/>
    </row>
    <row xmlns:x14ac="http://schemas.microsoft.com/office/spreadsheetml/2009/9/ac" r="135" s="187" customFormat="true" ht="12" x14ac:dyDescent="0.2">
      <c r="A135" s="190" t="s">
        <v>283</v>
      </c>
      <c r="B135" s="10">
        <v>2028</v>
      </c>
      <c r="C135" s="190" t="s">
        <v>289</v>
      </c>
      <c r="D135" s="10"/>
      <c r="E135" s="10"/>
      <c r="F135" s="10"/>
      <c r="G135" s="10"/>
      <c r="H135" s="10"/>
      <c r="I135" s="10"/>
      <c r="J135" s="10"/>
      <c r="K135" s="10"/>
      <c r="L135" s="10"/>
      <c r="M135" s="10"/>
      <c r="N135" s="10"/>
      <c r="O135" s="10"/>
      <c r="P135" s="10"/>
      <c r="Q135" s="10"/>
      <c r="R135" s="10"/>
      <c r="S135" s="10"/>
      <c r="T135" s="10"/>
      <c r="U135" s="10"/>
      <c r="V135" s="10"/>
      <c r="W135" s="190"/>
      <c r="X135" s="190"/>
      <c r="Y135" s="190"/>
      <c r="Z135" s="190"/>
      <c r="AA135" s="190"/>
      <c r="AB135" s="190"/>
      <c r="AC135" s="190"/>
      <c r="AD135" s="190"/>
    </row>
    <row xmlns:x14ac="http://schemas.microsoft.com/office/spreadsheetml/2009/9/ac" r="136" s="187" customFormat="true" ht="12" x14ac:dyDescent="0.2">
      <c r="A136" s="190" t="s">
        <v>283</v>
      </c>
      <c r="B136" s="10">
        <v>2029</v>
      </c>
      <c r="C136" s="190" t="s">
        <v>289</v>
      </c>
      <c r="D136" s="10"/>
      <c r="E136" s="10"/>
      <c r="F136" s="10"/>
      <c r="G136" s="10"/>
      <c r="H136" s="10"/>
      <c r="I136" s="10"/>
      <c r="J136" s="10"/>
      <c r="K136" s="10"/>
      <c r="L136" s="10"/>
      <c r="M136" s="10"/>
      <c r="N136" s="10"/>
      <c r="O136" s="10"/>
      <c r="P136" s="10"/>
      <c r="Q136" s="10"/>
      <c r="R136" s="10"/>
      <c r="S136" s="10"/>
      <c r="T136" s="10"/>
      <c r="U136" s="10"/>
      <c r="V136" s="10"/>
      <c r="W136" s="190"/>
      <c r="X136" s="190"/>
      <c r="Y136" s="190"/>
      <c r="Z136" s="190"/>
      <c r="AA136" s="190"/>
      <c r="AB136" s="190"/>
      <c r="AC136" s="190"/>
      <c r="AD136" s="190"/>
    </row>
    <row xmlns:x14ac="http://schemas.microsoft.com/office/spreadsheetml/2009/9/ac" r="137" s="187" customFormat="true" ht="12" x14ac:dyDescent="0.2">
      <c r="A137" s="190" t="s">
        <v>283</v>
      </c>
      <c r="B137" s="10">
        <v>2030</v>
      </c>
      <c r="C137" s="190" t="s">
        <v>289</v>
      </c>
      <c r="D137" s="10"/>
      <c r="E137" s="10"/>
      <c r="F137" s="10"/>
      <c r="G137" s="10"/>
      <c r="H137" s="10"/>
      <c r="I137" s="10"/>
      <c r="J137" s="10"/>
      <c r="K137" s="10"/>
      <c r="L137" s="10"/>
      <c r="M137" s="10"/>
      <c r="N137" s="10"/>
      <c r="O137" s="10"/>
      <c r="P137" s="10"/>
      <c r="Q137" s="10"/>
      <c r="R137" s="10"/>
      <c r="S137" s="10"/>
      <c r="T137" s="10"/>
      <c r="U137" s="10"/>
      <c r="V137" s="10"/>
      <c r="W137" s="190"/>
      <c r="X137" s="190"/>
      <c r="Y137" s="190"/>
      <c r="Z137" s="190"/>
      <c r="AA137" s="190"/>
      <c r="AB137" s="190"/>
      <c r="AC137" s="190"/>
      <c r="AD137" s="190"/>
    </row>
    <row xmlns:x14ac="http://schemas.microsoft.com/office/spreadsheetml/2009/9/ac" r="138" s="187" customFormat="true" ht="12" x14ac:dyDescent="0.2">
      <c r="A138" s="190" t="s">
        <v>283</v>
      </c>
      <c r="B138" s="10">
        <v>2000</v>
      </c>
      <c r="C138" s="190" t="s">
        <v>290</v>
      </c>
      <c r="D138" s="10">
        <v>492611</v>
      </c>
      <c r="E138" s="10">
        <v>100</v>
      </c>
      <c r="F138" s="10">
        <v>100</v>
      </c>
      <c r="G138" s="10">
        <v>100</v>
      </c>
      <c r="H138" s="10">
        <v>0</v>
      </c>
      <c r="I138" s="10">
        <v>0</v>
      </c>
      <c r="J138" s="10">
        <v>0</v>
      </c>
      <c r="K138" s="10">
        <v>100</v>
      </c>
      <c r="L138" s="10">
        <v>100</v>
      </c>
      <c r="M138" s="10">
        <v>100</v>
      </c>
      <c r="N138" s="10">
        <v>0</v>
      </c>
      <c r="O138" s="10">
        <v>0</v>
      </c>
      <c r="P138" s="10">
        <v>0</v>
      </c>
      <c r="Q138" s="10">
        <v>100</v>
      </c>
      <c r="R138" s="10">
        <v>100</v>
      </c>
      <c r="S138" s="10">
        <v>100</v>
      </c>
      <c r="T138" s="10">
        <v>0</v>
      </c>
      <c r="U138" s="10">
        <v>0</v>
      </c>
      <c r="V138" s="10">
        <v>0</v>
      </c>
      <c r="W138" s="190"/>
      <c r="X138" s="190"/>
      <c r="Y138" s="190"/>
      <c r="Z138" s="190"/>
      <c r="AA138" s="190"/>
      <c r="AB138" s="190"/>
      <c r="AC138" s="190"/>
      <c r="AD138" s="190"/>
    </row>
    <row xmlns:x14ac="http://schemas.microsoft.com/office/spreadsheetml/2009/9/ac" r="139" s="187" customFormat="true" ht="12" x14ac:dyDescent="0.2">
      <c r="A139" s="190" t="s">
        <v>283</v>
      </c>
      <c r="B139" s="10">
        <v>2001</v>
      </c>
      <c r="C139" s="190" t="s">
        <v>290</v>
      </c>
      <c r="D139" s="10">
        <v>485606</v>
      </c>
      <c r="E139" s="10">
        <v>100</v>
      </c>
      <c r="F139" s="10">
        <v>100</v>
      </c>
      <c r="G139" s="10">
        <v>100</v>
      </c>
      <c r="H139" s="10">
        <v>0</v>
      </c>
      <c r="I139" s="10">
        <v>0</v>
      </c>
      <c r="J139" s="10">
        <v>0</v>
      </c>
      <c r="K139" s="10">
        <v>100</v>
      </c>
      <c r="L139" s="10">
        <v>100</v>
      </c>
      <c r="M139" s="10">
        <v>100</v>
      </c>
      <c r="N139" s="10">
        <v>0</v>
      </c>
      <c r="O139" s="10">
        <v>0</v>
      </c>
      <c r="P139" s="10">
        <v>0</v>
      </c>
      <c r="Q139" s="10">
        <v>100</v>
      </c>
      <c r="R139" s="10">
        <v>100</v>
      </c>
      <c r="S139" s="10">
        <v>100</v>
      </c>
      <c r="T139" s="10">
        <v>0</v>
      </c>
      <c r="U139" s="10">
        <v>0</v>
      </c>
      <c r="V139" s="10">
        <v>0</v>
      </c>
      <c r="W139" s="190"/>
      <c r="X139" s="190"/>
      <c r="Y139" s="190"/>
      <c r="Z139" s="190"/>
      <c r="AA139" s="190"/>
      <c r="AB139" s="190"/>
      <c r="AC139" s="190"/>
      <c r="AD139" s="190"/>
    </row>
    <row xmlns:x14ac="http://schemas.microsoft.com/office/spreadsheetml/2009/9/ac" r="140" s="187" customFormat="true" ht="12" x14ac:dyDescent="0.2">
      <c r="A140" s="190" t="s">
        <v>283</v>
      </c>
      <c r="B140" s="10">
        <v>2002</v>
      </c>
      <c r="C140" s="190" t="s">
        <v>290</v>
      </c>
      <c r="D140" s="10">
        <v>471946</v>
      </c>
      <c r="E140" s="10">
        <v>100</v>
      </c>
      <c r="F140" s="10">
        <v>100</v>
      </c>
      <c r="G140" s="10">
        <v>100</v>
      </c>
      <c r="H140" s="10">
        <v>0</v>
      </c>
      <c r="I140" s="10">
        <v>0</v>
      </c>
      <c r="J140" s="10">
        <v>0</v>
      </c>
      <c r="K140" s="10">
        <v>100</v>
      </c>
      <c r="L140" s="10">
        <v>100</v>
      </c>
      <c r="M140" s="10">
        <v>100</v>
      </c>
      <c r="N140" s="10">
        <v>0</v>
      </c>
      <c r="O140" s="10">
        <v>0</v>
      </c>
      <c r="P140" s="10">
        <v>0</v>
      </c>
      <c r="Q140" s="10">
        <v>100</v>
      </c>
      <c r="R140" s="10">
        <v>100</v>
      </c>
      <c r="S140" s="10">
        <v>100</v>
      </c>
      <c r="T140" s="10">
        <v>0</v>
      </c>
      <c r="U140" s="10">
        <v>0</v>
      </c>
      <c r="V140" s="10">
        <v>0</v>
      </c>
      <c r="W140" s="190"/>
      <c r="X140" s="190"/>
      <c r="Y140" s="190"/>
      <c r="Z140" s="190"/>
      <c r="AA140" s="190"/>
      <c r="AB140" s="190"/>
      <c r="AC140" s="190"/>
      <c r="AD140" s="190"/>
    </row>
    <row xmlns:x14ac="http://schemas.microsoft.com/office/spreadsheetml/2009/9/ac" r="141" s="187" customFormat="true" ht="12" x14ac:dyDescent="0.2">
      <c r="A141" s="190" t="s">
        <v>283</v>
      </c>
      <c r="B141" s="10">
        <v>2003</v>
      </c>
      <c r="C141" s="190" t="s">
        <v>290</v>
      </c>
      <c r="D141" s="10">
        <v>457939</v>
      </c>
      <c r="E141" s="10">
        <v>100</v>
      </c>
      <c r="F141" s="10">
        <v>100</v>
      </c>
      <c r="G141" s="10">
        <v>100</v>
      </c>
      <c r="H141" s="10">
        <v>0</v>
      </c>
      <c r="I141" s="10">
        <v>0</v>
      </c>
      <c r="J141" s="10">
        <v>0</v>
      </c>
      <c r="K141" s="10">
        <v>100</v>
      </c>
      <c r="L141" s="10">
        <v>100</v>
      </c>
      <c r="M141" s="10">
        <v>100</v>
      </c>
      <c r="N141" s="10">
        <v>0</v>
      </c>
      <c r="O141" s="10">
        <v>0</v>
      </c>
      <c r="P141" s="10">
        <v>0</v>
      </c>
      <c r="Q141" s="10">
        <v>100</v>
      </c>
      <c r="R141" s="10">
        <v>100</v>
      </c>
      <c r="S141" s="10">
        <v>100</v>
      </c>
      <c r="T141" s="10">
        <v>0</v>
      </c>
      <c r="U141" s="10">
        <v>0</v>
      </c>
      <c r="V141" s="10">
        <v>0</v>
      </c>
      <c r="W141" s="190"/>
      <c r="X141" s="190"/>
      <c r="Y141" s="190"/>
      <c r="Z141" s="190"/>
      <c r="AA141" s="190"/>
      <c r="AB141" s="190"/>
      <c r="AC141" s="190"/>
      <c r="AD141" s="190"/>
    </row>
    <row xmlns:x14ac="http://schemas.microsoft.com/office/spreadsheetml/2009/9/ac" r="142" s="187" customFormat="true" ht="12" x14ac:dyDescent="0.2">
      <c r="A142" s="190" t="s">
        <v>283</v>
      </c>
      <c r="B142" s="10">
        <v>2004</v>
      </c>
      <c r="C142" s="190" t="s">
        <v>290</v>
      </c>
      <c r="D142" s="10">
        <v>442817</v>
      </c>
      <c r="E142" s="10">
        <v>100</v>
      </c>
      <c r="F142" s="10">
        <v>100</v>
      </c>
      <c r="G142" s="10">
        <v>100</v>
      </c>
      <c r="H142" s="10">
        <v>0</v>
      </c>
      <c r="I142" s="10">
        <v>0</v>
      </c>
      <c r="J142" s="10">
        <v>0</v>
      </c>
      <c r="K142" s="10">
        <v>100</v>
      </c>
      <c r="L142" s="10">
        <v>100</v>
      </c>
      <c r="M142" s="10">
        <v>100</v>
      </c>
      <c r="N142" s="10">
        <v>0</v>
      </c>
      <c r="O142" s="10">
        <v>0</v>
      </c>
      <c r="P142" s="10">
        <v>0</v>
      </c>
      <c r="Q142" s="10">
        <v>100</v>
      </c>
      <c r="R142" s="10">
        <v>100</v>
      </c>
      <c r="S142" s="10">
        <v>100</v>
      </c>
      <c r="T142" s="10">
        <v>0</v>
      </c>
      <c r="U142" s="10">
        <v>0</v>
      </c>
      <c r="V142" s="10">
        <v>0</v>
      </c>
      <c r="W142" s="190"/>
      <c r="X142" s="190"/>
      <c r="Y142" s="190"/>
      <c r="Z142" s="190"/>
      <c r="AA142" s="190"/>
      <c r="AB142" s="190"/>
      <c r="AC142" s="190"/>
      <c r="AD142" s="190"/>
    </row>
    <row xmlns:x14ac="http://schemas.microsoft.com/office/spreadsheetml/2009/9/ac" r="143" s="187" customFormat="true" ht="12" x14ac:dyDescent="0.2">
      <c r="A143" s="190" t="s">
        <v>283</v>
      </c>
      <c r="B143" s="10">
        <v>2005</v>
      </c>
      <c r="C143" s="190" t="s">
        <v>290</v>
      </c>
      <c r="D143" s="10">
        <v>426387</v>
      </c>
      <c r="E143" s="10">
        <v>100</v>
      </c>
      <c r="F143" s="10">
        <v>100</v>
      </c>
      <c r="G143" s="10">
        <v>100</v>
      </c>
      <c r="H143" s="10">
        <v>0</v>
      </c>
      <c r="I143" s="10">
        <v>0</v>
      </c>
      <c r="J143" s="10">
        <v>0</v>
      </c>
      <c r="K143" s="10">
        <v>100</v>
      </c>
      <c r="L143" s="10">
        <v>100</v>
      </c>
      <c r="M143" s="10">
        <v>100</v>
      </c>
      <c r="N143" s="10">
        <v>0</v>
      </c>
      <c r="O143" s="10">
        <v>0</v>
      </c>
      <c r="P143" s="10">
        <v>0</v>
      </c>
      <c r="Q143" s="10">
        <v>100</v>
      </c>
      <c r="R143" s="10">
        <v>100</v>
      </c>
      <c r="S143" s="10">
        <v>100</v>
      </c>
      <c r="T143" s="10">
        <v>0</v>
      </c>
      <c r="U143" s="10">
        <v>0</v>
      </c>
      <c r="V143" s="10">
        <v>0</v>
      </c>
      <c r="W143" s="190"/>
      <c r="X143" s="190"/>
      <c r="Y143" s="190"/>
      <c r="Z143" s="190"/>
      <c r="AA143" s="190"/>
      <c r="AB143" s="190"/>
      <c r="AC143" s="190"/>
      <c r="AD143" s="190"/>
    </row>
    <row xmlns:x14ac="http://schemas.microsoft.com/office/spreadsheetml/2009/9/ac" r="144" s="187" customFormat="true" ht="12" x14ac:dyDescent="0.2">
      <c r="A144" s="190" t="s">
        <v>283</v>
      </c>
      <c r="B144" s="10">
        <v>2006</v>
      </c>
      <c r="C144" s="190" t="s">
        <v>290</v>
      </c>
      <c r="D144" s="10">
        <v>409718</v>
      </c>
      <c r="E144" s="10">
        <v>100</v>
      </c>
      <c r="F144" s="10">
        <v>100</v>
      </c>
      <c r="G144" s="10">
        <v>100</v>
      </c>
      <c r="H144" s="10">
        <v>0</v>
      </c>
      <c r="I144" s="10">
        <v>0</v>
      </c>
      <c r="J144" s="10">
        <v>0</v>
      </c>
      <c r="K144" s="10">
        <v>100</v>
      </c>
      <c r="L144" s="10">
        <v>100</v>
      </c>
      <c r="M144" s="10">
        <v>100</v>
      </c>
      <c r="N144" s="10">
        <v>0</v>
      </c>
      <c r="O144" s="10">
        <v>0</v>
      </c>
      <c r="P144" s="10">
        <v>0</v>
      </c>
      <c r="Q144" s="10">
        <v>100</v>
      </c>
      <c r="R144" s="10">
        <v>100</v>
      </c>
      <c r="S144" s="10">
        <v>100</v>
      </c>
      <c r="T144" s="10">
        <v>0</v>
      </c>
      <c r="U144" s="10">
        <v>0</v>
      </c>
      <c r="V144" s="10">
        <v>0</v>
      </c>
      <c r="W144" s="190"/>
      <c r="X144" s="190"/>
      <c r="Y144" s="190"/>
      <c r="Z144" s="190"/>
      <c r="AA144" s="190"/>
      <c r="AB144" s="190"/>
      <c r="AC144" s="190"/>
      <c r="AD144" s="190"/>
    </row>
    <row xmlns:x14ac="http://schemas.microsoft.com/office/spreadsheetml/2009/9/ac" r="145" s="187" customFormat="true" ht="12" x14ac:dyDescent="0.2">
      <c r="A145" s="190" t="s">
        <v>283</v>
      </c>
      <c r="B145" s="10">
        <v>2007</v>
      </c>
      <c r="C145" s="190" t="s">
        <v>290</v>
      </c>
      <c r="D145" s="10">
        <v>393278</v>
      </c>
      <c r="E145" s="10">
        <v>100</v>
      </c>
      <c r="F145" s="10">
        <v>100</v>
      </c>
      <c r="G145" s="10">
        <v>100</v>
      </c>
      <c r="H145" s="10">
        <v>0</v>
      </c>
      <c r="I145" s="10">
        <v>0</v>
      </c>
      <c r="J145" s="10">
        <v>0</v>
      </c>
      <c r="K145" s="10">
        <v>100</v>
      </c>
      <c r="L145" s="10">
        <v>100</v>
      </c>
      <c r="M145" s="10">
        <v>100</v>
      </c>
      <c r="N145" s="10">
        <v>0</v>
      </c>
      <c r="O145" s="10">
        <v>0</v>
      </c>
      <c r="P145" s="10">
        <v>0</v>
      </c>
      <c r="Q145" s="10">
        <v>100</v>
      </c>
      <c r="R145" s="10">
        <v>100</v>
      </c>
      <c r="S145" s="10">
        <v>100</v>
      </c>
      <c r="T145" s="10">
        <v>0</v>
      </c>
      <c r="U145" s="10">
        <v>0</v>
      </c>
      <c r="V145" s="10">
        <v>0</v>
      </c>
      <c r="W145" s="190"/>
      <c r="X145" s="190"/>
      <c r="Y145" s="190"/>
      <c r="Z145" s="190"/>
      <c r="AA145" s="190"/>
      <c r="AB145" s="190"/>
      <c r="AC145" s="190"/>
      <c r="AD145" s="190"/>
    </row>
    <row xmlns:x14ac="http://schemas.microsoft.com/office/spreadsheetml/2009/9/ac" r="146" s="187" customFormat="true" ht="12" x14ac:dyDescent="0.2">
      <c r="A146" s="190" t="s">
        <v>283</v>
      </c>
      <c r="B146" s="10">
        <v>2008</v>
      </c>
      <c r="C146" s="190" t="s">
        <v>290</v>
      </c>
      <c r="D146" s="10">
        <v>387478</v>
      </c>
      <c r="E146" s="10">
        <v>100</v>
      </c>
      <c r="F146" s="10">
        <v>100</v>
      </c>
      <c r="G146" s="10">
        <v>100</v>
      </c>
      <c r="H146" s="10">
        <v>0</v>
      </c>
      <c r="I146" s="10">
        <v>0</v>
      </c>
      <c r="J146" s="10">
        <v>0</v>
      </c>
      <c r="K146" s="10">
        <v>100</v>
      </c>
      <c r="L146" s="10">
        <v>100</v>
      </c>
      <c r="M146" s="10">
        <v>100</v>
      </c>
      <c r="N146" s="10">
        <v>0</v>
      </c>
      <c r="O146" s="10">
        <v>0</v>
      </c>
      <c r="P146" s="10">
        <v>0</v>
      </c>
      <c r="Q146" s="10">
        <v>100</v>
      </c>
      <c r="R146" s="10">
        <v>100</v>
      </c>
      <c r="S146" s="10">
        <v>100</v>
      </c>
      <c r="T146" s="10">
        <v>0</v>
      </c>
      <c r="U146" s="10">
        <v>0</v>
      </c>
      <c r="V146" s="10">
        <v>0</v>
      </c>
      <c r="W146" s="190"/>
      <c r="X146" s="190"/>
      <c r="Y146" s="190"/>
      <c r="Z146" s="190"/>
      <c r="AA146" s="190"/>
      <c r="AB146" s="190"/>
      <c r="AC146" s="190"/>
      <c r="AD146" s="190"/>
    </row>
    <row xmlns:x14ac="http://schemas.microsoft.com/office/spreadsheetml/2009/9/ac" r="147" s="187" customFormat="true" ht="12" x14ac:dyDescent="0.2">
      <c r="A147" s="190" t="s">
        <v>283</v>
      </c>
      <c r="B147" s="10">
        <v>2009</v>
      </c>
      <c r="C147" s="190" t="s">
        <v>290</v>
      </c>
      <c r="D147" s="10">
        <v>385961</v>
      </c>
      <c r="E147" s="10">
        <v>100</v>
      </c>
      <c r="F147" s="10">
        <v>100</v>
      </c>
      <c r="G147" s="10">
        <v>100</v>
      </c>
      <c r="H147" s="10">
        <v>0</v>
      </c>
      <c r="I147" s="10">
        <v>0</v>
      </c>
      <c r="J147" s="10">
        <v>0</v>
      </c>
      <c r="K147" s="10">
        <v>100</v>
      </c>
      <c r="L147" s="10">
        <v>100</v>
      </c>
      <c r="M147" s="10">
        <v>100</v>
      </c>
      <c r="N147" s="10">
        <v>0</v>
      </c>
      <c r="O147" s="10">
        <v>0</v>
      </c>
      <c r="P147" s="10">
        <v>0</v>
      </c>
      <c r="Q147" s="10">
        <v>100</v>
      </c>
      <c r="R147" s="10">
        <v>100</v>
      </c>
      <c r="S147" s="10">
        <v>100</v>
      </c>
      <c r="T147" s="10">
        <v>0</v>
      </c>
      <c r="U147" s="10">
        <v>0</v>
      </c>
      <c r="V147" s="10">
        <v>0</v>
      </c>
      <c r="W147" s="190"/>
      <c r="X147" s="190"/>
      <c r="Y147" s="190"/>
      <c r="Z147" s="190"/>
      <c r="AA147" s="190"/>
      <c r="AB147" s="190"/>
      <c r="AC147" s="190"/>
      <c r="AD147" s="190"/>
    </row>
    <row xmlns:x14ac="http://schemas.microsoft.com/office/spreadsheetml/2009/9/ac" r="148" s="187" customFormat="true" ht="12" x14ac:dyDescent="0.2">
      <c r="A148" s="190" t="s">
        <v>283</v>
      </c>
      <c r="B148" s="10">
        <v>2010</v>
      </c>
      <c r="C148" s="190" t="s">
        <v>290</v>
      </c>
      <c r="D148" s="10">
        <v>386165</v>
      </c>
      <c r="E148" s="10">
        <v>100</v>
      </c>
      <c r="F148" s="10">
        <v>100</v>
      </c>
      <c r="G148" s="10">
        <v>100</v>
      </c>
      <c r="H148" s="10">
        <v>0</v>
      </c>
      <c r="I148" s="10">
        <v>0</v>
      </c>
      <c r="J148" s="10">
        <v>0</v>
      </c>
      <c r="K148" s="10">
        <v>100</v>
      </c>
      <c r="L148" s="10">
        <v>100</v>
      </c>
      <c r="M148" s="10">
        <v>100</v>
      </c>
      <c r="N148" s="10">
        <v>0</v>
      </c>
      <c r="O148" s="10">
        <v>0</v>
      </c>
      <c r="P148" s="10">
        <v>0</v>
      </c>
      <c r="Q148" s="10">
        <v>100</v>
      </c>
      <c r="R148" s="10">
        <v>100</v>
      </c>
      <c r="S148" s="10">
        <v>100</v>
      </c>
      <c r="T148" s="10">
        <v>0</v>
      </c>
      <c r="U148" s="10">
        <v>0</v>
      </c>
      <c r="V148" s="10">
        <v>0</v>
      </c>
      <c r="W148" s="190"/>
      <c r="X148" s="190"/>
      <c r="Y148" s="190"/>
      <c r="Z148" s="190"/>
      <c r="AA148" s="190"/>
      <c r="AB148" s="190"/>
      <c r="AC148" s="190"/>
      <c r="AD148" s="190"/>
    </row>
    <row xmlns:x14ac="http://schemas.microsoft.com/office/spreadsheetml/2009/9/ac" r="149" s="187" customFormat="true" ht="12" x14ac:dyDescent="0.2">
      <c r="A149" s="190" t="s">
        <v>283</v>
      </c>
      <c r="B149" s="10">
        <v>2011</v>
      </c>
      <c r="C149" s="190" t="s">
        <v>290</v>
      </c>
      <c r="D149" s="10">
        <v>386877</v>
      </c>
      <c r="E149" s="10">
        <v>100</v>
      </c>
      <c r="F149" s="10">
        <v>100</v>
      </c>
      <c r="G149" s="10">
        <v>100</v>
      </c>
      <c r="H149" s="10">
        <v>0</v>
      </c>
      <c r="I149" s="10">
        <v>0</v>
      </c>
      <c r="J149" s="10">
        <v>0</v>
      </c>
      <c r="K149" s="10">
        <v>100</v>
      </c>
      <c r="L149" s="10">
        <v>100</v>
      </c>
      <c r="M149" s="10">
        <v>100</v>
      </c>
      <c r="N149" s="10">
        <v>0</v>
      </c>
      <c r="O149" s="10">
        <v>0</v>
      </c>
      <c r="P149" s="10">
        <v>0</v>
      </c>
      <c r="Q149" s="10">
        <v>100</v>
      </c>
      <c r="R149" s="10">
        <v>100</v>
      </c>
      <c r="S149" s="10">
        <v>100</v>
      </c>
      <c r="T149" s="10">
        <v>0</v>
      </c>
      <c r="U149" s="10">
        <v>0</v>
      </c>
      <c r="V149" s="10">
        <v>0</v>
      </c>
      <c r="W149" s="190"/>
      <c r="X149" s="190"/>
      <c r="Y149" s="190"/>
      <c r="Z149" s="190"/>
      <c r="AA149" s="190"/>
      <c r="AB149" s="190"/>
      <c r="AC149" s="190"/>
      <c r="AD149" s="190"/>
    </row>
    <row xmlns:x14ac="http://schemas.microsoft.com/office/spreadsheetml/2009/9/ac" r="150" s="187" customFormat="true" ht="12" x14ac:dyDescent="0.2">
      <c r="A150" s="190" t="s">
        <v>283</v>
      </c>
      <c r="B150" s="10">
        <v>2012</v>
      </c>
      <c r="C150" s="190" t="s">
        <v>290</v>
      </c>
      <c r="D150" s="10">
        <v>380758</v>
      </c>
      <c r="E150" s="10">
        <v>100</v>
      </c>
      <c r="F150" s="10">
        <v>100</v>
      </c>
      <c r="G150" s="10">
        <v>100</v>
      </c>
      <c r="H150" s="10">
        <v>0</v>
      </c>
      <c r="I150" s="10">
        <v>0</v>
      </c>
      <c r="J150" s="10">
        <v>0</v>
      </c>
      <c r="K150" s="10">
        <v>100</v>
      </c>
      <c r="L150" s="10">
        <v>100</v>
      </c>
      <c r="M150" s="10">
        <v>100</v>
      </c>
      <c r="N150" s="10">
        <v>0</v>
      </c>
      <c r="O150" s="10">
        <v>0</v>
      </c>
      <c r="P150" s="10">
        <v>0</v>
      </c>
      <c r="Q150" s="10">
        <v>100</v>
      </c>
      <c r="R150" s="10">
        <v>100</v>
      </c>
      <c r="S150" s="10">
        <v>100</v>
      </c>
      <c r="T150" s="10">
        <v>0</v>
      </c>
      <c r="U150" s="10">
        <v>0</v>
      </c>
      <c r="V150" s="10">
        <v>0</v>
      </c>
      <c r="W150" s="190"/>
      <c r="X150" s="190"/>
      <c r="Y150" s="190"/>
      <c r="Z150" s="190"/>
      <c r="AA150" s="190"/>
      <c r="AB150" s="190"/>
      <c r="AC150" s="190"/>
      <c r="AD150" s="190"/>
    </row>
    <row xmlns:x14ac="http://schemas.microsoft.com/office/spreadsheetml/2009/9/ac" r="151" s="187" customFormat="true" ht="12" x14ac:dyDescent="0.2">
      <c r="A151" s="190" t="s">
        <v>283</v>
      </c>
      <c r="B151" s="10">
        <v>2013</v>
      </c>
      <c r="C151" s="190" t="s">
        <v>290</v>
      </c>
      <c r="D151" s="10">
        <v>382767</v>
      </c>
      <c r="E151" s="10">
        <v>100</v>
      </c>
      <c r="F151" s="10">
        <v>100</v>
      </c>
      <c r="G151" s="10">
        <v>100</v>
      </c>
      <c r="H151" s="10">
        <v>0</v>
      </c>
      <c r="I151" s="10">
        <v>0</v>
      </c>
      <c r="J151" s="10">
        <v>0</v>
      </c>
      <c r="K151" s="10">
        <v>100</v>
      </c>
      <c r="L151" s="10">
        <v>100</v>
      </c>
      <c r="M151" s="10">
        <v>100</v>
      </c>
      <c r="N151" s="10">
        <v>0</v>
      </c>
      <c r="O151" s="10">
        <v>0</v>
      </c>
      <c r="P151" s="10">
        <v>0</v>
      </c>
      <c r="Q151" s="10">
        <v>100</v>
      </c>
      <c r="R151" s="10">
        <v>100</v>
      </c>
      <c r="S151" s="10">
        <v>100</v>
      </c>
      <c r="T151" s="10">
        <v>0</v>
      </c>
      <c r="U151" s="10">
        <v>0</v>
      </c>
      <c r="V151" s="10">
        <v>0</v>
      </c>
      <c r="W151" s="190"/>
      <c r="X151" s="190"/>
      <c r="Y151" s="190"/>
      <c r="Z151" s="190"/>
      <c r="AA151" s="190"/>
      <c r="AB151" s="190"/>
      <c r="AC151" s="190"/>
      <c r="AD151" s="190"/>
    </row>
    <row xmlns:x14ac="http://schemas.microsoft.com/office/spreadsheetml/2009/9/ac" r="152" s="187" customFormat="true" ht="12" x14ac:dyDescent="0.2">
      <c r="A152" s="190" t="s">
        <v>283</v>
      </c>
      <c r="B152" s="10">
        <v>2014</v>
      </c>
      <c r="C152" s="190" t="s">
        <v>290</v>
      </c>
      <c r="D152" s="10">
        <v>387925</v>
      </c>
      <c r="E152" s="10">
        <v>100</v>
      </c>
      <c r="F152" s="10">
        <v>100</v>
      </c>
      <c r="G152" s="10">
        <v>100</v>
      </c>
      <c r="H152" s="10">
        <v>0</v>
      </c>
      <c r="I152" s="10">
        <v>0</v>
      </c>
      <c r="J152" s="10">
        <v>0</v>
      </c>
      <c r="K152" s="10">
        <v>100</v>
      </c>
      <c r="L152" s="10">
        <v>100</v>
      </c>
      <c r="M152" s="10">
        <v>100</v>
      </c>
      <c r="N152" s="10">
        <v>0</v>
      </c>
      <c r="O152" s="10">
        <v>0</v>
      </c>
      <c r="P152" s="10">
        <v>0</v>
      </c>
      <c r="Q152" s="10">
        <v>100</v>
      </c>
      <c r="R152" s="10">
        <v>100</v>
      </c>
      <c r="S152" s="10">
        <v>100</v>
      </c>
      <c r="T152" s="10">
        <v>0</v>
      </c>
      <c r="U152" s="10">
        <v>0</v>
      </c>
      <c r="V152" s="10">
        <v>0</v>
      </c>
      <c r="W152" s="190"/>
      <c r="X152" s="190"/>
      <c r="Y152" s="190"/>
      <c r="Z152" s="190"/>
      <c r="AA152" s="190"/>
      <c r="AB152" s="190"/>
      <c r="AC152" s="190"/>
      <c r="AD152" s="190"/>
    </row>
    <row xmlns:x14ac="http://schemas.microsoft.com/office/spreadsheetml/2009/9/ac" r="153" s="187" customFormat="true" ht="12" x14ac:dyDescent="0.2">
      <c r="A153" s="190" t="s">
        <v>283</v>
      </c>
      <c r="B153" s="10">
        <v>2015</v>
      </c>
      <c r="C153" s="190" t="s">
        <v>290</v>
      </c>
      <c r="D153" s="10">
        <v>392315</v>
      </c>
      <c r="E153" s="10">
        <v>100</v>
      </c>
      <c r="F153" s="10">
        <v>100</v>
      </c>
      <c r="G153" s="10">
        <v>100</v>
      </c>
      <c r="H153" s="10">
        <v>0</v>
      </c>
      <c r="I153" s="10">
        <v>0</v>
      </c>
      <c r="J153" s="10">
        <v>0</v>
      </c>
      <c r="K153" s="10">
        <v>100</v>
      </c>
      <c r="L153" s="10">
        <v>100</v>
      </c>
      <c r="M153" s="10">
        <v>100</v>
      </c>
      <c r="N153" s="10">
        <v>0</v>
      </c>
      <c r="O153" s="10">
        <v>0</v>
      </c>
      <c r="P153" s="10">
        <v>0</v>
      </c>
      <c r="Q153" s="10">
        <v>100</v>
      </c>
      <c r="R153" s="10">
        <v>100</v>
      </c>
      <c r="S153" s="10">
        <v>100</v>
      </c>
      <c r="T153" s="10">
        <v>0</v>
      </c>
      <c r="U153" s="10">
        <v>0</v>
      </c>
      <c r="V153" s="10">
        <v>0</v>
      </c>
      <c r="W153" s="190"/>
      <c r="X153" s="190"/>
      <c r="Y153" s="190"/>
      <c r="Z153" s="190"/>
      <c r="AA153" s="190"/>
      <c r="AB153" s="190"/>
      <c r="AC153" s="190"/>
      <c r="AD153" s="190"/>
    </row>
    <row xmlns:x14ac="http://schemas.microsoft.com/office/spreadsheetml/2009/9/ac" r="154" s="187" customFormat="true" ht="12" x14ac:dyDescent="0.2">
      <c r="A154" s="190" t="s">
        <v>283</v>
      </c>
      <c r="B154" s="10">
        <v>2016</v>
      </c>
      <c r="C154" s="190" t="s">
        <v>290</v>
      </c>
      <c r="D154" s="10">
        <v>398324</v>
      </c>
      <c r="E154" s="10">
        <v>100</v>
      </c>
      <c r="F154" s="10">
        <v>100</v>
      </c>
      <c r="G154" s="10">
        <v>100</v>
      </c>
      <c r="H154" s="10">
        <v>0</v>
      </c>
      <c r="I154" s="10">
        <v>0</v>
      </c>
      <c r="J154" s="10">
        <v>0</v>
      </c>
      <c r="K154" s="10">
        <v>100</v>
      </c>
      <c r="L154" s="10">
        <v>100</v>
      </c>
      <c r="M154" s="10">
        <v>100</v>
      </c>
      <c r="N154" s="10">
        <v>0</v>
      </c>
      <c r="O154" s="10">
        <v>0</v>
      </c>
      <c r="P154" s="10">
        <v>0</v>
      </c>
      <c r="Q154" s="10">
        <v>100</v>
      </c>
      <c r="R154" s="10">
        <v>100</v>
      </c>
      <c r="S154" s="10">
        <v>100</v>
      </c>
      <c r="T154" s="10">
        <v>0</v>
      </c>
      <c r="U154" s="10">
        <v>0</v>
      </c>
      <c r="V154" s="10">
        <v>0</v>
      </c>
      <c r="W154" s="190"/>
      <c r="X154" s="190"/>
      <c r="Y154" s="190"/>
      <c r="Z154" s="190"/>
      <c r="AA154" s="190"/>
      <c r="AB154" s="190"/>
      <c r="AC154" s="190"/>
      <c r="AD154" s="190"/>
    </row>
    <row xmlns:x14ac="http://schemas.microsoft.com/office/spreadsheetml/2009/9/ac" r="155" s="187" customFormat="true" ht="12" x14ac:dyDescent="0.2">
      <c r="A155" s="190" t="s">
        <v>283</v>
      </c>
      <c r="B155" s="10">
        <v>2017</v>
      </c>
      <c r="C155" s="190" t="s">
        <v>290</v>
      </c>
      <c r="D155" s="10">
        <v>397223</v>
      </c>
      <c r="E155" s="10">
        <v>100</v>
      </c>
      <c r="F155" s="10">
        <v>100</v>
      </c>
      <c r="G155" s="10">
        <v>100</v>
      </c>
      <c r="H155" s="10">
        <v>0</v>
      </c>
      <c r="I155" s="10">
        <v>0</v>
      </c>
      <c r="J155" s="10">
        <v>0</v>
      </c>
      <c r="K155" s="10">
        <v>100</v>
      </c>
      <c r="L155" s="10">
        <v>100</v>
      </c>
      <c r="M155" s="10">
        <v>100</v>
      </c>
      <c r="N155" s="10">
        <v>0</v>
      </c>
      <c r="O155" s="10">
        <v>0</v>
      </c>
      <c r="P155" s="10">
        <v>0</v>
      </c>
      <c r="Q155" s="10">
        <v>100</v>
      </c>
      <c r="R155" s="10">
        <v>100</v>
      </c>
      <c r="S155" s="10">
        <v>100</v>
      </c>
      <c r="T155" s="10">
        <v>0</v>
      </c>
      <c r="U155" s="10">
        <v>0</v>
      </c>
      <c r="V155" s="10">
        <v>0</v>
      </c>
      <c r="W155" s="190"/>
      <c r="X155" s="190"/>
      <c r="Y155" s="190"/>
      <c r="Z155" s="190"/>
      <c r="AA155" s="190"/>
      <c r="AB155" s="190"/>
      <c r="AC155" s="190"/>
      <c r="AD155" s="190"/>
    </row>
    <row xmlns:x14ac="http://schemas.microsoft.com/office/spreadsheetml/2009/9/ac" r="156" s="187" customFormat="true" ht="12" x14ac:dyDescent="0.2">
      <c r="A156" s="190" t="s">
        <v>283</v>
      </c>
      <c r="B156" s="10">
        <v>2018</v>
      </c>
      <c r="C156" s="190" t="s">
        <v>290</v>
      </c>
      <c r="D156" s="10">
        <v>386413</v>
      </c>
      <c r="E156" s="10">
        <v>100</v>
      </c>
      <c r="F156" s="10">
        <v>100</v>
      </c>
      <c r="G156" s="10">
        <v>100</v>
      </c>
      <c r="H156" s="10">
        <v>0</v>
      </c>
      <c r="I156" s="10">
        <v>0</v>
      </c>
      <c r="J156" s="10">
        <v>0</v>
      </c>
      <c r="K156" s="10">
        <v>100</v>
      </c>
      <c r="L156" s="10">
        <v>100</v>
      </c>
      <c r="M156" s="10">
        <v>100</v>
      </c>
      <c r="N156" s="10">
        <v>0</v>
      </c>
      <c r="O156" s="10">
        <v>0</v>
      </c>
      <c r="P156" s="10">
        <v>0</v>
      </c>
      <c r="Q156" s="10">
        <v>100</v>
      </c>
      <c r="R156" s="10">
        <v>100</v>
      </c>
      <c r="S156" s="10">
        <v>100</v>
      </c>
      <c r="T156" s="10">
        <v>0</v>
      </c>
      <c r="U156" s="10">
        <v>0</v>
      </c>
      <c r="V156" s="10">
        <v>0</v>
      </c>
      <c r="W156" s="190"/>
      <c r="X156" s="190"/>
      <c r="Y156" s="190"/>
      <c r="Z156" s="190"/>
      <c r="AA156" s="190"/>
      <c r="AB156" s="190"/>
      <c r="AC156" s="190"/>
      <c r="AD156" s="190"/>
    </row>
    <row xmlns:x14ac="http://schemas.microsoft.com/office/spreadsheetml/2009/9/ac" r="157" s="187" customFormat="true" ht="12" x14ac:dyDescent="0.2">
      <c r="A157" s="190" t="s">
        <v>283</v>
      </c>
      <c r="B157" s="10">
        <v>2019</v>
      </c>
      <c r="C157" s="190" t="s">
        <v>290</v>
      </c>
      <c r="D157" s="10">
        <v>377193</v>
      </c>
      <c r="E157" s="10">
        <v>100</v>
      </c>
      <c r="F157" s="10">
        <v>100</v>
      </c>
      <c r="G157" s="10">
        <v>100</v>
      </c>
      <c r="H157" s="10">
        <v>0</v>
      </c>
      <c r="I157" s="10">
        <v>0</v>
      </c>
      <c r="J157" s="10">
        <v>0</v>
      </c>
      <c r="K157" s="10">
        <v>100</v>
      </c>
      <c r="L157" s="10">
        <v>100</v>
      </c>
      <c r="M157" s="10">
        <v>100</v>
      </c>
      <c r="N157" s="10">
        <v>0</v>
      </c>
      <c r="O157" s="10">
        <v>0</v>
      </c>
      <c r="P157" s="10">
        <v>0</v>
      </c>
      <c r="Q157" s="10">
        <v>100</v>
      </c>
      <c r="R157" s="10">
        <v>100</v>
      </c>
      <c r="S157" s="10">
        <v>100</v>
      </c>
      <c r="T157" s="10">
        <v>0</v>
      </c>
      <c r="U157" s="10">
        <v>0</v>
      </c>
      <c r="V157" s="10">
        <v>0</v>
      </c>
      <c r="W157" s="190"/>
      <c r="X157" s="190"/>
      <c r="Y157" s="190"/>
      <c r="Z157" s="190"/>
      <c r="AA157" s="190"/>
      <c r="AB157" s="190"/>
      <c r="AC157" s="190"/>
      <c r="AD157" s="190"/>
    </row>
    <row xmlns:x14ac="http://schemas.microsoft.com/office/spreadsheetml/2009/9/ac" r="158" s="187" customFormat="true" ht="12" x14ac:dyDescent="0.2">
      <c r="A158" s="190" t="s">
        <v>283</v>
      </c>
      <c r="B158" s="10">
        <v>2020</v>
      </c>
      <c r="C158" s="190" t="s">
        <v>290</v>
      </c>
      <c r="D158" s="10">
        <v>369215</v>
      </c>
      <c r="E158" s="10">
        <v>100</v>
      </c>
      <c r="F158" s="10">
        <v>100</v>
      </c>
      <c r="G158" s="10">
        <v>100</v>
      </c>
      <c r="H158" s="10">
        <v>0</v>
      </c>
      <c r="I158" s="10">
        <v>0</v>
      </c>
      <c r="J158" s="10">
        <v>0</v>
      </c>
      <c r="K158" s="10">
        <v>100</v>
      </c>
      <c r="L158" s="10">
        <v>100</v>
      </c>
      <c r="M158" s="10">
        <v>100</v>
      </c>
      <c r="N158" s="10">
        <v>0</v>
      </c>
      <c r="O158" s="10">
        <v>0</v>
      </c>
      <c r="P158" s="10">
        <v>0</v>
      </c>
      <c r="Q158" s="10">
        <v>100</v>
      </c>
      <c r="R158" s="10">
        <v>100</v>
      </c>
      <c r="S158" s="10">
        <v>100</v>
      </c>
      <c r="T158" s="10">
        <v>0</v>
      </c>
      <c r="U158" s="10">
        <v>0</v>
      </c>
      <c r="V158" s="10">
        <v>0</v>
      </c>
      <c r="W158" s="190"/>
      <c r="X158" s="190"/>
      <c r="Y158" s="190"/>
      <c r="Z158" s="190"/>
      <c r="AA158" s="190"/>
      <c r="AB158" s="190"/>
      <c r="AC158" s="190"/>
      <c r="AD158" s="190"/>
    </row>
    <row xmlns:x14ac="http://schemas.microsoft.com/office/spreadsheetml/2009/9/ac" r="159" s="187" customFormat="true" ht="12" x14ac:dyDescent="0.2">
      <c r="A159" s="190" t="s">
        <v>283</v>
      </c>
      <c r="B159" s="10">
        <v>2021</v>
      </c>
      <c r="C159" s="190" t="s">
        <v>290</v>
      </c>
      <c r="D159" s="10">
        <v>362319</v>
      </c>
      <c r="E159" s="10">
        <v>100</v>
      </c>
      <c r="F159" s="10">
        <v>100</v>
      </c>
      <c r="G159" s="10">
        <v>100</v>
      </c>
      <c r="H159" s="10">
        <v>0</v>
      </c>
      <c r="I159" s="10">
        <v>0</v>
      </c>
      <c r="J159" s="10">
        <v>0</v>
      </c>
      <c r="K159" s="10">
        <v>100</v>
      </c>
      <c r="L159" s="10">
        <v>100</v>
      </c>
      <c r="M159" s="10">
        <v>100</v>
      </c>
      <c r="N159" s="10">
        <v>0</v>
      </c>
      <c r="O159" s="10">
        <v>0</v>
      </c>
      <c r="P159" s="10">
        <v>0</v>
      </c>
      <c r="Q159" s="10">
        <v>100</v>
      </c>
      <c r="R159" s="10">
        <v>100</v>
      </c>
      <c r="S159" s="10">
        <v>100</v>
      </c>
      <c r="T159" s="10">
        <v>0</v>
      </c>
      <c r="U159" s="10">
        <v>0</v>
      </c>
      <c r="V159" s="10">
        <v>0</v>
      </c>
      <c r="W159" s="190"/>
      <c r="X159" s="190"/>
      <c r="Y159" s="190"/>
      <c r="Z159" s="190"/>
      <c r="AA159" s="190"/>
      <c r="AB159" s="190"/>
      <c r="AC159" s="190"/>
      <c r="AD159" s="190"/>
    </row>
    <row xmlns:x14ac="http://schemas.microsoft.com/office/spreadsheetml/2009/9/ac" r="160" s="187" customFormat="true" ht="12" x14ac:dyDescent="0.2">
      <c r="A160" s="190" t="s">
        <v>283</v>
      </c>
      <c r="B160" s="10">
        <v>2022</v>
      </c>
      <c r="C160" s="190" t="s">
        <v>290</v>
      </c>
      <c r="D160" s="10">
        <v>365621</v>
      </c>
      <c r="E160" s="10">
        <v>100</v>
      </c>
      <c r="F160" s="10">
        <v>100</v>
      </c>
      <c r="G160" s="10">
        <v>100</v>
      </c>
      <c r="H160" s="10">
        <v>0</v>
      </c>
      <c r="I160" s="10">
        <v>0</v>
      </c>
      <c r="J160" s="10">
        <v>0</v>
      </c>
      <c r="K160" s="10">
        <v>100</v>
      </c>
      <c r="L160" s="10">
        <v>100</v>
      </c>
      <c r="M160" s="10">
        <v>100</v>
      </c>
      <c r="N160" s="10">
        <v>0</v>
      </c>
      <c r="O160" s="10">
        <v>0</v>
      </c>
      <c r="P160" s="10">
        <v>0</v>
      </c>
      <c r="Q160" s="10">
        <v>100</v>
      </c>
      <c r="R160" s="10">
        <v>100</v>
      </c>
      <c r="S160" s="10">
        <v>100</v>
      </c>
      <c r="T160" s="10">
        <v>0</v>
      </c>
      <c r="U160" s="10">
        <v>0</v>
      </c>
      <c r="V160" s="10">
        <v>0</v>
      </c>
      <c r="W160" s="190"/>
      <c r="X160" s="190"/>
      <c r="Y160" s="190"/>
      <c r="Z160" s="190"/>
      <c r="AA160" s="190"/>
      <c r="AB160" s="190"/>
      <c r="AC160" s="190"/>
      <c r="AD160" s="190"/>
    </row>
    <row xmlns:x14ac="http://schemas.microsoft.com/office/spreadsheetml/2009/9/ac" r="161" s="187" customFormat="true" ht="12" x14ac:dyDescent="0.2">
      <c r="A161" s="190" t="s">
        <v>283</v>
      </c>
      <c r="B161" s="10">
        <v>2023</v>
      </c>
      <c r="C161" s="190" t="s">
        <v>290</v>
      </c>
      <c r="D161" s="10">
        <v>379760</v>
      </c>
      <c r="E161" s="10">
        <v>100</v>
      </c>
      <c r="F161" s="10">
        <v>100</v>
      </c>
      <c r="G161" s="10">
        <v>100</v>
      </c>
      <c r="H161" s="10">
        <v>0</v>
      </c>
      <c r="I161" s="10">
        <v>0</v>
      </c>
      <c r="J161" s="10">
        <v>0</v>
      </c>
      <c r="K161" s="10">
        <v>100</v>
      </c>
      <c r="L161" s="10">
        <v>100</v>
      </c>
      <c r="M161" s="10">
        <v>100</v>
      </c>
      <c r="N161" s="10">
        <v>0</v>
      </c>
      <c r="O161" s="10">
        <v>0</v>
      </c>
      <c r="P161" s="10">
        <v>0</v>
      </c>
      <c r="Q161" s="10">
        <v>100</v>
      </c>
      <c r="R161" s="10">
        <v>100</v>
      </c>
      <c r="S161" s="10">
        <v>100</v>
      </c>
      <c r="T161" s="10">
        <v>0</v>
      </c>
      <c r="U161" s="10">
        <v>0</v>
      </c>
      <c r="V161" s="10">
        <v>0</v>
      </c>
      <c r="W161" s="190"/>
      <c r="X161" s="190"/>
      <c r="Y161" s="190"/>
      <c r="Z161" s="190"/>
      <c r="AA161" s="190"/>
      <c r="AB161" s="190"/>
      <c r="AC161" s="190"/>
      <c r="AD161" s="190"/>
    </row>
    <row xmlns:x14ac="http://schemas.microsoft.com/office/spreadsheetml/2009/9/ac" r="162" s="187" customFormat="true" ht="12" x14ac:dyDescent="0.2">
      <c r="A162" s="190" t="s">
        <v>283</v>
      </c>
      <c r="B162" s="10">
        <v>2024</v>
      </c>
      <c r="C162" s="190" t="s">
        <v>290</v>
      </c>
      <c r="D162" s="10"/>
      <c r="E162" s="10"/>
      <c r="F162" s="10"/>
      <c r="G162" s="10"/>
      <c r="H162" s="10"/>
      <c r="I162" s="10"/>
      <c r="J162" s="10"/>
      <c r="K162" s="10"/>
      <c r="L162" s="10"/>
      <c r="M162" s="10"/>
      <c r="N162" s="10"/>
      <c r="O162" s="10"/>
      <c r="P162" s="10"/>
      <c r="Q162" s="10"/>
      <c r="R162" s="10"/>
      <c r="S162" s="10"/>
      <c r="T162" s="10"/>
      <c r="U162" s="10"/>
      <c r="V162" s="10"/>
      <c r="W162" s="190"/>
      <c r="X162" s="190"/>
      <c r="Y162" s="190"/>
      <c r="Z162" s="190"/>
      <c r="AA162" s="190"/>
      <c r="AB162" s="190"/>
      <c r="AC162" s="190"/>
      <c r="AD162" s="190"/>
    </row>
    <row xmlns:x14ac="http://schemas.microsoft.com/office/spreadsheetml/2009/9/ac" r="163" s="187" customFormat="true" ht="12" x14ac:dyDescent="0.2">
      <c r="A163" s="190" t="s">
        <v>283</v>
      </c>
      <c r="B163" s="10">
        <v>2025</v>
      </c>
      <c r="C163" s="190" t="s">
        <v>290</v>
      </c>
      <c r="D163" s="10"/>
      <c r="E163" s="10"/>
      <c r="F163" s="10"/>
      <c r="G163" s="10"/>
      <c r="H163" s="10"/>
      <c r="I163" s="10"/>
      <c r="J163" s="10"/>
      <c r="K163" s="10"/>
      <c r="L163" s="10"/>
      <c r="M163" s="10"/>
      <c r="N163" s="10"/>
      <c r="O163" s="10"/>
      <c r="P163" s="10"/>
      <c r="Q163" s="10"/>
      <c r="R163" s="10"/>
      <c r="S163" s="10"/>
      <c r="T163" s="10"/>
      <c r="U163" s="10"/>
      <c r="V163" s="10"/>
      <c r="W163" s="190"/>
      <c r="X163" s="190"/>
      <c r="Y163" s="190"/>
      <c r="Z163" s="190"/>
      <c r="AA163" s="190"/>
      <c r="AB163" s="190"/>
      <c r="AC163" s="190"/>
      <c r="AD163" s="190"/>
    </row>
    <row xmlns:x14ac="http://schemas.microsoft.com/office/spreadsheetml/2009/9/ac" r="164" s="187" customFormat="true" ht="12" x14ac:dyDescent="0.2">
      <c r="A164" s="190" t="s">
        <v>283</v>
      </c>
      <c r="B164" s="10">
        <v>2026</v>
      </c>
      <c r="C164" s="190" t="s">
        <v>290</v>
      </c>
      <c r="D164" s="10"/>
      <c r="E164" s="10"/>
      <c r="F164" s="10"/>
      <c r="G164" s="10"/>
      <c r="H164" s="10"/>
      <c r="I164" s="10"/>
      <c r="J164" s="10"/>
      <c r="K164" s="10"/>
      <c r="L164" s="10"/>
      <c r="M164" s="10"/>
      <c r="N164" s="10"/>
      <c r="O164" s="10"/>
      <c r="P164" s="10"/>
      <c r="Q164" s="10"/>
      <c r="R164" s="10"/>
      <c r="S164" s="10"/>
      <c r="T164" s="10"/>
      <c r="U164" s="10"/>
      <c r="V164" s="10"/>
      <c r="W164" s="190"/>
      <c r="X164" s="190"/>
      <c r="Y164" s="190"/>
      <c r="Z164" s="190"/>
      <c r="AA164" s="190"/>
      <c r="AB164" s="190"/>
      <c r="AC164" s="190"/>
      <c r="AD164" s="190"/>
    </row>
    <row xmlns:x14ac="http://schemas.microsoft.com/office/spreadsheetml/2009/9/ac" r="165" s="187" customFormat="true" ht="12" x14ac:dyDescent="0.2">
      <c r="A165" s="190" t="s">
        <v>283</v>
      </c>
      <c r="B165" s="10">
        <v>2027</v>
      </c>
      <c r="C165" s="190" t="s">
        <v>290</v>
      </c>
      <c r="D165" s="10"/>
      <c r="E165" s="10"/>
      <c r="F165" s="10"/>
      <c r="G165" s="10"/>
      <c r="H165" s="10"/>
      <c r="I165" s="10"/>
      <c r="J165" s="10"/>
      <c r="K165" s="10"/>
      <c r="L165" s="10"/>
      <c r="M165" s="10"/>
      <c r="N165" s="10"/>
      <c r="O165" s="10"/>
      <c r="P165" s="10"/>
      <c r="Q165" s="10"/>
      <c r="R165" s="10"/>
      <c r="S165" s="10"/>
      <c r="T165" s="10"/>
      <c r="U165" s="10"/>
      <c r="V165" s="10"/>
      <c r="W165" s="190"/>
      <c r="X165" s="190"/>
      <c r="Y165" s="190"/>
      <c r="Z165" s="190"/>
      <c r="AA165" s="190"/>
      <c r="AB165" s="190"/>
      <c r="AC165" s="190"/>
      <c r="AD165" s="190"/>
    </row>
    <row xmlns:x14ac="http://schemas.microsoft.com/office/spreadsheetml/2009/9/ac" r="166" s="187" customFormat="true" ht="12" x14ac:dyDescent="0.2">
      <c r="A166" s="190" t="s">
        <v>283</v>
      </c>
      <c r="B166" s="10">
        <v>2028</v>
      </c>
      <c r="C166" s="190" t="s">
        <v>290</v>
      </c>
      <c r="D166" s="10"/>
      <c r="E166" s="10"/>
      <c r="F166" s="10"/>
      <c r="G166" s="10"/>
      <c r="H166" s="10"/>
      <c r="I166" s="10"/>
      <c r="J166" s="10"/>
      <c r="K166" s="10"/>
      <c r="L166" s="10"/>
      <c r="M166" s="10"/>
      <c r="N166" s="10"/>
      <c r="O166" s="10"/>
      <c r="P166" s="10"/>
      <c r="Q166" s="10"/>
      <c r="R166" s="10"/>
      <c r="S166" s="10"/>
      <c r="T166" s="10"/>
      <c r="U166" s="10"/>
      <c r="V166" s="10"/>
      <c r="W166" s="190"/>
      <c r="X166" s="190"/>
      <c r="Y166" s="190"/>
      <c r="Z166" s="190"/>
      <c r="AA166" s="190"/>
      <c r="AB166" s="190"/>
      <c r="AC166" s="190"/>
      <c r="AD166" s="190"/>
    </row>
    <row xmlns:x14ac="http://schemas.microsoft.com/office/spreadsheetml/2009/9/ac" r="167" s="187" customFormat="true" ht="12" x14ac:dyDescent="0.2">
      <c r="A167" s="190" t="s">
        <v>283</v>
      </c>
      <c r="B167" s="10">
        <v>2029</v>
      </c>
      <c r="C167" s="190" t="s">
        <v>290</v>
      </c>
      <c r="D167" s="10"/>
      <c r="E167" s="10"/>
      <c r="F167" s="10"/>
      <c r="G167" s="10"/>
      <c r="H167" s="10"/>
      <c r="I167" s="10"/>
      <c r="J167" s="10"/>
      <c r="K167" s="10"/>
      <c r="L167" s="10"/>
      <c r="M167" s="10"/>
      <c r="N167" s="10"/>
      <c r="O167" s="10"/>
      <c r="P167" s="10"/>
      <c r="Q167" s="10"/>
      <c r="R167" s="10"/>
      <c r="S167" s="10"/>
      <c r="T167" s="10"/>
      <c r="U167" s="10"/>
      <c r="V167" s="10"/>
      <c r="W167" s="190"/>
      <c r="X167" s="190"/>
      <c r="Y167" s="190"/>
      <c r="Z167" s="190"/>
      <c r="AA167" s="190"/>
      <c r="AB167" s="190"/>
    </row>
    <row xmlns:x14ac="http://schemas.microsoft.com/office/spreadsheetml/2009/9/ac" r="168" s="187" customFormat="true" ht="12" x14ac:dyDescent="0.2">
      <c r="A168" s="190" t="s">
        <v>283</v>
      </c>
      <c r="B168" s="10">
        <v>2030</v>
      </c>
      <c r="C168" s="190" t="s">
        <v>290</v>
      </c>
      <c r="D168" s="10"/>
      <c r="E168" s="10"/>
      <c r="F168" s="10"/>
      <c r="G168" s="10"/>
      <c r="H168" s="10"/>
      <c r="I168" s="10"/>
      <c r="J168" s="10"/>
      <c r="K168" s="10"/>
      <c r="L168" s="10"/>
      <c r="M168" s="10"/>
      <c r="N168" s="10"/>
      <c r="O168" s="10"/>
      <c r="P168" s="10"/>
      <c r="Q168" s="10"/>
      <c r="R168" s="10"/>
      <c r="S168" s="10"/>
      <c r="T168" s="10"/>
      <c r="U168" s="10"/>
      <c r="V168" s="10"/>
      <c r="W168" s="190"/>
      <c r="X168" s="190"/>
      <c r="Y168" s="190"/>
      <c r="Z168" s="190"/>
      <c r="AA168" s="190"/>
      <c r="AB168" s="190"/>
    </row>
    <row xmlns:x14ac="http://schemas.microsoft.com/office/spreadsheetml/2009/9/ac" r="169" ht="15.75" x14ac:dyDescent="0.25">
      <c r="A169" s="191" t="s">
        <v>283</v>
      </c>
      <c r="B169" s="10">
        <v>2000</v>
      </c>
      <c r="C169" s="191" t="s">
        <v>291</v>
      </c>
      <c r="D169" s="10">
        <v>1043189</v>
      </c>
      <c r="E169" s="10">
        <v>100</v>
      </c>
      <c r="F169" s="10">
        <v>100</v>
      </c>
      <c r="G169" s="10">
        <v>100</v>
      </c>
      <c r="H169" s="10">
        <v>0</v>
      </c>
      <c r="I169" s="10">
        <v>0</v>
      </c>
      <c r="J169" s="10">
        <v>0</v>
      </c>
      <c r="K169" s="10">
        <v>100</v>
      </c>
      <c r="L169" s="10">
        <v>100</v>
      </c>
      <c r="M169" s="10">
        <v>100</v>
      </c>
      <c r="N169" s="10">
        <v>0</v>
      </c>
      <c r="O169" s="10">
        <v>0</v>
      </c>
      <c r="P169" s="10">
        <v>0</v>
      </c>
      <c r="Q169" s="10">
        <v>100</v>
      </c>
      <c r="R169" s="10">
        <v>100</v>
      </c>
      <c r="S169" s="10">
        <v>100</v>
      </c>
      <c r="T169" s="10">
        <v>0</v>
      </c>
      <c r="U169" s="10">
        <v>0</v>
      </c>
      <c r="V169" s="10">
        <v>0</v>
      </c>
      <c r="W169" s="191"/>
      <c r="X169" s="191"/>
      <c r="Y169" s="191"/>
      <c r="Z169" s="191"/>
      <c r="AA169" s="191"/>
      <c r="AB169" s="191"/>
    </row>
    <row xmlns:x14ac="http://schemas.microsoft.com/office/spreadsheetml/2009/9/ac" r="170" ht="15.75" x14ac:dyDescent="0.25">
      <c r="A170" s="191" t="s">
        <v>283</v>
      </c>
      <c r="B170" s="10">
        <v>2001</v>
      </c>
      <c r="C170" s="191" t="s">
        <v>291</v>
      </c>
      <c r="D170" s="10">
        <v>1025992</v>
      </c>
      <c r="E170" s="10">
        <v>100</v>
      </c>
      <c r="F170" s="10">
        <v>100</v>
      </c>
      <c r="G170" s="10">
        <v>100</v>
      </c>
      <c r="H170" s="10">
        <v>0</v>
      </c>
      <c r="I170" s="10">
        <v>0</v>
      </c>
      <c r="J170" s="10">
        <v>0</v>
      </c>
      <c r="K170" s="10">
        <v>100</v>
      </c>
      <c r="L170" s="10">
        <v>100</v>
      </c>
      <c r="M170" s="10">
        <v>100</v>
      </c>
      <c r="N170" s="10">
        <v>0</v>
      </c>
      <c r="O170" s="10">
        <v>0</v>
      </c>
      <c r="P170" s="10">
        <v>0</v>
      </c>
      <c r="Q170" s="10">
        <v>100</v>
      </c>
      <c r="R170" s="10">
        <v>100</v>
      </c>
      <c r="S170" s="10">
        <v>100</v>
      </c>
      <c r="T170" s="10">
        <v>0</v>
      </c>
      <c r="U170" s="10">
        <v>0</v>
      </c>
      <c r="V170" s="10">
        <v>0</v>
      </c>
      <c r="W170" s="191"/>
      <c r="X170" s="191"/>
      <c r="Y170" s="191"/>
      <c r="Z170" s="191"/>
      <c r="AA170" s="191"/>
      <c r="AB170" s="191"/>
    </row>
    <row xmlns:x14ac="http://schemas.microsoft.com/office/spreadsheetml/2009/9/ac" r="171" ht="15.75" x14ac:dyDescent="0.25">
      <c r="A171" s="191" t="s">
        <v>283</v>
      </c>
      <c r="B171" s="10">
        <v>2002</v>
      </c>
      <c r="C171" s="191" t="s">
        <v>291</v>
      </c>
      <c r="D171" s="10">
        <v>1015163</v>
      </c>
      <c r="E171" s="10">
        <v>100</v>
      </c>
      <c r="F171" s="10">
        <v>100</v>
      </c>
      <c r="G171" s="10">
        <v>100</v>
      </c>
      <c r="H171" s="10">
        <v>0</v>
      </c>
      <c r="I171" s="10">
        <v>0</v>
      </c>
      <c r="J171" s="10">
        <v>0</v>
      </c>
      <c r="K171" s="10">
        <v>100</v>
      </c>
      <c r="L171" s="10">
        <v>100</v>
      </c>
      <c r="M171" s="10">
        <v>100</v>
      </c>
      <c r="N171" s="10">
        <v>0</v>
      </c>
      <c r="O171" s="10">
        <v>0</v>
      </c>
      <c r="P171" s="10">
        <v>0</v>
      </c>
      <c r="Q171" s="10">
        <v>100</v>
      </c>
      <c r="R171" s="10">
        <v>100</v>
      </c>
      <c r="S171" s="10">
        <v>100</v>
      </c>
      <c r="T171" s="10">
        <v>0</v>
      </c>
      <c r="U171" s="10">
        <v>0</v>
      </c>
      <c r="V171" s="10">
        <v>0</v>
      </c>
      <c r="W171" s="191"/>
      <c r="X171" s="191"/>
      <c r="Y171" s="191"/>
      <c r="Z171" s="191"/>
      <c r="AA171" s="191"/>
      <c r="AB171" s="191"/>
    </row>
    <row xmlns:x14ac="http://schemas.microsoft.com/office/spreadsheetml/2009/9/ac" r="172" ht="15.75" x14ac:dyDescent="0.25">
      <c r="A172" s="191" t="s">
        <v>283</v>
      </c>
      <c r="B172" s="10">
        <v>2003</v>
      </c>
      <c r="C172" s="191" t="s">
        <v>291</v>
      </c>
      <c r="D172" s="10">
        <v>1011272</v>
      </c>
      <c r="E172" s="10">
        <v>100</v>
      </c>
      <c r="F172" s="10">
        <v>100</v>
      </c>
      <c r="G172" s="10">
        <v>100</v>
      </c>
      <c r="H172" s="10">
        <v>0</v>
      </c>
      <c r="I172" s="10">
        <v>0</v>
      </c>
      <c r="J172" s="10">
        <v>0</v>
      </c>
      <c r="K172" s="10">
        <v>100</v>
      </c>
      <c r="L172" s="10">
        <v>100</v>
      </c>
      <c r="M172" s="10">
        <v>100</v>
      </c>
      <c r="N172" s="10">
        <v>0</v>
      </c>
      <c r="O172" s="10">
        <v>0</v>
      </c>
      <c r="P172" s="10">
        <v>0</v>
      </c>
      <c r="Q172" s="10">
        <v>100</v>
      </c>
      <c r="R172" s="10">
        <v>100</v>
      </c>
      <c r="S172" s="10">
        <v>100</v>
      </c>
      <c r="T172" s="10">
        <v>0</v>
      </c>
      <c r="U172" s="10">
        <v>0</v>
      </c>
      <c r="V172" s="10">
        <v>0</v>
      </c>
      <c r="W172" s="191"/>
      <c r="X172" s="191"/>
      <c r="Y172" s="191"/>
      <c r="Z172" s="191"/>
      <c r="AA172" s="191"/>
      <c r="AB172" s="191"/>
    </row>
    <row xmlns:x14ac="http://schemas.microsoft.com/office/spreadsheetml/2009/9/ac" r="173" ht="15.75" x14ac:dyDescent="0.25">
      <c r="A173" s="191" t="s">
        <v>283</v>
      </c>
      <c r="B173" s="10">
        <v>2004</v>
      </c>
      <c r="C173" s="191" t="s">
        <v>291</v>
      </c>
      <c r="D173" s="10">
        <v>1003969</v>
      </c>
      <c r="E173" s="10">
        <v>100</v>
      </c>
      <c r="F173" s="10">
        <v>100</v>
      </c>
      <c r="G173" s="10">
        <v>100</v>
      </c>
      <c r="H173" s="10">
        <v>0</v>
      </c>
      <c r="I173" s="10">
        <v>0</v>
      </c>
      <c r="J173" s="10">
        <v>0</v>
      </c>
      <c r="K173" s="10">
        <v>100</v>
      </c>
      <c r="L173" s="10">
        <v>100</v>
      </c>
      <c r="M173" s="10">
        <v>100</v>
      </c>
      <c r="N173" s="10">
        <v>0</v>
      </c>
      <c r="O173" s="10">
        <v>0</v>
      </c>
      <c r="P173" s="10">
        <v>0</v>
      </c>
      <c r="Q173" s="10">
        <v>100</v>
      </c>
      <c r="R173" s="10">
        <v>100</v>
      </c>
      <c r="S173" s="10">
        <v>100</v>
      </c>
      <c r="T173" s="10">
        <v>0</v>
      </c>
      <c r="U173" s="10">
        <v>0</v>
      </c>
      <c r="V173" s="10">
        <v>0</v>
      </c>
      <c r="W173" s="191"/>
      <c r="X173" s="191"/>
      <c r="Y173" s="191"/>
      <c r="Z173" s="191"/>
      <c r="AA173" s="191"/>
      <c r="AB173" s="191"/>
    </row>
    <row xmlns:x14ac="http://schemas.microsoft.com/office/spreadsheetml/2009/9/ac" r="174" ht="15.75" x14ac:dyDescent="0.25">
      <c r="A174" s="191" t="s">
        <v>283</v>
      </c>
      <c r="B174" s="10">
        <v>2005</v>
      </c>
      <c r="C174" s="191" t="s">
        <v>291</v>
      </c>
      <c r="D174" s="10">
        <v>986124</v>
      </c>
      <c r="E174" s="10">
        <v>100</v>
      </c>
      <c r="F174" s="10">
        <v>100</v>
      </c>
      <c r="G174" s="10">
        <v>100</v>
      </c>
      <c r="H174" s="10">
        <v>0</v>
      </c>
      <c r="I174" s="10">
        <v>0</v>
      </c>
      <c r="J174" s="10">
        <v>0</v>
      </c>
      <c r="K174" s="10">
        <v>100</v>
      </c>
      <c r="L174" s="10">
        <v>100</v>
      </c>
      <c r="M174" s="10">
        <v>100</v>
      </c>
      <c r="N174" s="10">
        <v>0</v>
      </c>
      <c r="O174" s="10">
        <v>0</v>
      </c>
      <c r="P174" s="10">
        <v>0</v>
      </c>
      <c r="Q174" s="10">
        <v>100</v>
      </c>
      <c r="R174" s="10">
        <v>100</v>
      </c>
      <c r="S174" s="10">
        <v>100</v>
      </c>
      <c r="T174" s="10">
        <v>0</v>
      </c>
      <c r="U174" s="10">
        <v>0</v>
      </c>
      <c r="V174" s="10">
        <v>0</v>
      </c>
      <c r="W174" s="191"/>
      <c r="X174" s="191"/>
      <c r="Y174" s="191"/>
      <c r="Z174" s="191"/>
      <c r="AA174" s="191"/>
      <c r="AB174" s="191"/>
    </row>
    <row xmlns:x14ac="http://schemas.microsoft.com/office/spreadsheetml/2009/9/ac" r="175" ht="15.75" x14ac:dyDescent="0.25">
      <c r="A175" s="191" t="s">
        <v>283</v>
      </c>
      <c r="B175" s="10">
        <v>2006</v>
      </c>
      <c r="C175" s="191" t="s">
        <v>291</v>
      </c>
      <c r="D175" s="10">
        <v>970652</v>
      </c>
      <c r="E175" s="10">
        <v>100</v>
      </c>
      <c r="F175" s="10">
        <v>100</v>
      </c>
      <c r="G175" s="10">
        <v>100</v>
      </c>
      <c r="H175" s="10">
        <v>0</v>
      </c>
      <c r="I175" s="10">
        <v>0</v>
      </c>
      <c r="J175" s="10">
        <v>0</v>
      </c>
      <c r="K175" s="10">
        <v>100</v>
      </c>
      <c r="L175" s="10">
        <v>100</v>
      </c>
      <c r="M175" s="10">
        <v>100</v>
      </c>
      <c r="N175" s="10">
        <v>0</v>
      </c>
      <c r="O175" s="10">
        <v>0</v>
      </c>
      <c r="P175" s="10">
        <v>0</v>
      </c>
      <c r="Q175" s="10">
        <v>100</v>
      </c>
      <c r="R175" s="10">
        <v>100</v>
      </c>
      <c r="S175" s="10">
        <v>100</v>
      </c>
      <c r="T175" s="10">
        <v>0</v>
      </c>
      <c r="U175" s="10">
        <v>0</v>
      </c>
      <c r="V175" s="10">
        <v>0</v>
      </c>
      <c r="W175" s="191"/>
      <c r="X175" s="191"/>
      <c r="Y175" s="191"/>
      <c r="Z175" s="191"/>
      <c r="AA175" s="191"/>
      <c r="AB175" s="191"/>
    </row>
    <row xmlns:x14ac="http://schemas.microsoft.com/office/spreadsheetml/2009/9/ac" r="176" ht="15.75" x14ac:dyDescent="0.25">
      <c r="A176" s="191" t="s">
        <v>283</v>
      </c>
      <c r="B176" s="10">
        <v>2007</v>
      </c>
      <c r="C176" s="191" t="s">
        <v>291</v>
      </c>
      <c r="D176" s="10">
        <v>957866</v>
      </c>
      <c r="E176" s="10">
        <v>100</v>
      </c>
      <c r="F176" s="10">
        <v>100</v>
      </c>
      <c r="G176" s="10">
        <v>100</v>
      </c>
      <c r="H176" s="10">
        <v>0</v>
      </c>
      <c r="I176" s="10">
        <v>0</v>
      </c>
      <c r="J176" s="10">
        <v>0</v>
      </c>
      <c r="K176" s="10">
        <v>100</v>
      </c>
      <c r="L176" s="10">
        <v>100</v>
      </c>
      <c r="M176" s="10">
        <v>100</v>
      </c>
      <c r="N176" s="10">
        <v>0</v>
      </c>
      <c r="O176" s="10">
        <v>0</v>
      </c>
      <c r="P176" s="10">
        <v>0</v>
      </c>
      <c r="Q176" s="10">
        <v>100</v>
      </c>
      <c r="R176" s="10">
        <v>100</v>
      </c>
      <c r="S176" s="10">
        <v>100</v>
      </c>
      <c r="T176" s="10">
        <v>0</v>
      </c>
      <c r="U176" s="10">
        <v>0</v>
      </c>
      <c r="V176" s="10">
        <v>0</v>
      </c>
      <c r="W176" s="191"/>
      <c r="X176" s="191"/>
      <c r="Y176" s="191"/>
      <c r="Z176" s="191"/>
      <c r="AA176" s="191"/>
      <c r="AB176" s="191"/>
    </row>
    <row xmlns:x14ac="http://schemas.microsoft.com/office/spreadsheetml/2009/9/ac" r="177" ht="15.75" x14ac:dyDescent="0.25">
      <c r="A177" s="191" t="s">
        <v>283</v>
      </c>
      <c r="B177" s="10">
        <v>2008</v>
      </c>
      <c r="C177" s="191" t="s">
        <v>291</v>
      </c>
      <c r="D177" s="10">
        <v>939644</v>
      </c>
      <c r="E177" s="10">
        <v>100</v>
      </c>
      <c r="F177" s="10">
        <v>100</v>
      </c>
      <c r="G177" s="10">
        <v>100</v>
      </c>
      <c r="H177" s="10">
        <v>0</v>
      </c>
      <c r="I177" s="10">
        <v>0</v>
      </c>
      <c r="J177" s="10">
        <v>0</v>
      </c>
      <c r="K177" s="10">
        <v>100</v>
      </c>
      <c r="L177" s="10">
        <v>100</v>
      </c>
      <c r="M177" s="10">
        <v>100</v>
      </c>
      <c r="N177" s="10">
        <v>0</v>
      </c>
      <c r="O177" s="10">
        <v>0</v>
      </c>
      <c r="P177" s="10">
        <v>0</v>
      </c>
      <c r="Q177" s="10">
        <v>100</v>
      </c>
      <c r="R177" s="10">
        <v>100</v>
      </c>
      <c r="S177" s="10">
        <v>100</v>
      </c>
      <c r="T177" s="10">
        <v>0</v>
      </c>
      <c r="U177" s="10">
        <v>0</v>
      </c>
      <c r="V177" s="10">
        <v>0</v>
      </c>
      <c r="W177" s="191"/>
      <c r="X177" s="191"/>
      <c r="Y177" s="191"/>
      <c r="Z177" s="191"/>
      <c r="AA177" s="191"/>
      <c r="AB177" s="191"/>
    </row>
    <row xmlns:x14ac="http://schemas.microsoft.com/office/spreadsheetml/2009/9/ac" r="178" ht="15.75" x14ac:dyDescent="0.25">
      <c r="A178" s="191" t="s">
        <v>283</v>
      </c>
      <c r="B178" s="10">
        <v>2009</v>
      </c>
      <c r="C178" s="191" t="s">
        <v>291</v>
      </c>
      <c r="D178" s="10">
        <v>915754</v>
      </c>
      <c r="E178" s="10">
        <v>100</v>
      </c>
      <c r="F178" s="10">
        <v>100</v>
      </c>
      <c r="G178" s="10">
        <v>100</v>
      </c>
      <c r="H178" s="10">
        <v>0</v>
      </c>
      <c r="I178" s="10">
        <v>0</v>
      </c>
      <c r="J178" s="10">
        <v>0</v>
      </c>
      <c r="K178" s="10">
        <v>100</v>
      </c>
      <c r="L178" s="10">
        <v>100</v>
      </c>
      <c r="M178" s="10">
        <v>100</v>
      </c>
      <c r="N178" s="10">
        <v>0</v>
      </c>
      <c r="O178" s="10">
        <v>0</v>
      </c>
      <c r="P178" s="10">
        <v>0</v>
      </c>
      <c r="Q178" s="10">
        <v>100</v>
      </c>
      <c r="R178" s="10">
        <v>100</v>
      </c>
      <c r="S178" s="10">
        <v>100</v>
      </c>
      <c r="T178" s="10">
        <v>0</v>
      </c>
      <c r="U178" s="10">
        <v>0</v>
      </c>
      <c r="V178" s="10">
        <v>0</v>
      </c>
      <c r="W178" s="191"/>
      <c r="X178" s="191"/>
      <c r="Y178" s="191"/>
      <c r="Z178" s="191"/>
      <c r="AA178" s="191"/>
      <c r="AB178" s="191"/>
    </row>
    <row xmlns:x14ac="http://schemas.microsoft.com/office/spreadsheetml/2009/9/ac" r="179" ht="15.75" x14ac:dyDescent="0.25">
      <c r="A179" s="191" t="s">
        <v>283</v>
      </c>
      <c r="B179" s="10">
        <v>2010</v>
      </c>
      <c r="C179" s="191" t="s">
        <v>291</v>
      </c>
      <c r="D179" s="10">
        <v>887145</v>
      </c>
      <c r="E179" s="10">
        <v>100</v>
      </c>
      <c r="F179" s="10">
        <v>100</v>
      </c>
      <c r="G179" s="10">
        <v>100</v>
      </c>
      <c r="H179" s="10">
        <v>0</v>
      </c>
      <c r="I179" s="10">
        <v>0</v>
      </c>
      <c r="J179" s="10">
        <v>0</v>
      </c>
      <c r="K179" s="10">
        <v>100</v>
      </c>
      <c r="L179" s="10">
        <v>100</v>
      </c>
      <c r="M179" s="10">
        <v>100</v>
      </c>
      <c r="N179" s="10">
        <v>0</v>
      </c>
      <c r="O179" s="10">
        <v>0</v>
      </c>
      <c r="P179" s="10">
        <v>0</v>
      </c>
      <c r="Q179" s="10">
        <v>100</v>
      </c>
      <c r="R179" s="10">
        <v>100</v>
      </c>
      <c r="S179" s="10">
        <v>100</v>
      </c>
      <c r="T179" s="10">
        <v>0</v>
      </c>
      <c r="U179" s="10">
        <v>0</v>
      </c>
      <c r="V179" s="10">
        <v>0</v>
      </c>
      <c r="W179" s="191"/>
      <c r="X179" s="191"/>
      <c r="Y179" s="191"/>
      <c r="Z179" s="191"/>
      <c r="AA179" s="191"/>
      <c r="AB179" s="191"/>
    </row>
    <row xmlns:x14ac="http://schemas.microsoft.com/office/spreadsheetml/2009/9/ac" r="180" ht="15.75" x14ac:dyDescent="0.25">
      <c r="A180" s="191" t="s">
        <v>283</v>
      </c>
      <c r="B180" s="10">
        <v>2011</v>
      </c>
      <c r="C180" s="191" t="s">
        <v>291</v>
      </c>
      <c r="D180" s="10">
        <v>856242</v>
      </c>
      <c r="E180" s="10">
        <v>100</v>
      </c>
      <c r="F180" s="10">
        <v>100</v>
      </c>
      <c r="G180" s="10">
        <v>100</v>
      </c>
      <c r="H180" s="10">
        <v>0</v>
      </c>
      <c r="I180" s="10">
        <v>0</v>
      </c>
      <c r="J180" s="10">
        <v>0</v>
      </c>
      <c r="K180" s="10">
        <v>100</v>
      </c>
      <c r="L180" s="10">
        <v>100</v>
      </c>
      <c r="M180" s="10">
        <v>100</v>
      </c>
      <c r="N180" s="10">
        <v>0</v>
      </c>
      <c r="O180" s="10">
        <v>0</v>
      </c>
      <c r="P180" s="10">
        <v>0</v>
      </c>
      <c r="Q180" s="10">
        <v>100</v>
      </c>
      <c r="R180" s="10">
        <v>100</v>
      </c>
      <c r="S180" s="10">
        <v>100</v>
      </c>
      <c r="T180" s="10">
        <v>0</v>
      </c>
      <c r="U180" s="10">
        <v>0</v>
      </c>
      <c r="V180" s="10">
        <v>0</v>
      </c>
      <c r="W180" s="191"/>
      <c r="X180" s="191"/>
      <c r="Y180" s="191"/>
      <c r="Z180" s="191"/>
      <c r="AA180" s="191"/>
      <c r="AB180" s="191"/>
    </row>
    <row xmlns:x14ac="http://schemas.microsoft.com/office/spreadsheetml/2009/9/ac" r="181" ht="15.75" x14ac:dyDescent="0.25">
      <c r="A181" s="191" t="s">
        <v>283</v>
      </c>
      <c r="B181" s="10">
        <v>2012</v>
      </c>
      <c r="C181" s="191" t="s">
        <v>291</v>
      </c>
      <c r="D181" s="10">
        <v>853872</v>
      </c>
      <c r="E181" s="10">
        <v>100</v>
      </c>
      <c r="F181" s="10">
        <v>100</v>
      </c>
      <c r="G181" s="10">
        <v>100</v>
      </c>
      <c r="H181" s="10">
        <v>0</v>
      </c>
      <c r="I181" s="10">
        <v>0</v>
      </c>
      <c r="J181" s="10">
        <v>0</v>
      </c>
      <c r="K181" s="10">
        <v>100</v>
      </c>
      <c r="L181" s="10">
        <v>100</v>
      </c>
      <c r="M181" s="10">
        <v>100</v>
      </c>
      <c r="N181" s="10">
        <v>0</v>
      </c>
      <c r="O181" s="10">
        <v>0</v>
      </c>
      <c r="P181" s="10">
        <v>0</v>
      </c>
      <c r="Q181" s="10">
        <v>100</v>
      </c>
      <c r="R181" s="10">
        <v>100</v>
      </c>
      <c r="S181" s="10">
        <v>100</v>
      </c>
      <c r="T181" s="10">
        <v>0</v>
      </c>
      <c r="U181" s="10">
        <v>0</v>
      </c>
      <c r="V181" s="10">
        <v>0</v>
      </c>
      <c r="W181" s="191"/>
      <c r="X181" s="191"/>
      <c r="Y181" s="191"/>
      <c r="Z181" s="191"/>
      <c r="AA181" s="191"/>
      <c r="AB181" s="191"/>
    </row>
    <row xmlns:x14ac="http://schemas.microsoft.com/office/spreadsheetml/2009/9/ac" r="182" ht="15.75" x14ac:dyDescent="0.25">
      <c r="A182" s="191" t="s">
        <v>283</v>
      </c>
      <c r="B182" s="10">
        <v>2013</v>
      </c>
      <c r="C182" s="191" t="s">
        <v>291</v>
      </c>
      <c r="D182" s="10">
        <v>831955</v>
      </c>
      <c r="E182" s="10">
        <v>100</v>
      </c>
      <c r="F182" s="10">
        <v>100</v>
      </c>
      <c r="G182" s="10">
        <v>100</v>
      </c>
      <c r="H182" s="10">
        <v>0</v>
      </c>
      <c r="I182" s="10">
        <v>0</v>
      </c>
      <c r="J182" s="10">
        <v>0</v>
      </c>
      <c r="K182" s="10">
        <v>100</v>
      </c>
      <c r="L182" s="10">
        <v>100</v>
      </c>
      <c r="M182" s="10">
        <v>100</v>
      </c>
      <c r="N182" s="10">
        <v>0</v>
      </c>
      <c r="O182" s="10">
        <v>0</v>
      </c>
      <c r="P182" s="10">
        <v>0</v>
      </c>
      <c r="Q182" s="10">
        <v>100</v>
      </c>
      <c r="R182" s="10">
        <v>100</v>
      </c>
      <c r="S182" s="10">
        <v>100</v>
      </c>
      <c r="T182" s="10">
        <v>0</v>
      </c>
      <c r="U182" s="10">
        <v>0</v>
      </c>
      <c r="V182" s="10">
        <v>0</v>
      </c>
      <c r="W182" s="191"/>
      <c r="X182" s="191"/>
      <c r="Y182" s="191"/>
      <c r="Z182" s="191"/>
      <c r="AA182" s="191"/>
      <c r="AB182" s="191"/>
    </row>
    <row xmlns:x14ac="http://schemas.microsoft.com/office/spreadsheetml/2009/9/ac" r="183" ht="15.75" x14ac:dyDescent="0.25">
      <c r="A183" s="191" t="s">
        <v>283</v>
      </c>
      <c r="B183" s="10">
        <v>2014</v>
      </c>
      <c r="C183" s="191" t="s">
        <v>291</v>
      </c>
      <c r="D183" s="10">
        <v>810477</v>
      </c>
      <c r="E183" s="10">
        <v>100</v>
      </c>
      <c r="F183" s="10">
        <v>100</v>
      </c>
      <c r="G183" s="10">
        <v>100</v>
      </c>
      <c r="H183" s="10">
        <v>0</v>
      </c>
      <c r="I183" s="10">
        <v>0</v>
      </c>
      <c r="J183" s="10">
        <v>0</v>
      </c>
      <c r="K183" s="10">
        <v>100</v>
      </c>
      <c r="L183" s="10">
        <v>100</v>
      </c>
      <c r="M183" s="10">
        <v>100</v>
      </c>
      <c r="N183" s="10">
        <v>0</v>
      </c>
      <c r="O183" s="10">
        <v>0</v>
      </c>
      <c r="P183" s="10">
        <v>0</v>
      </c>
      <c r="Q183" s="10">
        <v>100</v>
      </c>
      <c r="R183" s="10">
        <v>100</v>
      </c>
      <c r="S183" s="10">
        <v>100</v>
      </c>
      <c r="T183" s="10">
        <v>0</v>
      </c>
      <c r="U183" s="10">
        <v>0</v>
      </c>
      <c r="V183" s="10">
        <v>0</v>
      </c>
      <c r="W183" s="191"/>
      <c r="X183" s="191"/>
      <c r="Y183" s="191"/>
      <c r="Z183" s="191"/>
      <c r="AA183" s="191"/>
      <c r="AB183" s="191"/>
    </row>
    <row xmlns:x14ac="http://schemas.microsoft.com/office/spreadsheetml/2009/9/ac" r="184" ht="15.75" x14ac:dyDescent="0.25">
      <c r="A184" s="191" t="s">
        <v>283</v>
      </c>
      <c r="B184" s="10">
        <v>2015</v>
      </c>
      <c r="C184" s="191" t="s">
        <v>291</v>
      </c>
      <c r="D184" s="10">
        <v>790683</v>
      </c>
      <c r="E184" s="10">
        <v>100</v>
      </c>
      <c r="F184" s="10">
        <v>100</v>
      </c>
      <c r="G184" s="10">
        <v>100</v>
      </c>
      <c r="H184" s="10">
        <v>0</v>
      </c>
      <c r="I184" s="10">
        <v>0</v>
      </c>
      <c r="J184" s="10">
        <v>0</v>
      </c>
      <c r="K184" s="10">
        <v>100</v>
      </c>
      <c r="L184" s="10">
        <v>100</v>
      </c>
      <c r="M184" s="10">
        <v>100</v>
      </c>
      <c r="N184" s="10">
        <v>0</v>
      </c>
      <c r="O184" s="10">
        <v>0</v>
      </c>
      <c r="P184" s="10">
        <v>0</v>
      </c>
      <c r="Q184" s="10">
        <v>100</v>
      </c>
      <c r="R184" s="10">
        <v>100</v>
      </c>
      <c r="S184" s="10">
        <v>100</v>
      </c>
      <c r="T184" s="10">
        <v>0</v>
      </c>
      <c r="U184" s="10">
        <v>0</v>
      </c>
      <c r="V184" s="10">
        <v>0</v>
      </c>
      <c r="W184" s="191"/>
      <c r="X184" s="191"/>
      <c r="Y184" s="191"/>
      <c r="Z184" s="191"/>
      <c r="AA184" s="191"/>
      <c r="AB184" s="191"/>
    </row>
    <row xmlns:x14ac="http://schemas.microsoft.com/office/spreadsheetml/2009/9/ac" r="185" ht="15.75" x14ac:dyDescent="0.25">
      <c r="A185" s="191" t="s">
        <v>283</v>
      </c>
      <c r="B185" s="10">
        <v>2016</v>
      </c>
      <c r="C185" s="191" t="s">
        <v>291</v>
      </c>
      <c r="D185" s="10">
        <v>777288</v>
      </c>
      <c r="E185" s="10">
        <v>100</v>
      </c>
      <c r="F185" s="10">
        <v>100</v>
      </c>
      <c r="G185" s="10">
        <v>100</v>
      </c>
      <c r="H185" s="10">
        <v>0</v>
      </c>
      <c r="I185" s="10">
        <v>0</v>
      </c>
      <c r="J185" s="10">
        <v>0</v>
      </c>
      <c r="K185" s="10">
        <v>100</v>
      </c>
      <c r="L185" s="10">
        <v>100</v>
      </c>
      <c r="M185" s="10">
        <v>100</v>
      </c>
      <c r="N185" s="10">
        <v>0</v>
      </c>
      <c r="O185" s="10">
        <v>0</v>
      </c>
      <c r="P185" s="10">
        <v>0</v>
      </c>
      <c r="Q185" s="10">
        <v>100</v>
      </c>
      <c r="R185" s="10">
        <v>100</v>
      </c>
      <c r="S185" s="10">
        <v>100</v>
      </c>
      <c r="T185" s="10">
        <v>0</v>
      </c>
      <c r="U185" s="10">
        <v>0</v>
      </c>
      <c r="V185" s="10">
        <v>0</v>
      </c>
      <c r="W185" s="191"/>
      <c r="X185" s="191"/>
      <c r="Y185" s="191"/>
      <c r="Z185" s="191"/>
      <c r="AA185" s="191"/>
      <c r="AB185" s="191"/>
    </row>
    <row xmlns:x14ac="http://schemas.microsoft.com/office/spreadsheetml/2009/9/ac" r="186" ht="15.75" x14ac:dyDescent="0.25">
      <c r="A186" s="191" t="s">
        <v>283</v>
      </c>
      <c r="B186" s="10">
        <v>2017</v>
      </c>
      <c r="C186" s="191" t="s">
        <v>291</v>
      </c>
      <c r="D186" s="10">
        <v>774476</v>
      </c>
      <c r="E186" s="10">
        <v>100</v>
      </c>
      <c r="F186" s="10">
        <v>100</v>
      </c>
      <c r="G186" s="10">
        <v>100</v>
      </c>
      <c r="H186" s="10">
        <v>0</v>
      </c>
      <c r="I186" s="10">
        <v>0</v>
      </c>
      <c r="J186" s="10">
        <v>0</v>
      </c>
      <c r="K186" s="10">
        <v>100</v>
      </c>
      <c r="L186" s="10">
        <v>100</v>
      </c>
      <c r="M186" s="10">
        <v>100</v>
      </c>
      <c r="N186" s="10">
        <v>0</v>
      </c>
      <c r="O186" s="10">
        <v>0</v>
      </c>
      <c r="P186" s="10">
        <v>0</v>
      </c>
      <c r="Q186" s="10">
        <v>100</v>
      </c>
      <c r="R186" s="10">
        <v>100</v>
      </c>
      <c r="S186" s="10">
        <v>100</v>
      </c>
      <c r="T186" s="10">
        <v>0</v>
      </c>
      <c r="U186" s="10">
        <v>0</v>
      </c>
      <c r="V186" s="10">
        <v>0</v>
      </c>
      <c r="W186" s="191"/>
      <c r="X186" s="191"/>
      <c r="Y186" s="191"/>
      <c r="Z186" s="191"/>
      <c r="AA186" s="191"/>
      <c r="AB186" s="191"/>
    </row>
    <row xmlns:x14ac="http://schemas.microsoft.com/office/spreadsheetml/2009/9/ac" r="187" ht="15.75" x14ac:dyDescent="0.25">
      <c r="A187" s="191" t="s">
        <v>283</v>
      </c>
      <c r="B187" s="10">
        <v>2018</v>
      </c>
      <c r="C187" s="191" t="s">
        <v>291</v>
      </c>
      <c r="D187" s="10">
        <v>779352</v>
      </c>
      <c r="E187" s="10">
        <v>100</v>
      </c>
      <c r="F187" s="10">
        <v>100</v>
      </c>
      <c r="G187" s="10">
        <v>100</v>
      </c>
      <c r="H187" s="10">
        <v>0</v>
      </c>
      <c r="I187" s="10">
        <v>0</v>
      </c>
      <c r="J187" s="10">
        <v>0</v>
      </c>
      <c r="K187" s="10">
        <v>100</v>
      </c>
      <c r="L187" s="10">
        <v>100</v>
      </c>
      <c r="M187" s="10">
        <v>100</v>
      </c>
      <c r="N187" s="10">
        <v>0</v>
      </c>
      <c r="O187" s="10">
        <v>0</v>
      </c>
      <c r="P187" s="10">
        <v>0</v>
      </c>
      <c r="Q187" s="10">
        <v>100</v>
      </c>
      <c r="R187" s="10">
        <v>100</v>
      </c>
      <c r="S187" s="10">
        <v>100</v>
      </c>
      <c r="T187" s="10">
        <v>0</v>
      </c>
      <c r="U187" s="10">
        <v>0</v>
      </c>
      <c r="V187" s="10">
        <v>0</v>
      </c>
      <c r="W187" s="191"/>
      <c r="X187" s="191"/>
      <c r="Y187" s="191"/>
      <c r="Z187" s="191"/>
      <c r="AA187" s="191"/>
      <c r="AB187" s="191"/>
    </row>
    <row xmlns:x14ac="http://schemas.microsoft.com/office/spreadsheetml/2009/9/ac" r="188" ht="15.75" x14ac:dyDescent="0.25">
      <c r="A188" s="191" t="s">
        <v>283</v>
      </c>
      <c r="B188" s="10">
        <v>2019</v>
      </c>
      <c r="C188" s="191" t="s">
        <v>291</v>
      </c>
      <c r="D188" s="10">
        <v>783145</v>
      </c>
      <c r="E188" s="10">
        <v>100</v>
      </c>
      <c r="F188" s="10">
        <v>100</v>
      </c>
      <c r="G188" s="10">
        <v>100</v>
      </c>
      <c r="H188" s="10">
        <v>0</v>
      </c>
      <c r="I188" s="10">
        <v>0</v>
      </c>
      <c r="J188" s="10">
        <v>0</v>
      </c>
      <c r="K188" s="10">
        <v>100</v>
      </c>
      <c r="L188" s="10">
        <v>100</v>
      </c>
      <c r="M188" s="10">
        <v>100</v>
      </c>
      <c r="N188" s="10">
        <v>0</v>
      </c>
      <c r="O188" s="10">
        <v>0</v>
      </c>
      <c r="P188" s="10">
        <v>0</v>
      </c>
      <c r="Q188" s="10">
        <v>100</v>
      </c>
      <c r="R188" s="10">
        <v>100</v>
      </c>
      <c r="S188" s="10">
        <v>100</v>
      </c>
      <c r="T188" s="10">
        <v>0</v>
      </c>
      <c r="U188" s="10">
        <v>0</v>
      </c>
      <c r="V188" s="10">
        <v>0</v>
      </c>
      <c r="W188" s="191"/>
      <c r="X188" s="191"/>
      <c r="Y188" s="191"/>
      <c r="Z188" s="191"/>
      <c r="AA188" s="191"/>
      <c r="AB188" s="191"/>
    </row>
    <row xmlns:x14ac="http://schemas.microsoft.com/office/spreadsheetml/2009/9/ac" r="189" ht="15.75" x14ac:dyDescent="0.25">
      <c r="A189" s="191" t="s">
        <v>283</v>
      </c>
      <c r="B189" s="10">
        <v>2020</v>
      </c>
      <c r="C189" s="191" t="s">
        <v>291</v>
      </c>
      <c r="D189" s="10">
        <v>785955</v>
      </c>
      <c r="E189" s="10">
        <v>100</v>
      </c>
      <c r="F189" s="10">
        <v>100</v>
      </c>
      <c r="G189" s="10">
        <v>100</v>
      </c>
      <c r="H189" s="10">
        <v>0</v>
      </c>
      <c r="I189" s="10">
        <v>0</v>
      </c>
      <c r="J189" s="10">
        <v>0</v>
      </c>
      <c r="K189" s="10">
        <v>100</v>
      </c>
      <c r="L189" s="10">
        <v>100</v>
      </c>
      <c r="M189" s="10">
        <v>100</v>
      </c>
      <c r="N189" s="10">
        <v>0</v>
      </c>
      <c r="O189" s="10">
        <v>0</v>
      </c>
      <c r="P189" s="10">
        <v>0</v>
      </c>
      <c r="Q189" s="10">
        <v>100</v>
      </c>
      <c r="R189" s="10">
        <v>100</v>
      </c>
      <c r="S189" s="10">
        <v>100</v>
      </c>
      <c r="T189" s="10">
        <v>0</v>
      </c>
      <c r="U189" s="10">
        <v>0</v>
      </c>
      <c r="V189" s="10">
        <v>0</v>
      </c>
      <c r="W189" s="191"/>
      <c r="X189" s="191"/>
      <c r="Y189" s="191"/>
      <c r="Z189" s="191"/>
      <c r="AA189" s="191"/>
      <c r="AB189" s="191"/>
    </row>
    <row xmlns:x14ac="http://schemas.microsoft.com/office/spreadsheetml/2009/9/ac" r="190" ht="15.75" x14ac:dyDescent="0.25">
      <c r="A190" s="191" t="s">
        <v>283</v>
      </c>
      <c r="B190" s="10">
        <v>2021</v>
      </c>
      <c r="C190" s="191" t="s">
        <v>291</v>
      </c>
      <c r="D190" s="10">
        <v>786191</v>
      </c>
      <c r="E190" s="10">
        <v>100</v>
      </c>
      <c r="F190" s="10">
        <v>100</v>
      </c>
      <c r="G190" s="10">
        <v>100</v>
      </c>
      <c r="H190" s="10">
        <v>0</v>
      </c>
      <c r="I190" s="10">
        <v>0</v>
      </c>
      <c r="J190" s="10">
        <v>0</v>
      </c>
      <c r="K190" s="10">
        <v>100</v>
      </c>
      <c r="L190" s="10">
        <v>100</v>
      </c>
      <c r="M190" s="10">
        <v>100</v>
      </c>
      <c r="N190" s="10">
        <v>0</v>
      </c>
      <c r="O190" s="10">
        <v>0</v>
      </c>
      <c r="P190" s="10">
        <v>0</v>
      </c>
      <c r="Q190" s="10">
        <v>100</v>
      </c>
      <c r="R190" s="10">
        <v>100</v>
      </c>
      <c r="S190" s="10">
        <v>100</v>
      </c>
      <c r="T190" s="10">
        <v>0</v>
      </c>
      <c r="U190" s="10">
        <v>0</v>
      </c>
      <c r="V190" s="10">
        <v>0</v>
      </c>
      <c r="W190" s="191"/>
      <c r="X190" s="191"/>
      <c r="Y190" s="191"/>
      <c r="Z190" s="191"/>
      <c r="AA190" s="191"/>
      <c r="AB190" s="191"/>
    </row>
    <row xmlns:x14ac="http://schemas.microsoft.com/office/spreadsheetml/2009/9/ac" r="191" ht="15.75" x14ac:dyDescent="0.25">
      <c r="A191" s="191" t="s">
        <v>283</v>
      </c>
      <c r="B191" s="10">
        <v>2022</v>
      </c>
      <c r="C191" s="191" t="s">
        <v>291</v>
      </c>
      <c r="D191" s="10">
        <v>780670</v>
      </c>
      <c r="E191" s="10">
        <v>100</v>
      </c>
      <c r="F191" s="10">
        <v>100</v>
      </c>
      <c r="G191" s="10">
        <v>100</v>
      </c>
      <c r="H191" s="10">
        <v>0</v>
      </c>
      <c r="I191" s="10">
        <v>0</v>
      </c>
      <c r="J191" s="10">
        <v>0</v>
      </c>
      <c r="K191" s="10">
        <v>100</v>
      </c>
      <c r="L191" s="10">
        <v>100</v>
      </c>
      <c r="M191" s="10">
        <v>100</v>
      </c>
      <c r="N191" s="10">
        <v>0</v>
      </c>
      <c r="O191" s="10">
        <v>0</v>
      </c>
      <c r="P191" s="10">
        <v>0</v>
      </c>
      <c r="Q191" s="10">
        <v>100</v>
      </c>
      <c r="R191" s="10">
        <v>100</v>
      </c>
      <c r="S191" s="10">
        <v>100</v>
      </c>
      <c r="T191" s="10">
        <v>0</v>
      </c>
      <c r="U191" s="10">
        <v>0</v>
      </c>
      <c r="V191" s="10">
        <v>0</v>
      </c>
      <c r="W191" s="191"/>
      <c r="X191" s="191"/>
      <c r="Y191" s="191"/>
      <c r="Z191" s="191"/>
      <c r="AA191" s="191"/>
      <c r="AB191" s="191"/>
    </row>
    <row xmlns:x14ac="http://schemas.microsoft.com/office/spreadsheetml/2009/9/ac" r="192" ht="15.75" x14ac:dyDescent="0.25">
      <c r="A192" s="191" t="s">
        <v>283</v>
      </c>
      <c r="B192" s="10">
        <v>2023</v>
      </c>
      <c r="C192" s="191" t="s">
        <v>291</v>
      </c>
      <c r="D192" s="10">
        <v>835604</v>
      </c>
      <c r="E192" s="10">
        <v>100</v>
      </c>
      <c r="F192" s="10">
        <v>100</v>
      </c>
      <c r="G192" s="10">
        <v>100</v>
      </c>
      <c r="H192" s="10">
        <v>0</v>
      </c>
      <c r="I192" s="10">
        <v>0</v>
      </c>
      <c r="J192" s="10">
        <v>0</v>
      </c>
      <c r="K192" s="10">
        <v>100</v>
      </c>
      <c r="L192" s="10">
        <v>100</v>
      </c>
      <c r="M192" s="10">
        <v>100</v>
      </c>
      <c r="N192" s="10">
        <v>0</v>
      </c>
      <c r="O192" s="10">
        <v>0</v>
      </c>
      <c r="P192" s="10">
        <v>0</v>
      </c>
      <c r="Q192" s="10">
        <v>100</v>
      </c>
      <c r="R192" s="10">
        <v>100</v>
      </c>
      <c r="S192" s="10">
        <v>100</v>
      </c>
      <c r="T192" s="10">
        <v>0</v>
      </c>
      <c r="U192" s="10">
        <v>0</v>
      </c>
      <c r="V192" s="10">
        <v>0</v>
      </c>
      <c r="W192" s="191"/>
      <c r="X192" s="191"/>
      <c r="Y192" s="191"/>
      <c r="Z192" s="191"/>
      <c r="AA192" s="191"/>
      <c r="AB192" s="191"/>
    </row>
    <row xmlns:x14ac="http://schemas.microsoft.com/office/spreadsheetml/2009/9/ac" r="193" ht="15.75" x14ac:dyDescent="0.25">
      <c r="A193" s="191" t="s">
        <v>283</v>
      </c>
      <c r="B193" s="10">
        <v>2024</v>
      </c>
      <c r="C193" s="191" t="s">
        <v>291</v>
      </c>
      <c r="D193" s="10"/>
      <c r="E193" s="10"/>
      <c r="F193" s="10"/>
      <c r="G193" s="10"/>
      <c r="H193" s="10"/>
      <c r="I193" s="10"/>
      <c r="J193" s="10"/>
      <c r="K193" s="10"/>
      <c r="L193" s="10"/>
      <c r="M193" s="10"/>
      <c r="N193" s="10"/>
      <c r="O193" s="10"/>
      <c r="P193" s="10"/>
      <c r="Q193" s="10"/>
      <c r="R193" s="10"/>
      <c r="S193" s="10"/>
      <c r="T193" s="10"/>
      <c r="U193" s="10"/>
      <c r="V193" s="10"/>
      <c r="W193" s="191"/>
      <c r="X193" s="191"/>
      <c r="Y193" s="191"/>
      <c r="Z193" s="191"/>
      <c r="AA193" s="191"/>
      <c r="AB193" s="191"/>
    </row>
    <row xmlns:x14ac="http://schemas.microsoft.com/office/spreadsheetml/2009/9/ac" r="194" ht="15.75" x14ac:dyDescent="0.25">
      <c r="A194" s="191" t="s">
        <v>283</v>
      </c>
      <c r="B194" s="10">
        <v>2025</v>
      </c>
      <c r="C194" s="191" t="s">
        <v>291</v>
      </c>
      <c r="D194" s="10"/>
      <c r="E194" s="10"/>
      <c r="F194" s="10"/>
      <c r="G194" s="10"/>
      <c r="H194" s="10"/>
      <c r="I194" s="10"/>
      <c r="J194" s="10"/>
      <c r="K194" s="10"/>
      <c r="L194" s="10"/>
      <c r="M194" s="10"/>
      <c r="N194" s="10"/>
      <c r="O194" s="10"/>
      <c r="P194" s="10"/>
      <c r="Q194" s="10"/>
      <c r="R194" s="10"/>
      <c r="S194" s="10"/>
      <c r="T194" s="10"/>
      <c r="U194" s="10"/>
      <c r="V194" s="10"/>
      <c r="W194" s="191"/>
      <c r="X194" s="191"/>
      <c r="Y194" s="191"/>
      <c r="Z194" s="191"/>
      <c r="AA194" s="191"/>
      <c r="AB194" s="191"/>
    </row>
    <row xmlns:x14ac="http://schemas.microsoft.com/office/spreadsheetml/2009/9/ac" r="195" ht="15.75" x14ac:dyDescent="0.25">
      <c r="A195" s="191" t="s">
        <v>283</v>
      </c>
      <c r="B195" s="10">
        <v>2026</v>
      </c>
      <c r="C195" s="191" t="s">
        <v>291</v>
      </c>
      <c r="D195" s="10"/>
      <c r="E195" s="10"/>
      <c r="F195" s="10"/>
      <c r="G195" s="10"/>
      <c r="H195" s="10"/>
      <c r="I195" s="10"/>
      <c r="J195" s="10"/>
      <c r="K195" s="10"/>
      <c r="L195" s="10"/>
      <c r="M195" s="10"/>
      <c r="N195" s="10"/>
      <c r="O195" s="10"/>
      <c r="P195" s="10"/>
      <c r="Q195" s="10"/>
      <c r="R195" s="10"/>
      <c r="S195" s="10"/>
      <c r="T195" s="10"/>
      <c r="U195" s="10"/>
      <c r="V195" s="10"/>
      <c r="W195" s="191"/>
      <c r="X195" s="191"/>
      <c r="Y195" s="191"/>
      <c r="Z195" s="191"/>
      <c r="AA195" s="191"/>
      <c r="AB195" s="191"/>
    </row>
    <row xmlns:x14ac="http://schemas.microsoft.com/office/spreadsheetml/2009/9/ac" r="196" ht="15.75" x14ac:dyDescent="0.25">
      <c r="A196" s="191" t="s">
        <v>283</v>
      </c>
      <c r="B196" s="10">
        <v>2027</v>
      </c>
      <c r="C196" s="191" t="s">
        <v>291</v>
      </c>
      <c r="D196" s="10"/>
      <c r="E196" s="10"/>
      <c r="F196" s="10"/>
      <c r="G196" s="10"/>
      <c r="H196" s="10"/>
      <c r="I196" s="10"/>
      <c r="J196" s="10"/>
      <c r="K196" s="10"/>
      <c r="L196" s="10"/>
      <c r="M196" s="10"/>
      <c r="N196" s="10"/>
      <c r="O196" s="10"/>
      <c r="P196" s="10"/>
      <c r="Q196" s="10"/>
      <c r="R196" s="10"/>
      <c r="S196" s="10"/>
      <c r="T196" s="10"/>
      <c r="U196" s="10"/>
      <c r="V196" s="10"/>
      <c r="W196" s="191"/>
      <c r="X196" s="191"/>
      <c r="Y196" s="191"/>
      <c r="Z196" s="191"/>
      <c r="AA196" s="191"/>
      <c r="AB196" s="191"/>
    </row>
    <row xmlns:x14ac="http://schemas.microsoft.com/office/spreadsheetml/2009/9/ac" r="197" ht="15.75" x14ac:dyDescent="0.25">
      <c r="A197" s="191" t="s">
        <v>283</v>
      </c>
      <c r="B197" s="10">
        <v>2028</v>
      </c>
      <c r="C197" s="191" t="s">
        <v>291</v>
      </c>
      <c r="D197" s="10"/>
      <c r="E197" s="10"/>
      <c r="F197" s="10"/>
      <c r="G197" s="10"/>
      <c r="H197" s="10"/>
      <c r="I197" s="10"/>
      <c r="J197" s="10"/>
      <c r="K197" s="10"/>
      <c r="L197" s="10"/>
      <c r="M197" s="10"/>
      <c r="N197" s="10"/>
      <c r="O197" s="10"/>
      <c r="P197" s="10"/>
      <c r="Q197" s="10"/>
      <c r="R197" s="10"/>
      <c r="S197" s="10"/>
      <c r="T197" s="10"/>
      <c r="U197" s="10"/>
      <c r="V197" s="10"/>
      <c r="W197" s="191"/>
      <c r="X197" s="191"/>
      <c r="Y197" s="191"/>
      <c r="Z197" s="191"/>
      <c r="AA197" s="191"/>
      <c r="AB197" s="191"/>
    </row>
    <row xmlns:x14ac="http://schemas.microsoft.com/office/spreadsheetml/2009/9/ac" r="198" ht="15.75" x14ac:dyDescent="0.25">
      <c r="A198" s="191" t="s">
        <v>283</v>
      </c>
      <c r="B198" s="10">
        <v>2029</v>
      </c>
      <c r="C198" s="191" t="s">
        <v>291</v>
      </c>
      <c r="D198" s="10"/>
      <c r="E198" s="10"/>
      <c r="F198" s="10"/>
      <c r="G198" s="10"/>
      <c r="H198" s="10"/>
      <c r="I198" s="10"/>
      <c r="J198" s="10"/>
      <c r="K198" s="10"/>
      <c r="L198" s="10"/>
      <c r="M198" s="10"/>
      <c r="N198" s="10"/>
      <c r="O198" s="10"/>
      <c r="P198" s="10"/>
      <c r="Q198" s="10"/>
      <c r="R198" s="10"/>
      <c r="S198" s="10"/>
      <c r="T198" s="10"/>
      <c r="U198" s="10"/>
      <c r="V198" s="10"/>
      <c r="W198" s="191"/>
      <c r="X198" s="191"/>
      <c r="Y198" s="191"/>
      <c r="Z198" s="191"/>
      <c r="AA198" s="191"/>
      <c r="AB198" s="191"/>
    </row>
    <row xmlns:x14ac="http://schemas.microsoft.com/office/spreadsheetml/2009/9/ac" r="199" ht="15.75" x14ac:dyDescent="0.25">
      <c r="A199" s="191" t="s">
        <v>283</v>
      </c>
      <c r="B199" s="10">
        <v>2030</v>
      </c>
      <c r="C199" s="191" t="s">
        <v>291</v>
      </c>
      <c r="D199" s="10"/>
      <c r="E199" s="10"/>
      <c r="F199" s="10"/>
      <c r="G199" s="10"/>
      <c r="H199" s="10"/>
      <c r="I199" s="10"/>
      <c r="J199" s="10"/>
      <c r="K199" s="10"/>
      <c r="L199" s="10"/>
      <c r="M199" s="10"/>
      <c r="N199" s="10"/>
      <c r="O199" s="10"/>
      <c r="P199" s="10"/>
      <c r="Q199" s="10"/>
      <c r="R199" s="10"/>
      <c r="S199" s="10"/>
      <c r="T199" s="10"/>
      <c r="U199" s="10"/>
      <c r="V199" s="10"/>
      <c r="W199" s="191"/>
      <c r="X199" s="191"/>
      <c r="Y199" s="191"/>
      <c r="Z199" s="191"/>
      <c r="AA199" s="191"/>
      <c r="AB199" s="191"/>
    </row>
    <row xmlns:x14ac="http://schemas.microsoft.com/office/spreadsheetml/2009/9/ac" r="200" ht="15.75" x14ac:dyDescent="0.25">
      <c r="A200" s="191"/>
      <c r="B200" s="192"/>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191"/>
      <c r="AA200" s="191"/>
      <c r="AB200" s="191"/>
    </row>
    <row xmlns:x14ac="http://schemas.microsoft.com/office/spreadsheetml/2009/9/ac" r="201" ht="15.75" x14ac:dyDescent="0.25">
      <c r="A201" s="191"/>
      <c r="B201" s="192"/>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191"/>
      <c r="AA201" s="191"/>
      <c r="AB201" s="191"/>
    </row>
    <row xmlns:x14ac="http://schemas.microsoft.com/office/spreadsheetml/2009/9/ac" r="202" ht="15.75" x14ac:dyDescent="0.25">
      <c r="A202" s="191"/>
      <c r="B202" s="192"/>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191"/>
      <c r="AA202" s="191"/>
      <c r="AB202" s="191"/>
    </row>
    <row xmlns:x14ac="http://schemas.microsoft.com/office/spreadsheetml/2009/9/ac" r="203" ht="15.75" x14ac:dyDescent="0.25">
      <c r="A203" s="191"/>
      <c r="B203" s="192"/>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191"/>
      <c r="AA203" s="191"/>
      <c r="AB203" s="191"/>
    </row>
    <row xmlns:x14ac="http://schemas.microsoft.com/office/spreadsheetml/2009/9/ac" r="204" ht="15.75" x14ac:dyDescent="0.25">
      <c r="A204" s="191"/>
      <c r="B204" s="192"/>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191"/>
      <c r="AA204" s="191"/>
      <c r="AB204" s="191"/>
    </row>
    <row xmlns:x14ac="http://schemas.microsoft.com/office/spreadsheetml/2009/9/ac" r="205" ht="15.75" x14ac:dyDescent="0.25">
      <c r="A205" s="191"/>
      <c r="B205" s="192"/>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191"/>
      <c r="AA205" s="191"/>
      <c r="AB205" s="191"/>
    </row>
    <row xmlns:x14ac="http://schemas.microsoft.com/office/spreadsheetml/2009/9/ac" r="206" ht="15.75" x14ac:dyDescent="0.25">
      <c r="A206" s="191"/>
      <c r="B206" s="192"/>
      <c r="C206" s="191"/>
      <c r="D206" s="191"/>
      <c r="E206" s="191"/>
      <c r="F206" s="191"/>
      <c r="G206" s="191"/>
      <c r="H206" s="191"/>
      <c r="I206" s="191"/>
      <c r="J206" s="191"/>
      <c r="K206" s="191"/>
      <c r="L206" s="191"/>
      <c r="M206" s="191"/>
      <c r="N206" s="191"/>
      <c r="O206" s="191"/>
      <c r="P206" s="191"/>
      <c r="Q206" s="191"/>
      <c r="R206" s="191"/>
      <c r="S206" s="191"/>
      <c r="T206" s="191"/>
      <c r="U206" s="191"/>
      <c r="V206" s="191"/>
      <c r="W206" s="191"/>
      <c r="X206" s="191"/>
      <c r="Y206" s="191"/>
      <c r="Z206" s="191"/>
      <c r="AA206" s="191"/>
      <c r="AB206" s="191"/>
    </row>
    <row xmlns:x14ac="http://schemas.microsoft.com/office/spreadsheetml/2009/9/ac" r="207" ht="15.75" x14ac:dyDescent="0.25">
      <c r="A207" s="191"/>
      <c r="B207" s="192"/>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191"/>
      <c r="AA207" s="191"/>
      <c r="AB207" s="191"/>
    </row>
    <row xmlns:x14ac="http://schemas.microsoft.com/office/spreadsheetml/2009/9/ac" r="208" ht="15.75" x14ac:dyDescent="0.25">
      <c r="A208" s="191"/>
      <c r="B208" s="192"/>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191"/>
      <c r="AA208" s="191"/>
      <c r="AB208" s="191"/>
    </row>
    <row xmlns:x14ac="http://schemas.microsoft.com/office/spreadsheetml/2009/9/ac" r="209" ht="15.75" x14ac:dyDescent="0.25">
      <c r="A209" s="191"/>
      <c r="B209" s="192"/>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191"/>
      <c r="AA209" s="191"/>
      <c r="AB209" s="191"/>
    </row>
    <row xmlns:x14ac="http://schemas.microsoft.com/office/spreadsheetml/2009/9/ac" r="210" ht="15.75" x14ac:dyDescent="0.25">
      <c r="A210" s="191"/>
      <c r="B210" s="192"/>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191"/>
      <c r="AA210" s="191"/>
      <c r="AB210" s="191"/>
    </row>
    <row xmlns:x14ac="http://schemas.microsoft.com/office/spreadsheetml/2009/9/ac" r="211" ht="15.75" x14ac:dyDescent="0.25">
      <c r="A211" s="191"/>
      <c r="B211" s="192"/>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191"/>
      <c r="AA211" s="191"/>
      <c r="AB211" s="191"/>
    </row>
    <row xmlns:x14ac="http://schemas.microsoft.com/office/spreadsheetml/2009/9/ac" r="212" ht="15.75" x14ac:dyDescent="0.25">
      <c r="A212" s="191"/>
      <c r="B212" s="192"/>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191"/>
      <c r="AA212" s="191"/>
      <c r="AB212" s="191"/>
    </row>
    <row xmlns:x14ac="http://schemas.microsoft.com/office/spreadsheetml/2009/9/ac" r="213" ht="15.75" x14ac:dyDescent="0.25">
      <c r="A213" s="191"/>
      <c r="B213" s="192"/>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191"/>
      <c r="AA213" s="191"/>
      <c r="AB213" s="191"/>
    </row>
    <row xmlns:x14ac="http://schemas.microsoft.com/office/spreadsheetml/2009/9/ac" r="214" ht="15.75" x14ac:dyDescent="0.25">
      <c r="A214" s="191"/>
      <c r="B214" s="192"/>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191"/>
      <c r="AA214" s="191"/>
      <c r="AB214" s="191"/>
    </row>
    <row xmlns:x14ac="http://schemas.microsoft.com/office/spreadsheetml/2009/9/ac" r="215" ht="15.75" x14ac:dyDescent="0.25">
      <c r="A215" s="191"/>
      <c r="B215" s="192"/>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191"/>
      <c r="AA215" s="191"/>
      <c r="AB215" s="191"/>
    </row>
    <row xmlns:x14ac="http://schemas.microsoft.com/office/spreadsheetml/2009/9/ac" r="216" ht="15.75" x14ac:dyDescent="0.25">
      <c r="A216" s="191"/>
      <c r="B216" s="192"/>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191"/>
      <c r="AA216" s="191"/>
      <c r="AB216" s="191"/>
    </row>
    <row xmlns:x14ac="http://schemas.microsoft.com/office/spreadsheetml/2009/9/ac" r="217" ht="15.75" x14ac:dyDescent="0.25">
      <c r="A217" s="191"/>
      <c r="B217" s="192"/>
      <c r="C217" s="191"/>
      <c r="D217" s="191"/>
      <c r="E217" s="191"/>
      <c r="F217" s="191"/>
      <c r="G217" s="191"/>
      <c r="H217" s="191"/>
      <c r="I217" s="191"/>
      <c r="J217" s="191"/>
      <c r="K217" s="191"/>
      <c r="L217" s="191"/>
      <c r="M217" s="191"/>
      <c r="N217" s="191"/>
      <c r="O217" s="191"/>
      <c r="P217" s="191"/>
      <c r="Q217" s="191"/>
      <c r="R217" s="191"/>
      <c r="S217" s="191"/>
      <c r="T217" s="191"/>
      <c r="U217" s="191"/>
      <c r="V217" s="191"/>
      <c r="W217" s="191"/>
      <c r="X217" s="191"/>
      <c r="Y217" s="191"/>
      <c r="Z217" s="191"/>
      <c r="AA217" s="191"/>
      <c r="AB217" s="191"/>
    </row>
    <row xmlns:x14ac="http://schemas.microsoft.com/office/spreadsheetml/2009/9/ac" r="218" ht="15.75" x14ac:dyDescent="0.25">
      <c r="A218" s="191"/>
      <c r="B218" s="192"/>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191"/>
      <c r="AA218" s="191"/>
      <c r="AB218" s="191"/>
    </row>
    <row xmlns:x14ac="http://schemas.microsoft.com/office/spreadsheetml/2009/9/ac" r="219" ht="15.75" x14ac:dyDescent="0.25">
      <c r="A219" s="191"/>
      <c r="B219" s="192"/>
      <c r="C219" s="191"/>
      <c r="D219" s="191"/>
      <c r="E219" s="191"/>
      <c r="F219" s="191"/>
      <c r="G219" s="191"/>
      <c r="H219" s="191"/>
      <c r="I219" s="191"/>
      <c r="J219" s="191"/>
      <c r="K219" s="191"/>
      <c r="L219" s="191"/>
      <c r="M219" s="191"/>
      <c r="N219" s="191"/>
      <c r="O219" s="191"/>
      <c r="P219" s="191"/>
      <c r="Q219" s="191"/>
      <c r="R219" s="191"/>
      <c r="S219" s="191"/>
      <c r="T219" s="191"/>
      <c r="U219" s="191"/>
      <c r="V219" s="191"/>
      <c r="W219" s="191"/>
      <c r="X219" s="191"/>
      <c r="Y219" s="191"/>
      <c r="Z219" s="191"/>
      <c r="AA219" s="191"/>
      <c r="AB219" s="191"/>
    </row>
    <row xmlns:x14ac="http://schemas.microsoft.com/office/spreadsheetml/2009/9/ac" r="220" ht="15.75" x14ac:dyDescent="0.25">
      <c r="A220" s="191"/>
      <c r="B220" s="192"/>
      <c r="C220" s="191"/>
      <c r="D220" s="191"/>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191"/>
      <c r="AA220" s="191"/>
      <c r="AB220" s="191"/>
    </row>
    <row xmlns:x14ac="http://schemas.microsoft.com/office/spreadsheetml/2009/9/ac" r="221" ht="15.75" x14ac:dyDescent="0.25">
      <c r="A221" s="191"/>
      <c r="B221" s="192"/>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191"/>
      <c r="AA221" s="191"/>
      <c r="AB221" s="191"/>
    </row>
    <row xmlns:x14ac="http://schemas.microsoft.com/office/spreadsheetml/2009/9/ac" r="222" ht="15.75" x14ac:dyDescent="0.25">
      <c r="A222" s="191"/>
      <c r="B222" s="192"/>
      <c r="C222" s="191"/>
      <c r="D222" s="191"/>
      <c r="E222" s="191"/>
      <c r="F222" s="191"/>
      <c r="G222" s="191"/>
      <c r="H222" s="191"/>
      <c r="I222" s="191"/>
      <c r="J222" s="191"/>
      <c r="K222" s="191"/>
      <c r="L222" s="191"/>
      <c r="M222" s="191"/>
      <c r="N222" s="191"/>
      <c r="O222" s="191"/>
      <c r="P222" s="191"/>
      <c r="Q222" s="191"/>
      <c r="R222" s="191"/>
      <c r="S222" s="191"/>
      <c r="T222" s="191"/>
      <c r="U222" s="191"/>
      <c r="V222" s="191"/>
      <c r="W222" s="191"/>
      <c r="X222" s="191"/>
      <c r="Y222" s="191"/>
      <c r="Z222" s="191"/>
      <c r="AA222" s="191"/>
      <c r="AB222" s="191"/>
    </row>
    <row xmlns:x14ac="http://schemas.microsoft.com/office/spreadsheetml/2009/9/ac" r="223" ht="15.75" x14ac:dyDescent="0.25">
      <c r="A223" s="191"/>
      <c r="B223" s="192"/>
      <c r="C223" s="191"/>
      <c r="D223" s="191"/>
      <c r="E223" s="191"/>
      <c r="F223" s="191"/>
      <c r="G223" s="191"/>
      <c r="H223" s="191"/>
      <c r="I223" s="191"/>
      <c r="J223" s="191"/>
      <c r="K223" s="191"/>
      <c r="L223" s="191"/>
      <c r="M223" s="191"/>
      <c r="N223" s="191"/>
      <c r="O223" s="191"/>
      <c r="P223" s="191"/>
      <c r="Q223" s="191"/>
      <c r="R223" s="191"/>
      <c r="S223" s="191"/>
      <c r="T223" s="191"/>
      <c r="U223" s="191"/>
      <c r="V223" s="191"/>
      <c r="W223" s="191"/>
      <c r="X223" s="191"/>
      <c r="Y223" s="191"/>
      <c r="Z223" s="191"/>
      <c r="AA223" s="191"/>
      <c r="AB223" s="191"/>
    </row>
    <row xmlns:x14ac="http://schemas.microsoft.com/office/spreadsheetml/2009/9/ac" r="224" ht="15.75" x14ac:dyDescent="0.25">
      <c r="A224" s="191"/>
      <c r="B224" s="192"/>
      <c r="C224" s="191"/>
      <c r="D224" s="191"/>
      <c r="E224" s="191"/>
      <c r="F224" s="191"/>
      <c r="G224" s="191"/>
      <c r="H224" s="191"/>
      <c r="I224" s="191"/>
      <c r="J224" s="191"/>
      <c r="K224" s="191"/>
      <c r="L224" s="191"/>
      <c r="M224" s="191"/>
      <c r="N224" s="191"/>
      <c r="O224" s="191"/>
      <c r="P224" s="191"/>
      <c r="Q224" s="191"/>
      <c r="R224" s="191"/>
      <c r="S224" s="191"/>
      <c r="T224" s="191"/>
      <c r="U224" s="191"/>
      <c r="V224" s="191"/>
      <c r="W224" s="191"/>
      <c r="X224" s="191"/>
      <c r="Y224" s="191"/>
      <c r="Z224" s="191"/>
      <c r="AA224" s="191"/>
      <c r="AB224" s="191"/>
    </row>
    <row xmlns:x14ac="http://schemas.microsoft.com/office/spreadsheetml/2009/9/ac" r="225" ht="15.75" x14ac:dyDescent="0.25">
      <c r="A225" s="191"/>
      <c r="B225" s="192"/>
      <c r="C225" s="191"/>
      <c r="D225" s="191"/>
      <c r="E225" s="191"/>
      <c r="F225" s="191"/>
      <c r="G225" s="191"/>
      <c r="H225" s="191"/>
      <c r="I225" s="191"/>
      <c r="J225" s="191"/>
      <c r="K225" s="191"/>
      <c r="L225" s="191"/>
      <c r="M225" s="191"/>
      <c r="N225" s="191"/>
      <c r="O225" s="191"/>
      <c r="P225" s="191"/>
      <c r="Q225" s="191"/>
      <c r="R225" s="191"/>
      <c r="S225" s="191"/>
      <c r="T225" s="191"/>
      <c r="U225" s="191"/>
      <c r="V225" s="191"/>
      <c r="W225" s="191"/>
      <c r="X225" s="191"/>
      <c r="Y225" s="191"/>
      <c r="Z225" s="191"/>
      <c r="AA225" s="191"/>
      <c r="AB225" s="191"/>
    </row>
    <row xmlns:x14ac="http://schemas.microsoft.com/office/spreadsheetml/2009/9/ac" r="226" ht="15.75" x14ac:dyDescent="0.25">
      <c r="A226" s="191"/>
      <c r="B226" s="192"/>
      <c r="C226" s="191"/>
      <c r="D226" s="191"/>
      <c r="E226" s="191"/>
      <c r="F226" s="191"/>
      <c r="G226" s="191"/>
      <c r="H226" s="191"/>
      <c r="I226" s="191"/>
      <c r="J226" s="191"/>
      <c r="K226" s="191"/>
      <c r="L226" s="191"/>
      <c r="M226" s="191"/>
      <c r="N226" s="191"/>
      <c r="O226" s="191"/>
      <c r="P226" s="191"/>
      <c r="Q226" s="191"/>
      <c r="R226" s="191"/>
      <c r="S226" s="191"/>
      <c r="T226" s="191"/>
      <c r="U226" s="191"/>
      <c r="V226" s="191"/>
      <c r="W226" s="191"/>
      <c r="X226" s="191"/>
      <c r="Y226" s="191"/>
      <c r="Z226" s="191"/>
      <c r="AA226" s="191"/>
      <c r="AB226" s="191"/>
    </row>
    <row xmlns:x14ac="http://schemas.microsoft.com/office/spreadsheetml/2009/9/ac" r="227" ht="15.75" x14ac:dyDescent="0.25">
      <c r="A227" s="191"/>
      <c r="B227" s="192"/>
      <c r="C227" s="191"/>
      <c r="D227" s="191"/>
      <c r="E227" s="191"/>
      <c r="F227" s="191"/>
      <c r="G227" s="191"/>
      <c r="H227" s="191"/>
      <c r="I227" s="191"/>
      <c r="J227" s="191"/>
      <c r="K227" s="191"/>
      <c r="L227" s="191"/>
      <c r="M227" s="191"/>
      <c r="N227" s="191"/>
      <c r="O227" s="191"/>
      <c r="P227" s="191"/>
      <c r="Q227" s="191"/>
      <c r="R227" s="191"/>
      <c r="S227" s="191"/>
      <c r="T227" s="191"/>
      <c r="U227" s="191"/>
      <c r="V227" s="191"/>
      <c r="W227" s="191"/>
      <c r="X227" s="191"/>
      <c r="Y227" s="191"/>
      <c r="Z227" s="191"/>
      <c r="AA227" s="191"/>
      <c r="AB227" s="191"/>
    </row>
    <row xmlns:x14ac="http://schemas.microsoft.com/office/spreadsheetml/2009/9/ac" r="228" ht="15.75" x14ac:dyDescent="0.25">
      <c r="A228" s="191"/>
      <c r="B228" s="192"/>
      <c r="C228" s="191"/>
      <c r="D228" s="191"/>
      <c r="E228" s="191"/>
      <c r="F228" s="191"/>
      <c r="G228" s="191"/>
      <c r="H228" s="191"/>
      <c r="I228" s="191"/>
      <c r="J228" s="191"/>
      <c r="K228" s="191"/>
      <c r="L228" s="191"/>
      <c r="M228" s="191"/>
      <c r="N228" s="191"/>
      <c r="O228" s="191"/>
      <c r="P228" s="191"/>
      <c r="Q228" s="191"/>
      <c r="R228" s="191"/>
      <c r="S228" s="191"/>
      <c r="T228" s="191"/>
      <c r="U228" s="191"/>
      <c r="V228" s="191"/>
      <c r="W228" s="191"/>
      <c r="X228" s="191"/>
      <c r="Y228" s="191"/>
      <c r="Z228" s="191"/>
      <c r="AA228" s="191"/>
      <c r="AB228" s="191"/>
    </row>
    <row xmlns:x14ac="http://schemas.microsoft.com/office/spreadsheetml/2009/9/ac" r="229" ht="15.75" x14ac:dyDescent="0.25">
      <c r="A229" s="191"/>
      <c r="B229" s="192"/>
      <c r="C229" s="191"/>
      <c r="D229" s="191"/>
      <c r="E229" s="191"/>
      <c r="F229" s="191"/>
      <c r="G229" s="191"/>
      <c r="H229" s="191"/>
      <c r="I229" s="191"/>
      <c r="J229" s="191"/>
      <c r="K229" s="191"/>
      <c r="L229" s="191"/>
      <c r="M229" s="191"/>
      <c r="N229" s="191"/>
      <c r="O229" s="191"/>
      <c r="P229" s="191"/>
      <c r="Q229" s="191"/>
      <c r="R229" s="191"/>
      <c r="S229" s="191"/>
      <c r="T229" s="191"/>
      <c r="U229" s="191"/>
      <c r="V229" s="191"/>
      <c r="W229" s="191"/>
      <c r="X229" s="191"/>
      <c r="Y229" s="191"/>
      <c r="Z229" s="191"/>
      <c r="AA229" s="191"/>
      <c r="AB229" s="191"/>
    </row>
    <row xmlns:x14ac="http://schemas.microsoft.com/office/spreadsheetml/2009/9/ac" r="230" ht="15.75" x14ac:dyDescent="0.25">
      <c r="A230" s="191"/>
      <c r="B230" s="192"/>
      <c r="C230" s="191"/>
      <c r="D230" s="191"/>
      <c r="E230" s="191"/>
      <c r="F230" s="191"/>
      <c r="G230" s="191"/>
      <c r="H230" s="191"/>
      <c r="I230" s="191"/>
      <c r="J230" s="191"/>
      <c r="K230" s="191"/>
      <c r="L230" s="191"/>
      <c r="M230" s="191"/>
      <c r="N230" s="191"/>
      <c r="O230" s="191"/>
      <c r="P230" s="191"/>
      <c r="Q230" s="191"/>
      <c r="R230" s="191"/>
      <c r="S230" s="191"/>
      <c r="T230" s="191"/>
      <c r="U230" s="191"/>
      <c r="V230" s="191"/>
      <c r="W230" s="191"/>
      <c r="X230" s="191"/>
      <c r="Y230" s="191"/>
      <c r="Z230" s="191"/>
      <c r="AA230" s="191"/>
      <c r="AB230" s="191"/>
    </row>
    <row xmlns:x14ac="http://schemas.microsoft.com/office/spreadsheetml/2009/9/ac" r="231" ht="15.75" x14ac:dyDescent="0.25">
      <c r="A231" s="191"/>
      <c r="B231" s="192"/>
      <c r="C231" s="191"/>
      <c r="D231" s="191"/>
      <c r="E231" s="191"/>
      <c r="F231" s="191"/>
      <c r="G231" s="191"/>
      <c r="H231" s="191"/>
      <c r="I231" s="191"/>
      <c r="J231" s="191"/>
      <c r="K231" s="191"/>
      <c r="L231" s="191"/>
      <c r="M231" s="191"/>
      <c r="N231" s="191"/>
      <c r="O231" s="191"/>
      <c r="P231" s="191"/>
      <c r="Q231" s="191"/>
      <c r="R231" s="191"/>
      <c r="S231" s="191"/>
      <c r="T231" s="191"/>
      <c r="U231" s="191"/>
      <c r="V231" s="191"/>
      <c r="W231" s="191"/>
      <c r="X231" s="191"/>
      <c r="Y231" s="191"/>
      <c r="Z231" s="191"/>
      <c r="AA231" s="191"/>
      <c r="AB231" s="191"/>
    </row>
    <row xmlns:x14ac="http://schemas.microsoft.com/office/spreadsheetml/2009/9/ac" r="232" ht="15.75" x14ac:dyDescent="0.25">
      <c r="A232" s="191"/>
      <c r="B232" s="192"/>
      <c r="C232" s="191"/>
      <c r="D232" s="191"/>
      <c r="E232" s="191"/>
      <c r="F232" s="191"/>
      <c r="G232" s="191"/>
      <c r="H232" s="191"/>
      <c r="I232" s="191"/>
      <c r="J232" s="191"/>
      <c r="K232" s="191"/>
      <c r="L232" s="191"/>
      <c r="M232" s="191"/>
      <c r="N232" s="191"/>
      <c r="O232" s="191"/>
      <c r="P232" s="191"/>
      <c r="Q232" s="191"/>
      <c r="R232" s="191"/>
      <c r="S232" s="191"/>
      <c r="T232" s="191"/>
      <c r="U232" s="191"/>
      <c r="V232" s="191"/>
      <c r="W232" s="191"/>
      <c r="X232" s="191"/>
      <c r="Y232" s="191"/>
      <c r="Z232" s="191"/>
      <c r="AA232" s="191"/>
      <c r="AB232" s="191"/>
    </row>
    <row xmlns:x14ac="http://schemas.microsoft.com/office/spreadsheetml/2009/9/ac" r="233" ht="15.75" x14ac:dyDescent="0.25">
      <c r="A233" s="191"/>
      <c r="B233" s="192"/>
      <c r="C233" s="191"/>
      <c r="D233" s="191"/>
      <c r="E233" s="191"/>
      <c r="F233" s="191"/>
      <c r="G233" s="191"/>
      <c r="H233" s="191"/>
      <c r="I233" s="191"/>
      <c r="J233" s="191"/>
      <c r="K233" s="191"/>
      <c r="L233" s="191"/>
      <c r="M233" s="191"/>
      <c r="N233" s="191"/>
      <c r="O233" s="191"/>
      <c r="P233" s="191"/>
      <c r="Q233" s="191"/>
      <c r="R233" s="191"/>
      <c r="S233" s="191"/>
      <c r="T233" s="191"/>
      <c r="U233" s="191"/>
      <c r="V233" s="191"/>
      <c r="W233" s="191"/>
      <c r="X233" s="191"/>
      <c r="Y233" s="191"/>
      <c r="Z233" s="191"/>
      <c r="AA233" s="191"/>
    </row>
    <row xmlns:x14ac="http://schemas.microsoft.com/office/spreadsheetml/2009/9/ac" r="234" ht="15.75" x14ac:dyDescent="0.25">
      <c r="A234" s="191"/>
      <c r="B234" s="192"/>
      <c r="C234" s="191"/>
      <c r="D234" s="191"/>
      <c r="E234" s="191"/>
      <c r="F234" s="191"/>
      <c r="G234" s="191"/>
      <c r="H234" s="191"/>
      <c r="I234" s="191"/>
      <c r="J234" s="191"/>
      <c r="K234" s="191"/>
      <c r="L234" s="191"/>
      <c r="M234" s="191"/>
      <c r="N234" s="191"/>
      <c r="O234" s="191"/>
      <c r="P234" s="191"/>
      <c r="Q234" s="191"/>
      <c r="R234" s="191"/>
      <c r="S234" s="191"/>
      <c r="T234" s="191"/>
      <c r="U234" s="191"/>
      <c r="V234" s="191"/>
      <c r="W234" s="191"/>
      <c r="X234" s="191"/>
      <c r="Y234" s="191"/>
      <c r="Z234" s="191"/>
      <c r="AA234" s="191"/>
    </row>
    <row xmlns:x14ac="http://schemas.microsoft.com/office/spreadsheetml/2009/9/ac" r="235" ht="15.75" x14ac:dyDescent="0.25">
      <c r="A235" s="191"/>
      <c r="B235" s="192"/>
      <c r="C235" s="191"/>
      <c r="D235" s="191"/>
      <c r="E235" s="191"/>
      <c r="F235" s="191"/>
      <c r="G235" s="191"/>
      <c r="H235" s="191"/>
      <c r="I235" s="191"/>
      <c r="J235" s="191"/>
      <c r="K235" s="191"/>
      <c r="L235" s="191"/>
      <c r="M235" s="191"/>
      <c r="N235" s="191"/>
      <c r="O235" s="191"/>
      <c r="P235" s="191"/>
      <c r="Q235" s="191"/>
      <c r="R235" s="191"/>
      <c r="S235" s="191"/>
      <c r="T235" s="191"/>
      <c r="U235" s="191"/>
      <c r="V235" s="191"/>
      <c r="W235" s="191"/>
      <c r="X235" s="191"/>
      <c r="Y235" s="191"/>
      <c r="Z235" s="191"/>
      <c r="AA235" s="191"/>
    </row>
    <row xmlns:x14ac="http://schemas.microsoft.com/office/spreadsheetml/2009/9/ac" r="236" ht="15.75" x14ac:dyDescent="0.25">
      <c r="A236" s="191"/>
      <c r="B236" s="192"/>
      <c r="C236" s="191"/>
      <c r="D236" s="191"/>
      <c r="E236" s="191"/>
      <c r="F236" s="191"/>
      <c r="G236" s="191"/>
      <c r="H236" s="191"/>
      <c r="I236" s="191"/>
      <c r="J236" s="191"/>
      <c r="K236" s="191"/>
      <c r="L236" s="191"/>
      <c r="M236" s="191"/>
      <c r="N236" s="191"/>
      <c r="O236" s="191"/>
      <c r="P236" s="191"/>
      <c r="Q236" s="191"/>
      <c r="R236" s="191"/>
      <c r="S236" s="191"/>
      <c r="T236" s="191"/>
      <c r="U236" s="191"/>
      <c r="V236" s="191"/>
      <c r="W236" s="191"/>
      <c r="X236" s="191"/>
      <c r="Y236" s="191"/>
      <c r="Z236" s="191"/>
      <c r="AA236" s="191"/>
    </row>
    <row xmlns:x14ac="http://schemas.microsoft.com/office/spreadsheetml/2009/9/ac" r="237" ht="15.75" x14ac:dyDescent="0.25">
      <c r="A237" s="191"/>
      <c r="B237" s="192"/>
      <c r="C237" s="191"/>
      <c r="D237" s="191"/>
      <c r="E237" s="191"/>
      <c r="F237" s="191"/>
      <c r="G237" s="191"/>
      <c r="H237" s="191"/>
      <c r="I237" s="191"/>
      <c r="J237" s="191"/>
      <c r="K237" s="191"/>
      <c r="L237" s="191"/>
      <c r="M237" s="191"/>
      <c r="N237" s="191"/>
      <c r="O237" s="191"/>
      <c r="P237" s="191"/>
      <c r="Q237" s="191"/>
      <c r="R237" s="191"/>
      <c r="S237" s="191"/>
      <c r="T237" s="191"/>
      <c r="U237" s="191"/>
      <c r="V237" s="191"/>
      <c r="W237" s="191"/>
      <c r="X237" s="191"/>
      <c r="Y237" s="191"/>
      <c r="Z237" s="191"/>
      <c r="AA237" s="191"/>
    </row>
    <row xmlns:x14ac="http://schemas.microsoft.com/office/spreadsheetml/2009/9/ac" r="238" ht="15.75" x14ac:dyDescent="0.25">
      <c r="A238" s="191"/>
      <c r="B238" s="192"/>
      <c r="C238" s="191"/>
      <c r="D238" s="191"/>
      <c r="E238" s="191"/>
      <c r="F238" s="191"/>
      <c r="G238" s="191"/>
      <c r="H238" s="191"/>
      <c r="I238" s="191"/>
      <c r="J238" s="191"/>
      <c r="K238" s="191"/>
      <c r="L238" s="191"/>
      <c r="M238" s="191"/>
      <c r="N238" s="191"/>
      <c r="O238" s="191"/>
      <c r="P238" s="191"/>
      <c r="Q238" s="191"/>
      <c r="R238" s="191"/>
      <c r="S238" s="191"/>
      <c r="T238" s="191"/>
      <c r="U238" s="191"/>
      <c r="V238" s="191"/>
      <c r="W238" s="191"/>
      <c r="X238" s="191"/>
      <c r="Y238" s="191"/>
      <c r="Z238" s="191"/>
      <c r="AA238" s="191"/>
    </row>
    <row xmlns:x14ac="http://schemas.microsoft.com/office/spreadsheetml/2009/9/ac" r="239" ht="15.75" x14ac:dyDescent="0.25">
      <c r="A239" s="191"/>
      <c r="B239" s="192"/>
      <c r="C239" s="191"/>
      <c r="D239" s="191"/>
      <c r="E239" s="191"/>
      <c r="F239" s="191"/>
      <c r="G239" s="191"/>
      <c r="H239" s="191"/>
      <c r="I239" s="191"/>
      <c r="J239" s="191"/>
      <c r="K239" s="191"/>
      <c r="L239" s="191"/>
      <c r="M239" s="191"/>
      <c r="N239" s="191"/>
      <c r="O239" s="191"/>
      <c r="P239" s="191"/>
      <c r="Q239" s="191"/>
      <c r="R239" s="191"/>
      <c r="S239" s="191"/>
      <c r="T239" s="191"/>
      <c r="U239" s="191"/>
      <c r="V239" s="191"/>
      <c r="W239" s="191"/>
      <c r="X239" s="191"/>
      <c r="Y239" s="191"/>
      <c r="Z239" s="191"/>
      <c r="AA239" s="191"/>
    </row>
    <row xmlns:x14ac="http://schemas.microsoft.com/office/spreadsheetml/2009/9/ac" r="240" ht="15.75" x14ac:dyDescent="0.25">
      <c r="A240" s="191"/>
      <c r="B240" s="192"/>
      <c r="C240" s="191"/>
      <c r="D240" s="191"/>
      <c r="E240" s="191"/>
      <c r="F240" s="191"/>
      <c r="G240" s="191"/>
      <c r="H240" s="191"/>
      <c r="I240" s="191"/>
      <c r="J240" s="191"/>
      <c r="K240" s="191"/>
      <c r="L240" s="191"/>
      <c r="M240" s="191"/>
      <c r="N240" s="191"/>
      <c r="O240" s="191"/>
      <c r="P240" s="191"/>
      <c r="Q240" s="191"/>
      <c r="R240" s="191"/>
      <c r="S240" s="191"/>
      <c r="T240" s="191"/>
      <c r="U240" s="191"/>
      <c r="V240" s="191"/>
      <c r="W240" s="191"/>
      <c r="X240" s="191"/>
      <c r="Y240" s="191"/>
      <c r="Z240" s="191"/>
      <c r="AA240" s="191"/>
    </row>
    <row xmlns:x14ac="http://schemas.microsoft.com/office/spreadsheetml/2009/9/ac" r="241" ht="15.75" x14ac:dyDescent="0.25">
      <c r="A241" s="191"/>
      <c r="B241" s="192"/>
      <c r="C241" s="191"/>
      <c r="D241" s="191"/>
      <c r="E241" s="191"/>
      <c r="F241" s="191"/>
      <c r="G241" s="191"/>
      <c r="H241" s="191"/>
      <c r="I241" s="191"/>
      <c r="J241" s="191"/>
      <c r="K241" s="191"/>
      <c r="L241" s="191"/>
      <c r="M241" s="191"/>
      <c r="N241" s="191"/>
      <c r="O241" s="191"/>
      <c r="P241" s="191"/>
      <c r="Q241" s="191"/>
      <c r="R241" s="191"/>
      <c r="S241" s="191"/>
      <c r="T241" s="191"/>
      <c r="U241" s="191"/>
      <c r="V241" s="191"/>
      <c r="W241" s="191"/>
      <c r="X241" s="191"/>
      <c r="Y241" s="191"/>
      <c r="Z241" s="191"/>
      <c r="AA241" s="191"/>
    </row>
    <row xmlns:x14ac="http://schemas.microsoft.com/office/spreadsheetml/2009/9/ac" r="242" ht="15.75" x14ac:dyDescent="0.25">
      <c r="A242" s="191"/>
      <c r="B242" s="192"/>
      <c r="C242" s="191"/>
      <c r="D242" s="191"/>
      <c r="E242" s="191"/>
      <c r="F242" s="191"/>
      <c r="G242" s="191"/>
      <c r="H242" s="191"/>
      <c r="I242" s="191"/>
      <c r="J242" s="191"/>
      <c r="K242" s="191"/>
      <c r="L242" s="191"/>
      <c r="M242" s="191"/>
      <c r="N242" s="191"/>
      <c r="O242" s="191"/>
      <c r="P242" s="191"/>
      <c r="Q242" s="191"/>
      <c r="R242" s="191"/>
      <c r="S242" s="191"/>
      <c r="T242" s="191"/>
      <c r="U242" s="191"/>
      <c r="V242" s="191"/>
      <c r="W242" s="191"/>
      <c r="X242" s="191"/>
      <c r="Y242" s="191"/>
      <c r="Z242" s="191"/>
      <c r="AA242" s="191"/>
    </row>
    <row xmlns:x14ac="http://schemas.microsoft.com/office/spreadsheetml/2009/9/ac" r="243" ht="15.75" x14ac:dyDescent="0.25">
      <c r="A243" s="191"/>
      <c r="B243" s="192"/>
      <c r="C243" s="191"/>
      <c r="D243" s="191"/>
      <c r="E243" s="191"/>
      <c r="F243" s="191"/>
      <c r="G243" s="191"/>
      <c r="H243" s="191"/>
      <c r="I243" s="191"/>
      <c r="J243" s="191"/>
      <c r="K243" s="191"/>
      <c r="L243" s="191"/>
      <c r="M243" s="191"/>
      <c r="N243" s="191"/>
      <c r="O243" s="191"/>
      <c r="P243" s="191"/>
      <c r="Q243" s="191"/>
      <c r="R243" s="191"/>
      <c r="S243" s="191"/>
      <c r="T243" s="191"/>
      <c r="U243" s="191"/>
      <c r="V243" s="191"/>
      <c r="W243" s="191"/>
      <c r="X243" s="191"/>
      <c r="Y243" s="191"/>
      <c r="Z243" s="191"/>
      <c r="AA243" s="191"/>
    </row>
    <row xmlns:x14ac="http://schemas.microsoft.com/office/spreadsheetml/2009/9/ac" r="244" ht="15.75" x14ac:dyDescent="0.25">
      <c r="A244" s="191"/>
      <c r="B244" s="192"/>
      <c r="C244" s="191"/>
      <c r="D244" s="191"/>
      <c r="E244" s="191"/>
      <c r="F244" s="191"/>
      <c r="G244" s="191"/>
      <c r="H244" s="191"/>
      <c r="I244" s="191"/>
      <c r="J244" s="191"/>
      <c r="K244" s="191"/>
      <c r="L244" s="191"/>
      <c r="M244" s="191"/>
      <c r="N244" s="191"/>
      <c r="O244" s="191"/>
      <c r="P244" s="191"/>
      <c r="Q244" s="191"/>
      <c r="R244" s="191"/>
      <c r="S244" s="191"/>
      <c r="T244" s="191"/>
      <c r="U244" s="191"/>
      <c r="V244" s="191"/>
      <c r="W244" s="191"/>
      <c r="X244" s="191"/>
      <c r="Y244" s="191"/>
      <c r="Z244" s="191"/>
      <c r="AA244" s="191"/>
    </row>
    <row xmlns:x14ac="http://schemas.microsoft.com/office/spreadsheetml/2009/9/ac" r="245" ht="15.75" x14ac:dyDescent="0.25">
      <c r="A245" s="191"/>
      <c r="B245" s="192"/>
      <c r="C245" s="191"/>
      <c r="D245" s="191"/>
      <c r="E245" s="191"/>
      <c r="F245" s="191"/>
      <c r="G245" s="191"/>
      <c r="H245" s="191"/>
      <c r="I245" s="191"/>
      <c r="J245" s="191"/>
      <c r="K245" s="191"/>
      <c r="L245" s="191"/>
      <c r="M245" s="191"/>
      <c r="N245" s="191"/>
      <c r="O245" s="191"/>
      <c r="P245" s="191"/>
      <c r="Q245" s="191"/>
      <c r="R245" s="191"/>
      <c r="S245" s="191"/>
      <c r="T245" s="191"/>
      <c r="U245" s="191"/>
      <c r="V245" s="191"/>
      <c r="W245" s="191"/>
      <c r="X245" s="191"/>
      <c r="Y245" s="191"/>
      <c r="Z245" s="191"/>
      <c r="AA245" s="191"/>
    </row>
    <row xmlns:x14ac="http://schemas.microsoft.com/office/spreadsheetml/2009/9/ac" r="246" ht="15.75" x14ac:dyDescent="0.25">
      <c r="A246" s="191"/>
      <c r="B246" s="192"/>
      <c r="C246" s="191"/>
      <c r="D246" s="191"/>
      <c r="E246" s="191"/>
      <c r="F246" s="191"/>
      <c r="G246" s="191"/>
      <c r="H246" s="191"/>
      <c r="I246" s="191"/>
      <c r="J246" s="191"/>
      <c r="K246" s="191"/>
      <c r="L246" s="191"/>
      <c r="M246" s="191"/>
      <c r="N246" s="191"/>
      <c r="O246" s="191"/>
      <c r="P246" s="191"/>
      <c r="Q246" s="191"/>
      <c r="R246" s="191"/>
      <c r="S246" s="191"/>
      <c r="T246" s="191"/>
      <c r="U246" s="191"/>
      <c r="V246" s="191"/>
      <c r="W246" s="191"/>
      <c r="X246" s="191"/>
      <c r="Y246" s="191"/>
      <c r="Z246" s="191"/>
      <c r="AA246" s="191"/>
    </row>
    <row xmlns:x14ac="http://schemas.microsoft.com/office/spreadsheetml/2009/9/ac" r="247" ht="15.75" x14ac:dyDescent="0.25">
      <c r="A247" s="191"/>
      <c r="B247" s="192"/>
      <c r="C247" s="191"/>
      <c r="D247" s="191"/>
      <c r="E247" s="191"/>
      <c r="F247" s="191"/>
      <c r="G247" s="191"/>
      <c r="H247" s="191"/>
      <c r="I247" s="191"/>
      <c r="J247" s="191"/>
      <c r="K247" s="191"/>
      <c r="L247" s="191"/>
      <c r="M247" s="191"/>
      <c r="N247" s="191"/>
      <c r="O247" s="191"/>
      <c r="P247" s="191"/>
      <c r="Q247" s="191"/>
      <c r="R247" s="191"/>
      <c r="S247" s="191"/>
      <c r="T247" s="191"/>
      <c r="U247" s="191"/>
      <c r="V247" s="191"/>
      <c r="W247" s="191"/>
      <c r="X247" s="191"/>
      <c r="Y247" s="191"/>
      <c r="Z247" s="191"/>
      <c r="AA247" s="191"/>
    </row>
    <row xmlns:x14ac="http://schemas.microsoft.com/office/spreadsheetml/2009/9/ac" r="248" ht="15.75" x14ac:dyDescent="0.25">
      <c r="A248" s="191"/>
      <c r="B248" s="192"/>
      <c r="C248" s="191"/>
      <c r="D248" s="191"/>
      <c r="E248" s="191"/>
      <c r="F248" s="191"/>
      <c r="G248" s="191"/>
      <c r="H248" s="191"/>
      <c r="I248" s="191"/>
      <c r="J248" s="191"/>
      <c r="K248" s="191"/>
      <c r="L248" s="191"/>
      <c r="M248" s="191"/>
      <c r="N248" s="191"/>
      <c r="O248" s="191"/>
      <c r="P248" s="191"/>
      <c r="Q248" s="191"/>
      <c r="R248" s="191"/>
      <c r="S248" s="191"/>
      <c r="T248" s="191"/>
      <c r="U248" s="191"/>
      <c r="V248" s="191"/>
      <c r="W248" s="191"/>
      <c r="X248" s="191"/>
      <c r="Y248" s="191"/>
      <c r="Z248" s="191"/>
      <c r="AA248" s="191"/>
    </row>
    <row xmlns:x14ac="http://schemas.microsoft.com/office/spreadsheetml/2009/9/ac" r="249" ht="15.75" x14ac:dyDescent="0.25">
      <c r="A249" s="191"/>
      <c r="B249" s="192"/>
      <c r="C249" s="191"/>
      <c r="D249" s="191"/>
      <c r="E249" s="191"/>
      <c r="F249" s="191"/>
      <c r="G249" s="191"/>
      <c r="H249" s="191"/>
      <c r="I249" s="191"/>
      <c r="J249" s="191"/>
      <c r="K249" s="191"/>
      <c r="L249" s="191"/>
      <c r="M249" s="191"/>
      <c r="N249" s="191"/>
      <c r="O249" s="191"/>
      <c r="P249" s="191"/>
      <c r="Q249" s="191"/>
      <c r="R249" s="191"/>
      <c r="S249" s="191"/>
      <c r="T249" s="191"/>
      <c r="U249" s="191"/>
      <c r="V249" s="191"/>
      <c r="W249" s="191"/>
      <c r="X249" s="191"/>
      <c r="Y249" s="191"/>
      <c r="Z249" s="191"/>
      <c r="AA249" s="191"/>
    </row>
    <row xmlns:x14ac="http://schemas.microsoft.com/office/spreadsheetml/2009/9/ac" r="250" ht="15.75" x14ac:dyDescent="0.25">
      <c r="A250" s="191"/>
      <c r="B250" s="192"/>
      <c r="C250" s="191"/>
      <c r="D250" s="191"/>
      <c r="E250" s="191"/>
      <c r="F250" s="191"/>
      <c r="G250" s="191"/>
      <c r="H250" s="191"/>
      <c r="I250" s="191"/>
      <c r="J250" s="191"/>
      <c r="K250" s="191"/>
      <c r="L250" s="191"/>
      <c r="M250" s="191"/>
      <c r="N250" s="191"/>
      <c r="O250" s="191"/>
      <c r="P250" s="191"/>
      <c r="Q250" s="191"/>
      <c r="R250" s="191"/>
      <c r="S250" s="191"/>
      <c r="T250" s="191"/>
      <c r="U250" s="191"/>
      <c r="V250" s="191"/>
      <c r="W250" s="191"/>
      <c r="X250" s="191"/>
      <c r="Y250" s="191"/>
      <c r="Z250" s="191"/>
      <c r="AA250" s="191"/>
    </row>
    <row xmlns:x14ac="http://schemas.microsoft.com/office/spreadsheetml/2009/9/ac" r="251" ht="15.75" x14ac:dyDescent="0.25">
      <c r="A251" s="191"/>
      <c r="B251" s="192"/>
      <c r="C251" s="191"/>
      <c r="D251" s="191"/>
      <c r="E251" s="191"/>
      <c r="F251" s="191"/>
      <c r="G251" s="191"/>
      <c r="H251" s="191"/>
      <c r="I251" s="191"/>
      <c r="J251" s="191"/>
      <c r="K251" s="191"/>
      <c r="L251" s="191"/>
      <c r="M251" s="191"/>
      <c r="N251" s="191"/>
      <c r="O251" s="191"/>
      <c r="P251" s="191"/>
      <c r="Q251" s="191"/>
      <c r="R251" s="191"/>
      <c r="S251" s="191"/>
      <c r="T251" s="191"/>
      <c r="U251" s="191"/>
      <c r="V251" s="191"/>
      <c r="W251" s="191"/>
      <c r="X251" s="191"/>
      <c r="Y251" s="191"/>
      <c r="Z251" s="191"/>
      <c r="AA251" s="191"/>
    </row>
    <row xmlns:x14ac="http://schemas.microsoft.com/office/spreadsheetml/2009/9/ac" r="252" ht="15.75" x14ac:dyDescent="0.25">
      <c r="A252" s="191"/>
      <c r="B252" s="192"/>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c r="AA252" s="191"/>
    </row>
    <row xmlns:x14ac="http://schemas.microsoft.com/office/spreadsheetml/2009/9/ac" r="253" ht="15.75" x14ac:dyDescent="0.25">
      <c r="A253" s="191"/>
      <c r="B253" s="192"/>
      <c r="C253" s="191"/>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c r="AA253" s="191"/>
    </row>
    <row xmlns:x14ac="http://schemas.microsoft.com/office/spreadsheetml/2009/9/ac" r="254" ht="15.75" x14ac:dyDescent="0.25">
      <c r="A254" s="191"/>
      <c r="B254" s="192"/>
      <c r="C254" s="191"/>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c r="AA254" s="191"/>
    </row>
    <row xmlns:x14ac="http://schemas.microsoft.com/office/spreadsheetml/2009/9/ac" r="255" ht="15.75" x14ac:dyDescent="0.25">
      <c r="A255" s="191"/>
      <c r="B255" s="192"/>
      <c r="C255" s="191"/>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c r="AA255" s="191"/>
    </row>
    <row xmlns:x14ac="http://schemas.microsoft.com/office/spreadsheetml/2009/9/ac" r="256" ht="15.75" x14ac:dyDescent="0.25">
      <c r="A256" s="191"/>
      <c r="B256" s="192"/>
      <c r="C256" s="191"/>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c r="AA256" s="191"/>
    </row>
    <row xmlns:x14ac="http://schemas.microsoft.com/office/spreadsheetml/2009/9/ac" r="257" ht="15.75" x14ac:dyDescent="0.25">
      <c r="A257" s="191"/>
      <c r="B257" s="192"/>
      <c r="C257" s="191"/>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c r="AA257" s="191"/>
    </row>
    <row xmlns:x14ac="http://schemas.microsoft.com/office/spreadsheetml/2009/9/ac" r="258" ht="15.75" x14ac:dyDescent="0.25">
      <c r="A258" s="191"/>
      <c r="B258" s="192"/>
      <c r="C258" s="191"/>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c r="AA258" s="191"/>
    </row>
    <row xmlns:x14ac="http://schemas.microsoft.com/office/spreadsheetml/2009/9/ac" r="259" ht="15.75" x14ac:dyDescent="0.25">
      <c r="A259" s="191"/>
      <c r="B259" s="192"/>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c r="AA259" s="191"/>
    </row>
    <row xmlns:x14ac="http://schemas.microsoft.com/office/spreadsheetml/2009/9/ac" r="260" ht="15.75" x14ac:dyDescent="0.25">
      <c r="A260" s="191"/>
      <c r="B260" s="192"/>
      <c r="C260" s="191"/>
      <c r="D260" s="191"/>
      <c r="E260" s="191"/>
      <c r="F260" s="191"/>
      <c r="G260" s="191"/>
      <c r="H260" s="191"/>
      <c r="I260" s="191"/>
      <c r="J260" s="191"/>
      <c r="K260" s="191"/>
      <c r="L260" s="191"/>
      <c r="M260" s="191"/>
      <c r="N260" s="191"/>
      <c r="O260" s="191"/>
      <c r="P260" s="191"/>
      <c r="Q260" s="191"/>
      <c r="R260" s="191"/>
      <c r="S260" s="191"/>
      <c r="T260" s="191"/>
      <c r="U260" s="191"/>
      <c r="V260" s="191"/>
      <c r="W260" s="191"/>
      <c r="X260" s="191"/>
      <c r="Y260" s="191"/>
      <c r="Z260" s="191"/>
      <c r="AA260" s="191"/>
    </row>
    <row xmlns:x14ac="http://schemas.microsoft.com/office/spreadsheetml/2009/9/ac" r="261" ht="15.75" x14ac:dyDescent="0.25">
      <c r="A261" s="191"/>
      <c r="B261" s="192"/>
      <c r="C261" s="191"/>
      <c r="D261" s="191"/>
      <c r="E261" s="191"/>
      <c r="F261" s="191"/>
      <c r="G261" s="191"/>
      <c r="H261" s="191"/>
      <c r="I261" s="191"/>
      <c r="J261" s="191"/>
      <c r="K261" s="191"/>
      <c r="L261" s="191"/>
      <c r="M261" s="191"/>
      <c r="N261" s="191"/>
      <c r="O261" s="191"/>
      <c r="P261" s="191"/>
      <c r="Q261" s="191"/>
      <c r="R261" s="191"/>
      <c r="S261" s="191"/>
      <c r="T261" s="191"/>
      <c r="U261" s="191"/>
      <c r="V261" s="191"/>
      <c r="W261" s="191"/>
      <c r="X261" s="191"/>
      <c r="Y261" s="191"/>
      <c r="Z261" s="191"/>
      <c r="AA261" s="191"/>
    </row>
    <row xmlns:x14ac="http://schemas.microsoft.com/office/spreadsheetml/2009/9/ac" r="262" ht="15.75" x14ac:dyDescent="0.25">
      <c r="A262" s="191"/>
      <c r="B262" s="192"/>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c r="AA262" s="191"/>
    </row>
    <row xmlns:x14ac="http://schemas.microsoft.com/office/spreadsheetml/2009/9/ac" r="263" ht="15.75" x14ac:dyDescent="0.25">
      <c r="A263" s="191"/>
      <c r="B263" s="192"/>
      <c r="C263" s="191"/>
      <c r="D263" s="191"/>
      <c r="E263" s="191"/>
      <c r="F263" s="191"/>
      <c r="G263" s="191"/>
      <c r="H263" s="191"/>
      <c r="I263" s="191"/>
      <c r="J263" s="191"/>
      <c r="K263" s="191"/>
      <c r="L263" s="191"/>
      <c r="M263" s="191"/>
      <c r="N263" s="191"/>
      <c r="O263" s="191"/>
      <c r="P263" s="191"/>
      <c r="Q263" s="191"/>
      <c r="R263" s="191"/>
      <c r="S263" s="191"/>
      <c r="T263" s="191"/>
      <c r="U263" s="191"/>
      <c r="V263" s="191"/>
      <c r="W263" s="191"/>
      <c r="X263" s="191"/>
      <c r="Y263" s="191"/>
      <c r="Z263" s="191"/>
      <c r="AA263" s="191"/>
    </row>
    <row xmlns:x14ac="http://schemas.microsoft.com/office/spreadsheetml/2009/9/ac" r="264" ht="15.75" x14ac:dyDescent="0.25">
      <c r="A264" s="191"/>
      <c r="B264" s="192"/>
      <c r="C264" s="191"/>
      <c r="D264" s="191"/>
      <c r="E264" s="191"/>
      <c r="F264" s="191"/>
      <c r="G264" s="191"/>
      <c r="H264" s="191"/>
      <c r="I264" s="191"/>
      <c r="J264" s="191"/>
      <c r="K264" s="191"/>
      <c r="L264" s="191"/>
      <c r="M264" s="191"/>
      <c r="N264" s="191"/>
      <c r="O264" s="191"/>
      <c r="P264" s="191"/>
      <c r="Q264" s="191"/>
      <c r="R264" s="191"/>
      <c r="S264" s="191"/>
      <c r="T264" s="191"/>
      <c r="U264" s="191"/>
      <c r="V264" s="191"/>
      <c r="W264" s="191"/>
      <c r="X264" s="191"/>
      <c r="Y264" s="191"/>
      <c r="Z264" s="191"/>
      <c r="AA264" s="191"/>
    </row>
    <row xmlns:x14ac="http://schemas.microsoft.com/office/spreadsheetml/2009/9/ac" r="265" ht="15.75" x14ac:dyDescent="0.25">
      <c r="A265" s="191"/>
      <c r="B265" s="192"/>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row>
    <row xmlns:x14ac="http://schemas.microsoft.com/office/spreadsheetml/2009/9/ac" r="266" ht="15.75" x14ac:dyDescent="0.25">
      <c r="A266" s="191"/>
      <c r="B266" s="192"/>
      <c r="C266" s="191"/>
      <c r="D266" s="191"/>
      <c r="E266" s="191"/>
      <c r="F266" s="191"/>
      <c r="G266" s="191"/>
      <c r="H266" s="191"/>
      <c r="I266" s="191"/>
      <c r="J266" s="191"/>
      <c r="K266" s="191"/>
      <c r="L266" s="191"/>
      <c r="M266" s="191"/>
      <c r="N266" s="191"/>
      <c r="O266" s="191"/>
      <c r="P266" s="191"/>
      <c r="Q266" s="191"/>
      <c r="R266" s="191"/>
      <c r="S266" s="191"/>
      <c r="T266" s="191"/>
      <c r="U266" s="191"/>
      <c r="V266" s="191"/>
      <c r="W266" s="191"/>
      <c r="X266" s="191"/>
      <c r="Y266" s="191"/>
      <c r="Z266" s="191"/>
      <c r="AA266" s="191"/>
    </row>
    <row xmlns:x14ac="http://schemas.microsoft.com/office/spreadsheetml/2009/9/ac" r="267" ht="15.75" x14ac:dyDescent="0.25">
      <c r="A267" s="191"/>
      <c r="B267" s="192"/>
      <c r="C267" s="191"/>
      <c r="D267" s="191"/>
      <c r="E267" s="191"/>
      <c r="F267" s="191"/>
      <c r="G267" s="191"/>
      <c r="H267" s="191"/>
      <c r="I267" s="191"/>
      <c r="J267" s="191"/>
      <c r="K267" s="191"/>
      <c r="L267" s="191"/>
      <c r="M267" s="191"/>
      <c r="N267" s="191"/>
      <c r="O267" s="191"/>
      <c r="P267" s="191"/>
      <c r="Q267" s="191"/>
      <c r="R267" s="191"/>
      <c r="S267" s="191"/>
      <c r="T267" s="191"/>
      <c r="U267" s="191"/>
      <c r="V267" s="191"/>
      <c r="W267" s="191"/>
      <c r="X267" s="191"/>
      <c r="Y267" s="191"/>
      <c r="Z267" s="191"/>
      <c r="AA267" s="191"/>
    </row>
    <row xmlns:x14ac="http://schemas.microsoft.com/office/spreadsheetml/2009/9/ac" r="268" ht="15.75" x14ac:dyDescent="0.25">
      <c r="A268" s="191"/>
      <c r="B268" s="192"/>
      <c r="C268" s="191"/>
      <c r="D268" s="191"/>
      <c r="E268" s="191"/>
      <c r="F268" s="191"/>
      <c r="G268" s="191"/>
      <c r="H268" s="191"/>
      <c r="I268" s="191"/>
      <c r="J268" s="191"/>
      <c r="K268" s="191"/>
      <c r="L268" s="191"/>
      <c r="M268" s="191"/>
      <c r="N268" s="191"/>
      <c r="O268" s="191"/>
      <c r="P268" s="191"/>
      <c r="Q268" s="191"/>
      <c r="R268" s="191"/>
      <c r="S268" s="191"/>
      <c r="T268" s="191"/>
      <c r="U268" s="191"/>
      <c r="V268" s="191"/>
      <c r="W268" s="191"/>
      <c r="X268" s="191"/>
      <c r="Y268" s="191"/>
      <c r="Z268" s="191"/>
      <c r="AA268" s="191"/>
    </row>
    <row xmlns:x14ac="http://schemas.microsoft.com/office/spreadsheetml/2009/9/ac" r="269" ht="15.75" x14ac:dyDescent="0.25">
      <c r="A269" s="191"/>
      <c r="B269" s="192"/>
      <c r="C269" s="191"/>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c r="AA269" s="191"/>
    </row>
    <row xmlns:x14ac="http://schemas.microsoft.com/office/spreadsheetml/2009/9/ac" r="270" ht="15.75" x14ac:dyDescent="0.25">
      <c r="A270" s="191"/>
      <c r="B270" s="192"/>
      <c r="C270" s="191"/>
      <c r="D270" s="191"/>
      <c r="E270" s="191"/>
      <c r="F270" s="191"/>
      <c r="G270" s="191"/>
      <c r="H270" s="191"/>
      <c r="I270" s="191"/>
      <c r="J270" s="191"/>
      <c r="K270" s="191"/>
      <c r="L270" s="191"/>
      <c r="M270" s="191"/>
      <c r="N270" s="191"/>
      <c r="O270" s="191"/>
      <c r="P270" s="191"/>
      <c r="Q270" s="191"/>
      <c r="R270" s="191"/>
      <c r="S270" s="191"/>
      <c r="T270" s="191"/>
      <c r="U270" s="191"/>
      <c r="V270" s="191"/>
      <c r="W270" s="191"/>
      <c r="X270" s="191"/>
      <c r="Y270" s="191"/>
      <c r="Z270" s="191"/>
      <c r="AA270" s="191"/>
    </row>
    <row xmlns:x14ac="http://schemas.microsoft.com/office/spreadsheetml/2009/9/ac" r="271" ht="15.75" x14ac:dyDescent="0.25">
      <c r="A271" s="191"/>
      <c r="B271" s="192"/>
      <c r="C271" s="191"/>
      <c r="D271" s="191"/>
      <c r="E271" s="191"/>
      <c r="F271" s="191"/>
      <c r="G271" s="191"/>
      <c r="H271" s="191"/>
      <c r="I271" s="191"/>
      <c r="J271" s="191"/>
      <c r="K271" s="191"/>
      <c r="L271" s="191"/>
      <c r="M271" s="191"/>
      <c r="N271" s="191"/>
      <c r="O271" s="191"/>
      <c r="P271" s="191"/>
      <c r="Q271" s="191"/>
      <c r="R271" s="191"/>
      <c r="S271" s="191"/>
      <c r="T271" s="191"/>
      <c r="U271" s="191"/>
      <c r="V271" s="191"/>
      <c r="W271" s="191"/>
      <c r="X271" s="191"/>
      <c r="Y271" s="191"/>
      <c r="Z271" s="191"/>
      <c r="AA271" s="191"/>
    </row>
    <row xmlns:x14ac="http://schemas.microsoft.com/office/spreadsheetml/2009/9/ac" r="272" ht="15.75" x14ac:dyDescent="0.25">
      <c r="A272" s="191"/>
      <c r="B272" s="192"/>
      <c r="C272" s="191"/>
      <c r="D272" s="191"/>
      <c r="E272" s="191"/>
      <c r="F272" s="191"/>
      <c r="G272" s="191"/>
      <c r="H272" s="191"/>
      <c r="I272" s="191"/>
      <c r="J272" s="191"/>
      <c r="K272" s="191"/>
      <c r="L272" s="191"/>
      <c r="M272" s="191"/>
      <c r="N272" s="191"/>
      <c r="O272" s="191"/>
      <c r="P272" s="191"/>
      <c r="Q272" s="191"/>
      <c r="R272" s="191"/>
      <c r="S272" s="191"/>
      <c r="T272" s="191"/>
      <c r="U272" s="191"/>
      <c r="V272" s="191"/>
      <c r="W272" s="191"/>
      <c r="X272" s="191"/>
      <c r="Y272" s="191"/>
      <c r="Z272" s="191"/>
      <c r="AA272" s="191"/>
    </row>
    <row xmlns:x14ac="http://schemas.microsoft.com/office/spreadsheetml/2009/9/ac" r="273" ht="15.75" x14ac:dyDescent="0.25">
      <c r="A273" s="191"/>
      <c r="B273" s="192"/>
      <c r="C273" s="191"/>
      <c r="D273" s="191"/>
      <c r="E273" s="191"/>
      <c r="F273" s="191"/>
      <c r="G273" s="191"/>
      <c r="H273" s="191"/>
      <c r="I273" s="191"/>
      <c r="J273" s="191"/>
      <c r="K273" s="191"/>
      <c r="L273" s="191"/>
      <c r="M273" s="191"/>
      <c r="N273" s="191"/>
      <c r="O273" s="191"/>
      <c r="P273" s="191"/>
      <c r="Q273" s="191"/>
      <c r="R273" s="191"/>
      <c r="S273" s="191"/>
      <c r="T273" s="191"/>
      <c r="U273" s="191"/>
      <c r="V273" s="191"/>
      <c r="W273" s="191"/>
      <c r="X273" s="191"/>
      <c r="Y273" s="191"/>
      <c r="Z273" s="191"/>
      <c r="AA273" s="191"/>
    </row>
    <row xmlns:x14ac="http://schemas.microsoft.com/office/spreadsheetml/2009/9/ac" r="274" ht="15.75" x14ac:dyDescent="0.25">
      <c r="A274" s="191"/>
      <c r="B274" s="192"/>
      <c r="C274" s="191"/>
      <c r="D274" s="191"/>
      <c r="E274" s="191"/>
      <c r="F274" s="191"/>
      <c r="G274" s="191"/>
      <c r="H274" s="191"/>
      <c r="I274" s="191"/>
      <c r="J274" s="191"/>
      <c r="K274" s="191"/>
      <c r="L274" s="191"/>
      <c r="M274" s="191"/>
      <c r="N274" s="191"/>
      <c r="O274" s="191"/>
      <c r="P274" s="191"/>
      <c r="Q274" s="191"/>
      <c r="R274" s="191"/>
      <c r="S274" s="191"/>
      <c r="T274" s="191"/>
      <c r="U274" s="191"/>
      <c r="V274" s="191"/>
      <c r="W274" s="191"/>
      <c r="X274" s="191"/>
      <c r="Y274" s="191"/>
      <c r="Z274" s="191"/>
      <c r="AA274" s="191"/>
    </row>
    <row xmlns:x14ac="http://schemas.microsoft.com/office/spreadsheetml/2009/9/ac" r="275" ht="15.75" x14ac:dyDescent="0.25">
      <c r="A275" s="191"/>
      <c r="B275" s="192"/>
      <c r="C275" s="191"/>
      <c r="D275" s="191"/>
      <c r="E275" s="191"/>
      <c r="F275" s="191"/>
      <c r="G275" s="191"/>
      <c r="H275" s="191"/>
      <c r="I275" s="191"/>
      <c r="J275" s="191"/>
      <c r="K275" s="191"/>
      <c r="L275" s="191"/>
      <c r="M275" s="191"/>
      <c r="N275" s="191"/>
      <c r="O275" s="191"/>
      <c r="P275" s="191"/>
      <c r="Q275" s="191"/>
      <c r="R275" s="191"/>
      <c r="S275" s="191"/>
      <c r="T275" s="191"/>
      <c r="U275" s="191"/>
      <c r="V275" s="191"/>
      <c r="W275" s="191"/>
      <c r="X275" s="191"/>
      <c r="Y275" s="191"/>
      <c r="Z275" s="191"/>
      <c r="AA275" s="191"/>
    </row>
    <row xmlns:x14ac="http://schemas.microsoft.com/office/spreadsheetml/2009/9/ac" r="276" ht="15.75" x14ac:dyDescent="0.25">
      <c r="A276" s="191"/>
      <c r="B276" s="192"/>
      <c r="C276" s="191"/>
      <c r="D276" s="191"/>
      <c r="E276" s="191"/>
      <c r="F276" s="191"/>
      <c r="G276" s="191"/>
      <c r="H276" s="191"/>
      <c r="I276" s="191"/>
      <c r="J276" s="191"/>
      <c r="K276" s="191"/>
      <c r="L276" s="191"/>
      <c r="M276" s="191"/>
      <c r="N276" s="191"/>
      <c r="O276" s="191"/>
      <c r="P276" s="191"/>
      <c r="Q276" s="191"/>
      <c r="R276" s="191"/>
      <c r="S276" s="191"/>
      <c r="T276" s="191"/>
      <c r="U276" s="191"/>
      <c r="V276" s="191"/>
      <c r="W276" s="191"/>
      <c r="X276" s="191"/>
      <c r="Y276" s="191"/>
      <c r="Z276" s="191"/>
      <c r="AA276" s="191"/>
    </row>
    <row xmlns:x14ac="http://schemas.microsoft.com/office/spreadsheetml/2009/9/ac" r="277" ht="15.75" x14ac:dyDescent="0.25">
      <c r="A277" s="191"/>
      <c r="B277" s="192"/>
      <c r="C277" s="191"/>
      <c r="D277" s="191"/>
      <c r="E277" s="191"/>
      <c r="F277" s="191"/>
      <c r="G277" s="191"/>
      <c r="H277" s="191"/>
      <c r="I277" s="191"/>
      <c r="J277" s="191"/>
      <c r="K277" s="191"/>
      <c r="L277" s="191"/>
      <c r="M277" s="191"/>
      <c r="N277" s="191"/>
      <c r="O277" s="191"/>
      <c r="P277" s="191"/>
      <c r="Q277" s="191"/>
      <c r="R277" s="191"/>
      <c r="S277" s="191"/>
      <c r="T277" s="191"/>
      <c r="U277" s="191"/>
      <c r="V277" s="191"/>
      <c r="W277" s="191"/>
      <c r="X277" s="191"/>
      <c r="Y277" s="191"/>
      <c r="Z277" s="191"/>
      <c r="AA277" s="191"/>
    </row>
    <row xmlns:x14ac="http://schemas.microsoft.com/office/spreadsheetml/2009/9/ac" r="278" ht="15.75" x14ac:dyDescent="0.25">
      <c r="A278" s="191"/>
      <c r="B278" s="192"/>
      <c r="C278" s="191"/>
      <c r="D278" s="191"/>
      <c r="E278" s="191"/>
      <c r="F278" s="191"/>
      <c r="G278" s="191"/>
      <c r="H278" s="191"/>
      <c r="I278" s="191"/>
      <c r="J278" s="191"/>
      <c r="K278" s="191"/>
      <c r="L278" s="191"/>
      <c r="M278" s="191"/>
      <c r="N278" s="191"/>
      <c r="O278" s="191"/>
      <c r="P278" s="191"/>
      <c r="Q278" s="191"/>
      <c r="R278" s="191"/>
      <c r="S278" s="191"/>
      <c r="T278" s="191"/>
      <c r="U278" s="191"/>
      <c r="V278" s="191"/>
      <c r="W278" s="191"/>
      <c r="X278" s="191"/>
      <c r="Y278" s="191"/>
      <c r="Z278" s="191"/>
      <c r="AA278" s="191"/>
    </row>
    <row xmlns:x14ac="http://schemas.microsoft.com/office/spreadsheetml/2009/9/ac" r="279" ht="15.75" x14ac:dyDescent="0.25">
      <c r="A279" s="191"/>
      <c r="B279" s="192"/>
      <c r="C279" s="191"/>
      <c r="D279" s="191"/>
      <c r="E279" s="191"/>
      <c r="F279" s="191"/>
      <c r="G279" s="191"/>
      <c r="H279" s="191"/>
      <c r="I279" s="191"/>
      <c r="J279" s="191"/>
      <c r="K279" s="191"/>
      <c r="L279" s="191"/>
      <c r="M279" s="191"/>
      <c r="N279" s="191"/>
      <c r="O279" s="191"/>
      <c r="P279" s="191"/>
      <c r="Q279" s="191"/>
      <c r="R279" s="191"/>
      <c r="S279" s="191"/>
      <c r="T279" s="191"/>
      <c r="U279" s="191"/>
      <c r="V279" s="191"/>
      <c r="W279" s="191"/>
      <c r="X279" s="191"/>
      <c r="Y279" s="191"/>
      <c r="Z279" s="191"/>
      <c r="AA279" s="191"/>
    </row>
    <row xmlns:x14ac="http://schemas.microsoft.com/office/spreadsheetml/2009/9/ac" r="280" ht="15.75" x14ac:dyDescent="0.25">
      <c r="A280" s="191"/>
      <c r="B280" s="192"/>
      <c r="C280" s="191"/>
      <c r="D280" s="191"/>
      <c r="E280" s="191"/>
      <c r="F280" s="191"/>
      <c r="G280" s="191"/>
      <c r="H280" s="191"/>
      <c r="I280" s="191"/>
      <c r="J280" s="191"/>
      <c r="K280" s="191"/>
      <c r="L280" s="191"/>
      <c r="M280" s="191"/>
      <c r="N280" s="191"/>
      <c r="O280" s="191"/>
      <c r="P280" s="191"/>
      <c r="Q280" s="191"/>
      <c r="R280" s="191"/>
      <c r="S280" s="191"/>
      <c r="T280" s="191"/>
      <c r="U280" s="191"/>
      <c r="V280" s="191"/>
      <c r="W280" s="191"/>
      <c r="X280" s="191"/>
      <c r="Y280" s="191"/>
      <c r="Z280" s="191"/>
      <c r="AA280" s="191"/>
    </row>
    <row xmlns:x14ac="http://schemas.microsoft.com/office/spreadsheetml/2009/9/ac" r="281" ht="15.75" x14ac:dyDescent="0.25">
      <c r="A281" s="191"/>
      <c r="B281" s="192"/>
      <c r="C281" s="191"/>
      <c r="D281" s="191"/>
      <c r="E281" s="191"/>
      <c r="F281" s="191"/>
      <c r="G281" s="191"/>
      <c r="H281" s="191"/>
      <c r="I281" s="191"/>
      <c r="J281" s="191"/>
      <c r="K281" s="191"/>
      <c r="L281" s="191"/>
      <c r="M281" s="191"/>
      <c r="N281" s="191"/>
      <c r="O281" s="191"/>
      <c r="P281" s="191"/>
      <c r="Q281" s="191"/>
      <c r="R281" s="191"/>
      <c r="S281" s="191"/>
      <c r="T281" s="191"/>
      <c r="U281" s="191"/>
      <c r="V281" s="191"/>
      <c r="W281" s="191"/>
      <c r="X281" s="191"/>
      <c r="Y281" s="191"/>
      <c r="Z281" s="191"/>
      <c r="AA281" s="191"/>
    </row>
    <row xmlns:x14ac="http://schemas.microsoft.com/office/spreadsheetml/2009/9/ac" r="282" ht="15.75" x14ac:dyDescent="0.25">
      <c r="A282" s="191"/>
      <c r="B282" s="192"/>
      <c r="C282" s="191"/>
      <c r="D282" s="191"/>
      <c r="E282" s="191"/>
      <c r="F282" s="191"/>
      <c r="G282" s="191"/>
      <c r="H282" s="191"/>
      <c r="I282" s="191"/>
      <c r="J282" s="191"/>
      <c r="K282" s="191"/>
      <c r="L282" s="191"/>
      <c r="M282" s="191"/>
      <c r="N282" s="191"/>
      <c r="O282" s="191"/>
      <c r="P282" s="191"/>
      <c r="Q282" s="191"/>
      <c r="R282" s="191"/>
      <c r="S282" s="191"/>
      <c r="T282" s="191"/>
      <c r="U282" s="191"/>
      <c r="V282" s="191"/>
      <c r="W282" s="191"/>
      <c r="X282" s="191"/>
      <c r="Y282" s="191"/>
      <c r="Z282" s="191"/>
      <c r="AA282" s="191"/>
    </row>
    <row xmlns:x14ac="http://schemas.microsoft.com/office/spreadsheetml/2009/9/ac" r="283" ht="15.75" x14ac:dyDescent="0.25">
      <c r="A283" s="191"/>
      <c r="B283" s="192"/>
      <c r="C283" s="191"/>
      <c r="D283" s="191"/>
      <c r="E283" s="191"/>
      <c r="F283" s="191"/>
      <c r="G283" s="191"/>
      <c r="H283" s="191"/>
      <c r="I283" s="191"/>
      <c r="J283" s="191"/>
      <c r="K283" s="191"/>
      <c r="L283" s="191"/>
      <c r="M283" s="191"/>
      <c r="N283" s="191"/>
      <c r="O283" s="191"/>
      <c r="P283" s="191"/>
      <c r="Q283" s="191"/>
      <c r="R283" s="191"/>
      <c r="S283" s="191"/>
      <c r="T283" s="191"/>
      <c r="U283" s="191"/>
      <c r="V283" s="191"/>
      <c r="W283" s="191"/>
      <c r="X283" s="191"/>
      <c r="Y283" s="191"/>
      <c r="Z283" s="191"/>
      <c r="AA283" s="191"/>
    </row>
    <row xmlns:x14ac="http://schemas.microsoft.com/office/spreadsheetml/2009/9/ac" r="284" ht="15.75" x14ac:dyDescent="0.25">
      <c r="A284" s="191"/>
      <c r="B284" s="192"/>
      <c r="C284" s="191"/>
      <c r="D284" s="191"/>
      <c r="E284" s="191"/>
      <c r="F284" s="191"/>
      <c r="G284" s="191"/>
      <c r="H284" s="191"/>
      <c r="I284" s="191"/>
      <c r="J284" s="191"/>
      <c r="K284" s="191"/>
      <c r="L284" s="191"/>
      <c r="M284" s="191"/>
      <c r="N284" s="191"/>
      <c r="O284" s="191"/>
      <c r="P284" s="191"/>
      <c r="Q284" s="191"/>
      <c r="R284" s="191"/>
      <c r="S284" s="191"/>
      <c r="T284" s="191"/>
      <c r="U284" s="191"/>
      <c r="V284" s="191"/>
      <c r="W284" s="191"/>
      <c r="X284" s="191"/>
      <c r="Y284" s="191"/>
      <c r="Z284" s="191"/>
      <c r="AA284" s="191"/>
    </row>
    <row xmlns:x14ac="http://schemas.microsoft.com/office/spreadsheetml/2009/9/ac" r="285" ht="15.75" x14ac:dyDescent="0.25">
      <c r="A285" s="191"/>
      <c r="B285" s="192"/>
      <c r="C285" s="191"/>
      <c r="D285" s="191"/>
      <c r="E285" s="191"/>
      <c r="F285" s="191"/>
      <c r="G285" s="191"/>
      <c r="H285" s="191"/>
      <c r="I285" s="191"/>
      <c r="J285" s="191"/>
      <c r="K285" s="191"/>
      <c r="L285" s="191"/>
      <c r="M285" s="191"/>
      <c r="N285" s="191"/>
      <c r="O285" s="191"/>
      <c r="P285" s="191"/>
      <c r="Q285" s="191"/>
      <c r="R285" s="191"/>
      <c r="S285" s="191"/>
      <c r="T285" s="191"/>
      <c r="U285" s="191"/>
      <c r="V285" s="191"/>
      <c r="W285" s="191"/>
      <c r="X285" s="191"/>
      <c r="Y285" s="191"/>
      <c r="Z285" s="191"/>
      <c r="AA285" s="191"/>
    </row>
    <row xmlns:x14ac="http://schemas.microsoft.com/office/spreadsheetml/2009/9/ac" r="286" ht="15.75" x14ac:dyDescent="0.25">
      <c r="A286" s="191"/>
      <c r="B286" s="192"/>
      <c r="C286" s="191"/>
      <c r="D286" s="191"/>
      <c r="E286" s="191"/>
      <c r="F286" s="191"/>
      <c r="G286" s="191"/>
      <c r="H286" s="191"/>
      <c r="I286" s="191"/>
      <c r="J286" s="191"/>
      <c r="K286" s="191"/>
      <c r="L286" s="191"/>
      <c r="M286" s="191"/>
      <c r="N286" s="191"/>
      <c r="O286" s="191"/>
      <c r="P286" s="191"/>
      <c r="Q286" s="191"/>
      <c r="R286" s="191"/>
      <c r="S286" s="191"/>
      <c r="T286" s="191"/>
      <c r="U286" s="191"/>
      <c r="V286" s="191"/>
      <c r="W286" s="191"/>
      <c r="X286" s="191"/>
      <c r="Y286" s="191"/>
      <c r="Z286" s="191"/>
      <c r="AA286" s="191"/>
    </row>
    <row xmlns:x14ac="http://schemas.microsoft.com/office/spreadsheetml/2009/9/ac" r="287" ht="15.75" x14ac:dyDescent="0.25">
      <c r="A287" s="191"/>
      <c r="B287" s="192"/>
      <c r="C287" s="191"/>
      <c r="D287" s="191"/>
      <c r="E287" s="191"/>
      <c r="F287" s="191"/>
      <c r="G287" s="191"/>
      <c r="H287" s="191"/>
      <c r="I287" s="191"/>
      <c r="J287" s="191"/>
      <c r="K287" s="191"/>
      <c r="L287" s="191"/>
      <c r="M287" s="191"/>
      <c r="N287" s="191"/>
      <c r="O287" s="191"/>
      <c r="P287" s="191"/>
      <c r="Q287" s="191"/>
      <c r="R287" s="191"/>
      <c r="S287" s="191"/>
      <c r="T287" s="191"/>
      <c r="U287" s="191"/>
      <c r="V287" s="191"/>
      <c r="W287" s="191"/>
      <c r="X287" s="191"/>
      <c r="Y287" s="191"/>
      <c r="Z287" s="191"/>
      <c r="AA287" s="191"/>
    </row>
    <row xmlns:x14ac="http://schemas.microsoft.com/office/spreadsheetml/2009/9/ac" r="288" ht="15.75" x14ac:dyDescent="0.25">
      <c r="A288" s="191"/>
      <c r="B288" s="192"/>
      <c r="C288" s="191"/>
      <c r="D288" s="191"/>
      <c r="E288" s="191"/>
      <c r="F288" s="191"/>
      <c r="G288" s="191"/>
      <c r="H288" s="191"/>
      <c r="I288" s="191"/>
      <c r="J288" s="191"/>
      <c r="K288" s="191"/>
      <c r="L288" s="191"/>
      <c r="M288" s="191"/>
      <c r="N288" s="191"/>
      <c r="O288" s="191"/>
      <c r="P288" s="191"/>
      <c r="Q288" s="191"/>
      <c r="R288" s="191"/>
      <c r="S288" s="191"/>
      <c r="T288" s="191"/>
      <c r="U288" s="191"/>
      <c r="V288" s="191"/>
      <c r="W288" s="191"/>
      <c r="X288" s="191"/>
      <c r="Y288" s="191"/>
      <c r="Z288" s="191"/>
      <c r="AA288" s="191"/>
    </row>
    <row xmlns:x14ac="http://schemas.microsoft.com/office/spreadsheetml/2009/9/ac" r="289" ht="15.75" x14ac:dyDescent="0.25">
      <c r="A289" s="191"/>
      <c r="B289" s="192"/>
      <c r="C289" s="191"/>
      <c r="D289" s="191"/>
      <c r="E289" s="191"/>
      <c r="F289" s="191"/>
      <c r="G289" s="191"/>
      <c r="H289" s="191"/>
      <c r="I289" s="191"/>
      <c r="J289" s="191"/>
      <c r="K289" s="191"/>
      <c r="L289" s="191"/>
      <c r="M289" s="191"/>
      <c r="N289" s="191"/>
      <c r="O289" s="191"/>
      <c r="P289" s="191"/>
      <c r="Q289" s="191"/>
      <c r="R289" s="191"/>
      <c r="S289" s="191"/>
      <c r="T289" s="191"/>
      <c r="U289" s="191"/>
      <c r="V289" s="191"/>
      <c r="W289" s="191"/>
      <c r="X289" s="191"/>
      <c r="Y289" s="191"/>
      <c r="Z289" s="191"/>
      <c r="AA289" s="191"/>
    </row>
    <row xmlns:x14ac="http://schemas.microsoft.com/office/spreadsheetml/2009/9/ac" r="290" ht="15.75" x14ac:dyDescent="0.25">
      <c r="A290" s="191"/>
      <c r="B290" s="192"/>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row>
    <row xmlns:x14ac="http://schemas.microsoft.com/office/spreadsheetml/2009/9/ac" r="291" ht="15.75" x14ac:dyDescent="0.25">
      <c r="A291" s="191"/>
      <c r="B291" s="192"/>
      <c r="C291" s="191"/>
      <c r="D291" s="191"/>
      <c r="E291" s="191"/>
      <c r="F291" s="191"/>
      <c r="G291" s="191"/>
      <c r="H291" s="191"/>
      <c r="I291" s="191"/>
      <c r="J291" s="191"/>
      <c r="K291" s="191"/>
      <c r="L291" s="191"/>
      <c r="M291" s="191"/>
      <c r="N291" s="191"/>
      <c r="O291" s="191"/>
      <c r="P291" s="191"/>
      <c r="Q291" s="191"/>
      <c r="R291" s="191"/>
      <c r="S291" s="191"/>
      <c r="T291" s="191"/>
      <c r="U291" s="191"/>
      <c r="V291" s="191"/>
      <c r="W291" s="191"/>
      <c r="X291" s="191"/>
      <c r="Y291" s="191"/>
      <c r="Z291" s="191"/>
      <c r="AA291" s="191"/>
    </row>
    <row xmlns:x14ac="http://schemas.microsoft.com/office/spreadsheetml/2009/9/ac" r="292" ht="15.75" x14ac:dyDescent="0.25">
      <c r="A292" s="191"/>
      <c r="B292" s="192"/>
      <c r="C292" s="191"/>
      <c r="D292" s="191"/>
      <c r="E292" s="191"/>
      <c r="F292" s="191"/>
      <c r="G292" s="191"/>
      <c r="H292" s="191"/>
      <c r="I292" s="191"/>
      <c r="J292" s="191"/>
      <c r="K292" s="191"/>
      <c r="L292" s="191"/>
      <c r="M292" s="191"/>
      <c r="N292" s="191"/>
      <c r="O292" s="191"/>
      <c r="P292" s="191"/>
      <c r="Q292" s="191"/>
      <c r="R292" s="191"/>
      <c r="S292" s="191"/>
      <c r="T292" s="191"/>
      <c r="U292" s="191"/>
      <c r="V292" s="191"/>
      <c r="W292" s="191"/>
      <c r="X292" s="191"/>
      <c r="Y292" s="191"/>
      <c r="Z292" s="191"/>
      <c r="AA292" s="191"/>
    </row>
    <row xmlns:x14ac="http://schemas.microsoft.com/office/spreadsheetml/2009/9/ac" r="293" ht="15.75" x14ac:dyDescent="0.25">
      <c r="A293" s="191"/>
      <c r="B293" s="192"/>
      <c r="C293" s="191"/>
      <c r="D293" s="191"/>
      <c r="E293" s="191"/>
      <c r="F293" s="191"/>
      <c r="G293" s="191"/>
      <c r="H293" s="191"/>
      <c r="I293" s="191"/>
      <c r="J293" s="191"/>
      <c r="K293" s="191"/>
      <c r="L293" s="191"/>
      <c r="M293" s="191"/>
      <c r="N293" s="191"/>
      <c r="O293" s="191"/>
      <c r="P293" s="191"/>
      <c r="Q293" s="191"/>
      <c r="R293" s="191"/>
      <c r="S293" s="191"/>
      <c r="T293" s="191"/>
      <c r="U293" s="191"/>
      <c r="V293" s="191"/>
      <c r="W293" s="191"/>
      <c r="X293" s="191"/>
      <c r="Y293" s="191"/>
      <c r="Z293" s="191"/>
      <c r="AA293" s="191"/>
    </row>
    <row xmlns:x14ac="http://schemas.microsoft.com/office/spreadsheetml/2009/9/ac" r="294" ht="15.75" x14ac:dyDescent="0.25">
      <c r="A294" s="191"/>
      <c r="B294" s="192"/>
      <c r="C294" s="191"/>
      <c r="D294" s="191"/>
      <c r="E294" s="191"/>
      <c r="F294" s="191"/>
      <c r="G294" s="191"/>
      <c r="H294" s="191"/>
      <c r="I294" s="191"/>
      <c r="J294" s="191"/>
      <c r="K294" s="191"/>
      <c r="L294" s="191"/>
      <c r="M294" s="191"/>
      <c r="N294" s="191"/>
      <c r="O294" s="191"/>
      <c r="P294" s="191"/>
      <c r="Q294" s="191"/>
      <c r="R294" s="191"/>
      <c r="S294" s="191"/>
      <c r="T294" s="191"/>
      <c r="U294" s="191"/>
      <c r="V294" s="191"/>
      <c r="W294" s="191"/>
      <c r="X294" s="191"/>
      <c r="Y294" s="191"/>
      <c r="Z294" s="191"/>
      <c r="AA294" s="191"/>
    </row>
    <row xmlns:x14ac="http://schemas.microsoft.com/office/spreadsheetml/2009/9/ac" r="295" ht="15.75" x14ac:dyDescent="0.25">
      <c r="A295" s="191"/>
      <c r="B295" s="192"/>
      <c r="C295" s="191"/>
      <c r="D295" s="191"/>
      <c r="E295" s="191"/>
      <c r="F295" s="191"/>
      <c r="G295" s="191"/>
      <c r="H295" s="191"/>
      <c r="I295" s="191"/>
      <c r="J295" s="191"/>
      <c r="K295" s="191"/>
      <c r="L295" s="191"/>
      <c r="M295" s="191"/>
      <c r="N295" s="191"/>
      <c r="O295" s="191"/>
      <c r="P295" s="191"/>
      <c r="Q295" s="191"/>
      <c r="R295" s="191"/>
      <c r="S295" s="191"/>
      <c r="T295" s="191"/>
      <c r="U295" s="191"/>
      <c r="V295" s="191"/>
      <c r="W295" s="191"/>
      <c r="X295" s="191"/>
      <c r="Y295" s="191"/>
      <c r="Z295" s="191"/>
      <c r="AA295" s="191"/>
    </row>
    <row xmlns:x14ac="http://schemas.microsoft.com/office/spreadsheetml/2009/9/ac" r="296" ht="15.75" x14ac:dyDescent="0.25">
      <c r="A296" s="191"/>
      <c r="B296" s="192"/>
      <c r="C296" s="191"/>
      <c r="D296" s="191"/>
      <c r="E296" s="191"/>
      <c r="F296" s="191"/>
      <c r="G296" s="191"/>
      <c r="H296" s="191"/>
      <c r="I296" s="191"/>
      <c r="J296" s="191"/>
      <c r="K296" s="191"/>
      <c r="L296" s="191"/>
      <c r="M296" s="191"/>
      <c r="N296" s="191"/>
      <c r="O296" s="191"/>
      <c r="P296" s="191"/>
      <c r="Q296" s="191"/>
      <c r="R296" s="191"/>
      <c r="S296" s="191"/>
      <c r="T296" s="191"/>
      <c r="U296" s="191"/>
      <c r="V296" s="191"/>
      <c r="W296" s="191"/>
      <c r="X296" s="191"/>
      <c r="Y296" s="191"/>
      <c r="Z296" s="191"/>
      <c r="AA296" s="191"/>
    </row>
    <row xmlns:x14ac="http://schemas.microsoft.com/office/spreadsheetml/2009/9/ac" r="297" ht="15.75" x14ac:dyDescent="0.25">
      <c r="A297" s="191"/>
      <c r="B297" s="192"/>
      <c r="C297" s="191"/>
      <c r="D297" s="191"/>
      <c r="E297" s="191"/>
      <c r="F297" s="191"/>
      <c r="G297" s="191"/>
      <c r="H297" s="191"/>
      <c r="I297" s="191"/>
      <c r="J297" s="191"/>
      <c r="K297" s="191"/>
      <c r="L297" s="191"/>
      <c r="M297" s="191"/>
      <c r="N297" s="191"/>
      <c r="O297" s="191"/>
      <c r="P297" s="191"/>
      <c r="Q297" s="191"/>
      <c r="R297" s="191"/>
      <c r="S297" s="191"/>
      <c r="T297" s="191"/>
      <c r="U297" s="191"/>
      <c r="V297" s="191"/>
      <c r="W297" s="191"/>
      <c r="X297" s="191"/>
      <c r="Y297" s="191"/>
      <c r="Z297" s="191"/>
      <c r="AA297" s="191"/>
    </row>
    <row xmlns:x14ac="http://schemas.microsoft.com/office/spreadsheetml/2009/9/ac" r="298" ht="15.75" x14ac:dyDescent="0.25">
      <c r="A298" s="191"/>
      <c r="B298" s="192"/>
      <c r="C298" s="191"/>
      <c r="D298" s="191"/>
      <c r="E298" s="191"/>
      <c r="F298" s="191"/>
      <c r="G298" s="191"/>
      <c r="H298" s="191"/>
      <c r="I298" s="191"/>
      <c r="J298" s="191"/>
      <c r="K298" s="191"/>
      <c r="L298" s="191"/>
      <c r="M298" s="191"/>
      <c r="N298" s="191"/>
      <c r="O298" s="191"/>
      <c r="P298" s="191"/>
      <c r="Q298" s="191"/>
      <c r="R298" s="191"/>
      <c r="S298" s="191"/>
      <c r="T298" s="191"/>
      <c r="U298" s="191"/>
      <c r="V298" s="191"/>
      <c r="W298" s="191"/>
      <c r="X298" s="191"/>
      <c r="Y298" s="191"/>
      <c r="Z298" s="191"/>
      <c r="AA298" s="191"/>
    </row>
    <row xmlns:x14ac="http://schemas.microsoft.com/office/spreadsheetml/2009/9/ac" r="299" ht="15.75" x14ac:dyDescent="0.25">
      <c r="A299" s="191"/>
      <c r="B299" s="192"/>
      <c r="C299" s="191"/>
      <c r="D299" s="191"/>
      <c r="E299" s="191"/>
      <c r="F299" s="191"/>
      <c r="G299" s="191"/>
      <c r="H299" s="191"/>
      <c r="I299" s="191"/>
      <c r="J299" s="191"/>
      <c r="K299" s="191"/>
      <c r="L299" s="191"/>
      <c r="M299" s="191"/>
      <c r="N299" s="191"/>
      <c r="O299" s="191"/>
      <c r="P299" s="191"/>
      <c r="Q299" s="191"/>
      <c r="R299" s="191"/>
      <c r="S299" s="191"/>
      <c r="T299" s="191"/>
      <c r="U299" s="191"/>
      <c r="V299" s="191"/>
      <c r="W299" s="191"/>
      <c r="X299" s="191"/>
      <c r="Y299" s="191"/>
      <c r="Z299" s="191"/>
      <c r="AA299" s="191"/>
    </row>
    <row xmlns:x14ac="http://schemas.microsoft.com/office/spreadsheetml/2009/9/ac" r="300" ht="15.75" x14ac:dyDescent="0.25">
      <c r="A300" s="191"/>
      <c r="B300" s="192"/>
      <c r="C300" s="191"/>
      <c r="D300" s="191"/>
      <c r="E300" s="191"/>
      <c r="F300" s="191"/>
      <c r="G300" s="191"/>
      <c r="H300" s="191"/>
      <c r="I300" s="191"/>
      <c r="J300" s="191"/>
      <c r="K300" s="191"/>
      <c r="L300" s="191"/>
      <c r="M300" s="191"/>
      <c r="N300" s="191"/>
      <c r="O300" s="191"/>
      <c r="P300" s="191"/>
      <c r="Q300" s="191"/>
      <c r="R300" s="191"/>
      <c r="S300" s="191"/>
      <c r="T300" s="191"/>
      <c r="U300" s="191"/>
      <c r="V300" s="191"/>
      <c r="W300" s="191"/>
      <c r="X300" s="191"/>
      <c r="Y300" s="191"/>
      <c r="Z300" s="191"/>
      <c r="AA300" s="191"/>
    </row>
    <row xmlns:x14ac="http://schemas.microsoft.com/office/spreadsheetml/2009/9/ac" r="301" ht="15.75" x14ac:dyDescent="0.25">
      <c r="A301" s="191"/>
      <c r="B301" s="192"/>
      <c r="C301" s="191"/>
      <c r="D301" s="191"/>
      <c r="E301" s="191"/>
      <c r="F301" s="191"/>
      <c r="G301" s="191"/>
      <c r="H301" s="191"/>
      <c r="I301" s="191"/>
      <c r="J301" s="191"/>
      <c r="K301" s="191"/>
      <c r="L301" s="191"/>
      <c r="M301" s="191"/>
      <c r="N301" s="191"/>
      <c r="O301" s="191"/>
      <c r="P301" s="191"/>
      <c r="Q301" s="191"/>
      <c r="R301" s="191"/>
      <c r="S301" s="191"/>
      <c r="T301" s="191"/>
      <c r="U301" s="191"/>
      <c r="V301" s="191"/>
      <c r="W301" s="191"/>
      <c r="X301" s="191"/>
      <c r="Y301" s="191"/>
      <c r="Z301" s="191"/>
      <c r="AA301" s="191"/>
    </row>
    <row xmlns:x14ac="http://schemas.microsoft.com/office/spreadsheetml/2009/9/ac" r="302" ht="15.75" x14ac:dyDescent="0.25">
      <c r="A302" s="191"/>
      <c r="B302" s="192"/>
      <c r="C302" s="191"/>
      <c r="D302" s="191"/>
      <c r="E302" s="191"/>
      <c r="F302" s="191"/>
      <c r="G302" s="191"/>
      <c r="H302" s="191"/>
      <c r="I302" s="191"/>
      <c r="J302" s="191"/>
      <c r="K302" s="191"/>
      <c r="L302" s="191"/>
      <c r="M302" s="191"/>
      <c r="N302" s="191"/>
      <c r="O302" s="191"/>
      <c r="P302" s="191"/>
      <c r="Q302" s="191"/>
      <c r="R302" s="191"/>
      <c r="S302" s="191"/>
      <c r="T302" s="191"/>
      <c r="U302" s="191"/>
      <c r="V302" s="191"/>
      <c r="W302" s="191"/>
      <c r="X302" s="191"/>
      <c r="Y302" s="191"/>
      <c r="Z302" s="191"/>
      <c r="AA302" s="191"/>
    </row>
    <row xmlns:x14ac="http://schemas.microsoft.com/office/spreadsheetml/2009/9/ac" r="303" ht="15.75" x14ac:dyDescent="0.25">
      <c r="A303" s="191"/>
      <c r="B303" s="192"/>
      <c r="C303" s="191"/>
      <c r="D303" s="191"/>
      <c r="E303" s="191"/>
      <c r="F303" s="191"/>
      <c r="G303" s="191"/>
      <c r="H303" s="191"/>
      <c r="I303" s="191"/>
      <c r="J303" s="191"/>
      <c r="K303" s="191"/>
      <c r="L303" s="191"/>
      <c r="M303" s="191"/>
      <c r="N303" s="191"/>
      <c r="O303" s="191"/>
      <c r="P303" s="191"/>
      <c r="Q303" s="191"/>
      <c r="R303" s="191"/>
      <c r="S303" s="191"/>
      <c r="T303" s="191"/>
      <c r="U303" s="191"/>
      <c r="V303" s="191"/>
      <c r="W303" s="191"/>
      <c r="X303" s="191"/>
      <c r="Y303" s="191"/>
      <c r="Z303" s="191"/>
      <c r="AA303" s="191"/>
    </row>
    <row xmlns:x14ac="http://schemas.microsoft.com/office/spreadsheetml/2009/9/ac" r="304" ht="15.75" x14ac:dyDescent="0.25">
      <c r="A304" s="191"/>
      <c r="B304" s="192"/>
      <c r="C304" s="191"/>
      <c r="D304" s="191"/>
      <c r="E304" s="191"/>
      <c r="F304" s="191"/>
      <c r="G304" s="191"/>
      <c r="H304" s="191"/>
      <c r="I304" s="191"/>
      <c r="J304" s="191"/>
      <c r="K304" s="191"/>
      <c r="L304" s="191"/>
      <c r="M304" s="191"/>
      <c r="N304" s="191"/>
      <c r="O304" s="191"/>
      <c r="P304" s="191"/>
      <c r="Q304" s="191"/>
      <c r="R304" s="191"/>
      <c r="S304" s="191"/>
      <c r="T304" s="191"/>
      <c r="U304" s="191"/>
      <c r="V304" s="191"/>
      <c r="W304" s="191"/>
      <c r="X304" s="191"/>
      <c r="Y304" s="191"/>
      <c r="Z304" s="191"/>
      <c r="AA304" s="191"/>
    </row>
    <row xmlns:x14ac="http://schemas.microsoft.com/office/spreadsheetml/2009/9/ac" r="305" ht="15.75" x14ac:dyDescent="0.25">
      <c r="A305" s="191"/>
      <c r="B305" s="192"/>
      <c r="C305" s="191"/>
      <c r="D305" s="191"/>
      <c r="E305" s="191"/>
      <c r="F305" s="191"/>
      <c r="G305" s="191"/>
      <c r="H305" s="191"/>
      <c r="I305" s="191"/>
      <c r="J305" s="191"/>
      <c r="K305" s="191"/>
      <c r="L305" s="191"/>
      <c r="M305" s="191"/>
      <c r="N305" s="191"/>
      <c r="O305" s="191"/>
      <c r="P305" s="191"/>
      <c r="Q305" s="191"/>
      <c r="R305" s="191"/>
      <c r="S305" s="191"/>
      <c r="T305" s="191"/>
      <c r="U305" s="191"/>
      <c r="V305" s="191"/>
      <c r="W305" s="191"/>
      <c r="X305" s="191"/>
      <c r="Y305" s="191"/>
      <c r="Z305" s="191"/>
      <c r="AA305" s="191"/>
    </row>
    <row xmlns:x14ac="http://schemas.microsoft.com/office/spreadsheetml/2009/9/ac" r="306" ht="15.75" x14ac:dyDescent="0.25">
      <c r="A306" s="191"/>
      <c r="B306" s="192"/>
      <c r="C306" s="191"/>
      <c r="D306" s="191"/>
      <c r="E306" s="191"/>
      <c r="F306" s="191"/>
      <c r="G306" s="191"/>
      <c r="H306" s="191"/>
      <c r="I306" s="191"/>
      <c r="J306" s="191"/>
      <c r="K306" s="191"/>
      <c r="L306" s="191"/>
      <c r="M306" s="191"/>
      <c r="N306" s="191"/>
      <c r="O306" s="191"/>
      <c r="P306" s="191"/>
      <c r="Q306" s="191"/>
      <c r="R306" s="191"/>
      <c r="S306" s="191"/>
      <c r="T306" s="191"/>
      <c r="U306" s="191"/>
      <c r="V306" s="191"/>
      <c r="W306" s="191"/>
      <c r="X306" s="191"/>
      <c r="Y306" s="191"/>
      <c r="Z306" s="191"/>
      <c r="AA306" s="191"/>
    </row>
    <row xmlns:x14ac="http://schemas.microsoft.com/office/spreadsheetml/2009/9/ac" r="307" ht="15.75" x14ac:dyDescent="0.25">
      <c r="A307" s="191"/>
      <c r="B307" s="192"/>
      <c r="C307" s="191"/>
      <c r="D307" s="191"/>
      <c r="E307" s="191"/>
      <c r="F307" s="191"/>
      <c r="G307" s="191"/>
      <c r="H307" s="191"/>
      <c r="I307" s="191"/>
      <c r="J307" s="191"/>
      <c r="K307" s="191"/>
      <c r="L307" s="191"/>
      <c r="M307" s="191"/>
      <c r="N307" s="191"/>
      <c r="O307" s="191"/>
      <c r="P307" s="191"/>
      <c r="Q307" s="191"/>
      <c r="R307" s="191"/>
      <c r="S307" s="191"/>
      <c r="T307" s="191"/>
      <c r="U307" s="191"/>
      <c r="V307" s="191"/>
      <c r="W307" s="191"/>
      <c r="X307" s="191"/>
      <c r="Y307" s="191"/>
      <c r="Z307" s="191"/>
      <c r="AA307" s="191"/>
    </row>
    <row xmlns:x14ac="http://schemas.microsoft.com/office/spreadsheetml/2009/9/ac" r="308" ht="15.75" x14ac:dyDescent="0.25">
      <c r="A308" s="191"/>
      <c r="B308" s="192"/>
      <c r="C308" s="191"/>
      <c r="D308" s="191"/>
      <c r="E308" s="191"/>
      <c r="F308" s="191"/>
      <c r="G308" s="191"/>
      <c r="H308" s="191"/>
      <c r="I308" s="191"/>
      <c r="J308" s="191"/>
      <c r="K308" s="191"/>
      <c r="L308" s="191"/>
      <c r="M308" s="191"/>
      <c r="N308" s="191"/>
      <c r="O308" s="191"/>
      <c r="P308" s="191"/>
      <c r="Q308" s="191"/>
      <c r="R308" s="191"/>
      <c r="S308" s="191"/>
      <c r="T308" s="191"/>
      <c r="U308" s="191"/>
      <c r="V308" s="191"/>
      <c r="W308" s="191"/>
      <c r="X308" s="191"/>
      <c r="Y308" s="191"/>
      <c r="Z308" s="191"/>
      <c r="AA308" s="191"/>
    </row>
    <row xmlns:x14ac="http://schemas.microsoft.com/office/spreadsheetml/2009/9/ac" r="309" ht="15.75" x14ac:dyDescent="0.25">
      <c r="A309" s="191"/>
      <c r="B309" s="192"/>
      <c r="C309" s="191"/>
      <c r="D309" s="191"/>
      <c r="E309" s="191"/>
      <c r="F309" s="191"/>
      <c r="G309" s="191"/>
      <c r="H309" s="191"/>
      <c r="I309" s="191"/>
      <c r="J309" s="191"/>
      <c r="K309" s="191"/>
      <c r="L309" s="191"/>
      <c r="M309" s="191"/>
      <c r="N309" s="191"/>
      <c r="O309" s="191"/>
      <c r="P309" s="191"/>
      <c r="Q309" s="191"/>
      <c r="R309" s="191"/>
      <c r="S309" s="191"/>
      <c r="T309" s="191"/>
      <c r="U309" s="191"/>
      <c r="V309" s="191"/>
      <c r="W309" s="191"/>
      <c r="X309" s="191"/>
      <c r="Y309" s="191"/>
      <c r="Z309" s="191"/>
      <c r="AA309" s="191"/>
    </row>
    <row xmlns:x14ac="http://schemas.microsoft.com/office/spreadsheetml/2009/9/ac" r="310" ht="15.75" x14ac:dyDescent="0.25">
      <c r="A310" s="191"/>
      <c r="B310" s="192"/>
      <c r="C310" s="191"/>
      <c r="D310" s="191"/>
      <c r="E310" s="191"/>
      <c r="F310" s="191"/>
      <c r="G310" s="191"/>
      <c r="H310" s="191"/>
      <c r="I310" s="191"/>
      <c r="J310" s="191"/>
      <c r="K310" s="191"/>
      <c r="L310" s="191"/>
      <c r="M310" s="191"/>
      <c r="N310" s="191"/>
      <c r="O310" s="191"/>
      <c r="P310" s="191"/>
      <c r="Q310" s="191"/>
      <c r="R310" s="191"/>
      <c r="S310" s="191"/>
      <c r="T310" s="191"/>
      <c r="U310" s="191"/>
      <c r="V310" s="191"/>
      <c r="W310" s="191"/>
      <c r="X310" s="191"/>
      <c r="Y310" s="191"/>
      <c r="Z310" s="191"/>
      <c r="AA310" s="191"/>
    </row>
    <row xmlns:x14ac="http://schemas.microsoft.com/office/spreadsheetml/2009/9/ac" r="311" ht="15.75" x14ac:dyDescent="0.25">
      <c r="A311" s="191"/>
      <c r="B311" s="192"/>
      <c r="C311" s="191"/>
      <c r="D311" s="191"/>
      <c r="E311" s="191"/>
      <c r="F311" s="191"/>
      <c r="G311" s="191"/>
      <c r="H311" s="191"/>
      <c r="I311" s="191"/>
      <c r="J311" s="191"/>
      <c r="K311" s="191"/>
      <c r="L311" s="191"/>
      <c r="M311" s="191"/>
      <c r="N311" s="191"/>
      <c r="O311" s="191"/>
      <c r="P311" s="191"/>
      <c r="Q311" s="191"/>
      <c r="R311" s="191"/>
      <c r="S311" s="191"/>
      <c r="T311" s="191"/>
      <c r="U311" s="191"/>
      <c r="V311" s="191"/>
      <c r="W311" s="191"/>
      <c r="X311" s="191"/>
      <c r="Y311" s="191"/>
      <c r="Z311" s="191"/>
      <c r="AA311" s="191"/>
    </row>
    <row xmlns:x14ac="http://schemas.microsoft.com/office/spreadsheetml/2009/9/ac" r="312" ht="15.75" x14ac:dyDescent="0.25">
      <c r="A312" s="191"/>
      <c r="B312" s="192"/>
      <c r="C312" s="191"/>
      <c r="D312" s="191"/>
      <c r="E312" s="191"/>
      <c r="F312" s="191"/>
      <c r="G312" s="191"/>
      <c r="H312" s="191"/>
      <c r="I312" s="191"/>
      <c r="J312" s="191"/>
      <c r="K312" s="191"/>
      <c r="L312" s="191"/>
      <c r="M312" s="191"/>
      <c r="N312" s="191"/>
      <c r="O312" s="191"/>
      <c r="P312" s="191"/>
      <c r="Q312" s="191"/>
      <c r="R312" s="191"/>
      <c r="S312" s="191"/>
      <c r="T312" s="191"/>
      <c r="U312" s="191"/>
      <c r="V312" s="191"/>
      <c r="W312" s="191"/>
      <c r="X312" s="191"/>
      <c r="Y312" s="191"/>
      <c r="Z312" s="191"/>
      <c r="AA312" s="191"/>
    </row>
    <row xmlns:x14ac="http://schemas.microsoft.com/office/spreadsheetml/2009/9/ac" r="313" ht="15.75" x14ac:dyDescent="0.25">
      <c r="A313" s="191"/>
      <c r="B313" s="192"/>
      <c r="C313" s="191"/>
      <c r="D313" s="191"/>
      <c r="E313" s="191"/>
      <c r="F313" s="191"/>
      <c r="G313" s="191"/>
      <c r="H313" s="191"/>
      <c r="I313" s="191"/>
      <c r="J313" s="191"/>
      <c r="K313" s="191"/>
      <c r="L313" s="191"/>
      <c r="M313" s="191"/>
      <c r="N313" s="191"/>
      <c r="O313" s="191"/>
      <c r="P313" s="191"/>
      <c r="Q313" s="191"/>
      <c r="R313" s="191"/>
      <c r="S313" s="191"/>
      <c r="T313" s="191"/>
      <c r="U313" s="191"/>
      <c r="V313" s="191"/>
      <c r="W313" s="191"/>
      <c r="X313" s="191"/>
      <c r="Y313" s="191"/>
      <c r="Z313" s="191"/>
      <c r="AA313" s="191"/>
    </row>
    <row xmlns:x14ac="http://schemas.microsoft.com/office/spreadsheetml/2009/9/ac" r="314" ht="15.75" x14ac:dyDescent="0.25">
      <c r="A314" s="191"/>
      <c r="B314" s="192"/>
      <c r="C314" s="191"/>
      <c r="D314" s="191"/>
      <c r="E314" s="191"/>
      <c r="F314" s="191"/>
      <c r="G314" s="191"/>
      <c r="H314" s="191"/>
      <c r="I314" s="191"/>
      <c r="J314" s="191"/>
      <c r="K314" s="191"/>
      <c r="L314" s="191"/>
      <c r="M314" s="191"/>
      <c r="N314" s="191"/>
      <c r="O314" s="191"/>
      <c r="P314" s="191"/>
      <c r="Q314" s="191"/>
      <c r="R314" s="191"/>
      <c r="S314" s="191"/>
      <c r="T314" s="191"/>
      <c r="U314" s="191"/>
      <c r="V314" s="191"/>
      <c r="W314" s="191"/>
      <c r="X314" s="191"/>
      <c r="Y314" s="191"/>
      <c r="Z314" s="191"/>
      <c r="AA314" s="191"/>
    </row>
    <row xmlns:x14ac="http://schemas.microsoft.com/office/spreadsheetml/2009/9/ac" r="315" ht="15.75" x14ac:dyDescent="0.25">
      <c r="A315" s="191"/>
      <c r="B315" s="192"/>
      <c r="C315" s="191"/>
      <c r="D315" s="191"/>
      <c r="E315" s="191"/>
      <c r="F315" s="191"/>
      <c r="G315" s="191"/>
      <c r="H315" s="191"/>
      <c r="I315" s="191"/>
      <c r="J315" s="191"/>
      <c r="K315" s="191"/>
      <c r="L315" s="191"/>
      <c r="M315" s="191"/>
      <c r="N315" s="191"/>
      <c r="O315" s="191"/>
      <c r="P315" s="191"/>
      <c r="Q315" s="191"/>
      <c r="R315" s="191"/>
      <c r="S315" s="191"/>
      <c r="T315" s="191"/>
      <c r="U315" s="191"/>
      <c r="V315" s="191"/>
      <c r="W315" s="191"/>
      <c r="X315" s="191"/>
      <c r="Y315" s="191"/>
      <c r="Z315" s="191"/>
      <c r="AA315" s="191"/>
    </row>
    <row xmlns:x14ac="http://schemas.microsoft.com/office/spreadsheetml/2009/9/ac" r="316" ht="15.75" x14ac:dyDescent="0.25">
      <c r="A316" s="191"/>
      <c r="B316" s="192"/>
      <c r="C316" s="191"/>
      <c r="D316" s="191"/>
      <c r="E316" s="191"/>
      <c r="F316" s="191"/>
      <c r="G316" s="191"/>
      <c r="H316" s="191"/>
      <c r="I316" s="191"/>
      <c r="J316" s="191"/>
      <c r="K316" s="191"/>
      <c r="L316" s="191"/>
      <c r="M316" s="191"/>
      <c r="N316" s="191"/>
      <c r="O316" s="191"/>
      <c r="P316" s="191"/>
      <c r="Q316" s="191"/>
      <c r="R316" s="191"/>
      <c r="S316" s="191"/>
      <c r="T316" s="191"/>
      <c r="U316" s="191"/>
      <c r="V316" s="191"/>
      <c r="W316" s="191"/>
      <c r="X316" s="191"/>
      <c r="Y316" s="191"/>
      <c r="Z316" s="191"/>
      <c r="AA316" s="191"/>
    </row>
    <row xmlns:x14ac="http://schemas.microsoft.com/office/spreadsheetml/2009/9/ac" r="317" ht="15.75" x14ac:dyDescent="0.25">
      <c r="A317" s="191"/>
      <c r="B317" s="192"/>
      <c r="C317" s="191"/>
      <c r="D317" s="191"/>
      <c r="E317" s="191"/>
      <c r="F317" s="191"/>
      <c r="G317" s="191"/>
      <c r="H317" s="191"/>
      <c r="I317" s="191"/>
      <c r="J317" s="191"/>
      <c r="K317" s="191"/>
      <c r="L317" s="191"/>
      <c r="M317" s="191"/>
      <c r="N317" s="191"/>
      <c r="O317" s="191"/>
      <c r="P317" s="191"/>
      <c r="Q317" s="191"/>
      <c r="R317" s="191"/>
      <c r="S317" s="191"/>
      <c r="T317" s="191"/>
      <c r="U317" s="191"/>
      <c r="V317" s="191"/>
      <c r="W317" s="191"/>
      <c r="X317" s="191"/>
      <c r="Y317" s="191"/>
      <c r="Z317" s="191"/>
      <c r="AA317" s="191"/>
    </row>
    <row xmlns:x14ac="http://schemas.microsoft.com/office/spreadsheetml/2009/9/ac" r="318" ht="15.75" x14ac:dyDescent="0.25">
      <c r="A318" s="191"/>
      <c r="B318" s="192"/>
      <c r="C318" s="191"/>
      <c r="D318" s="191"/>
      <c r="E318" s="191"/>
      <c r="F318" s="191"/>
      <c r="G318" s="191"/>
      <c r="H318" s="191"/>
      <c r="I318" s="191"/>
      <c r="J318" s="191"/>
      <c r="K318" s="191"/>
      <c r="L318" s="191"/>
      <c r="M318" s="191"/>
      <c r="N318" s="191"/>
      <c r="O318" s="191"/>
      <c r="P318" s="191"/>
      <c r="Q318" s="191"/>
      <c r="R318" s="191"/>
      <c r="S318" s="191"/>
      <c r="T318" s="191"/>
      <c r="U318" s="191"/>
      <c r="V318" s="191"/>
      <c r="W318" s="191"/>
      <c r="X318" s="191"/>
      <c r="Y318" s="191"/>
      <c r="Z318" s="191"/>
      <c r="AA318" s="191"/>
    </row>
    <row xmlns:x14ac="http://schemas.microsoft.com/office/spreadsheetml/2009/9/ac" r="319" ht="15.75" x14ac:dyDescent="0.25">
      <c r="A319" s="191"/>
      <c r="B319" s="192"/>
      <c r="C319" s="191"/>
      <c r="D319" s="191"/>
      <c r="E319" s="191"/>
      <c r="F319" s="191"/>
      <c r="G319" s="191"/>
      <c r="H319" s="191"/>
      <c r="I319" s="191"/>
      <c r="J319" s="191"/>
      <c r="K319" s="191"/>
      <c r="L319" s="191"/>
      <c r="M319" s="191"/>
      <c r="N319" s="191"/>
      <c r="O319" s="191"/>
      <c r="P319" s="191"/>
      <c r="Q319" s="191"/>
      <c r="R319" s="191"/>
      <c r="S319" s="191"/>
      <c r="T319" s="191"/>
      <c r="U319" s="191"/>
      <c r="V319" s="191"/>
      <c r="W319" s="191"/>
      <c r="X319" s="191"/>
      <c r="Y319" s="191"/>
      <c r="Z319" s="191"/>
      <c r="AA319" s="191"/>
    </row>
    <row xmlns:x14ac="http://schemas.microsoft.com/office/spreadsheetml/2009/9/ac" r="320" ht="15.75" x14ac:dyDescent="0.25">
      <c r="A320" s="191"/>
      <c r="B320" s="192"/>
      <c r="C320" s="191"/>
      <c r="D320" s="191"/>
      <c r="E320" s="191"/>
      <c r="F320" s="191"/>
      <c r="G320" s="191"/>
      <c r="H320" s="191"/>
      <c r="I320" s="191"/>
      <c r="J320" s="191"/>
      <c r="K320" s="191"/>
      <c r="L320" s="191"/>
      <c r="M320" s="191"/>
      <c r="N320" s="191"/>
      <c r="O320" s="191"/>
      <c r="P320" s="191"/>
      <c r="Q320" s="191"/>
      <c r="R320" s="191"/>
      <c r="S320" s="191"/>
      <c r="T320" s="191"/>
      <c r="U320" s="191"/>
      <c r="V320" s="191"/>
      <c r="W320" s="191"/>
      <c r="X320" s="191"/>
      <c r="Y320" s="191"/>
      <c r="Z320" s="191"/>
      <c r="AA320" s="191"/>
    </row>
    <row xmlns:x14ac="http://schemas.microsoft.com/office/spreadsheetml/2009/9/ac" r="321" ht="15.75" x14ac:dyDescent="0.25">
      <c r="A321" s="191"/>
      <c r="B321" s="192"/>
      <c r="C321" s="191"/>
      <c r="D321" s="191"/>
      <c r="E321" s="191"/>
      <c r="F321" s="191"/>
      <c r="G321" s="191"/>
      <c r="H321" s="191"/>
      <c r="I321" s="191"/>
      <c r="J321" s="191"/>
      <c r="K321" s="191"/>
      <c r="L321" s="191"/>
      <c r="M321" s="191"/>
      <c r="N321" s="191"/>
      <c r="O321" s="191"/>
      <c r="P321" s="191"/>
      <c r="Q321" s="191"/>
      <c r="R321" s="191"/>
      <c r="S321" s="191"/>
      <c r="T321" s="191"/>
      <c r="U321" s="191"/>
      <c r="V321" s="191"/>
      <c r="W321" s="191"/>
      <c r="X321" s="191"/>
      <c r="Y321" s="191"/>
      <c r="Z321" s="191"/>
      <c r="AA321" s="191"/>
    </row>
    <row xmlns:x14ac="http://schemas.microsoft.com/office/spreadsheetml/2009/9/ac" r="322" ht="15.75" x14ac:dyDescent="0.25">
      <c r="A322" s="191"/>
      <c r="B322" s="192"/>
      <c r="C322" s="191"/>
      <c r="D322" s="191"/>
      <c r="E322" s="191"/>
      <c r="F322" s="191"/>
      <c r="G322" s="191"/>
      <c r="H322" s="191"/>
      <c r="I322" s="191"/>
      <c r="J322" s="191"/>
      <c r="K322" s="191"/>
      <c r="L322" s="191"/>
      <c r="M322" s="191"/>
      <c r="N322" s="191"/>
      <c r="O322" s="191"/>
      <c r="P322" s="191"/>
      <c r="Q322" s="191"/>
      <c r="R322" s="191"/>
      <c r="S322" s="191"/>
      <c r="T322" s="191"/>
      <c r="U322" s="191"/>
      <c r="V322" s="191"/>
      <c r="W322" s="191"/>
      <c r="X322" s="191"/>
      <c r="Y322" s="191"/>
      <c r="Z322" s="191"/>
      <c r="AA322" s="191"/>
    </row>
    <row xmlns:x14ac="http://schemas.microsoft.com/office/spreadsheetml/2009/9/ac" r="323" ht="15.75" x14ac:dyDescent="0.25">
      <c r="A323" s="191"/>
      <c r="B323" s="192"/>
      <c r="C323" s="191"/>
      <c r="D323" s="191"/>
      <c r="E323" s="191"/>
      <c r="F323" s="191"/>
      <c r="G323" s="191"/>
      <c r="H323" s="191"/>
      <c r="I323" s="191"/>
      <c r="J323" s="191"/>
      <c r="K323" s="191"/>
      <c r="L323" s="191"/>
      <c r="M323" s="191"/>
      <c r="N323" s="191"/>
      <c r="O323" s="191"/>
      <c r="P323" s="191"/>
      <c r="Q323" s="191"/>
      <c r="R323" s="191"/>
      <c r="S323" s="191"/>
      <c r="T323" s="191"/>
      <c r="U323" s="191"/>
      <c r="V323" s="191"/>
      <c r="W323" s="191"/>
      <c r="X323" s="191"/>
      <c r="Y323" s="191"/>
      <c r="Z323" s="191"/>
      <c r="AA323" s="191"/>
    </row>
    <row xmlns:x14ac="http://schemas.microsoft.com/office/spreadsheetml/2009/9/ac" r="324" ht="15.75" x14ac:dyDescent="0.25">
      <c r="A324" s="191"/>
      <c r="B324" s="192"/>
      <c r="C324" s="191"/>
      <c r="D324" s="191"/>
      <c r="E324" s="191"/>
      <c r="F324" s="191"/>
      <c r="G324" s="191"/>
      <c r="H324" s="191"/>
      <c r="I324" s="191"/>
      <c r="J324" s="191"/>
      <c r="K324" s="191"/>
      <c r="L324" s="191"/>
      <c r="M324" s="191"/>
      <c r="N324" s="191"/>
      <c r="O324" s="191"/>
      <c r="P324" s="191"/>
      <c r="Q324" s="191"/>
      <c r="R324" s="191"/>
      <c r="S324" s="191"/>
      <c r="T324" s="191"/>
      <c r="U324" s="191"/>
      <c r="V324" s="191"/>
      <c r="W324" s="191"/>
      <c r="X324" s="191"/>
      <c r="Y324" s="191"/>
      <c r="Z324" s="191"/>
      <c r="AA324" s="191"/>
    </row>
    <row xmlns:x14ac="http://schemas.microsoft.com/office/spreadsheetml/2009/9/ac" r="325" ht="15.75" x14ac:dyDescent="0.25">
      <c r="A325" s="191"/>
      <c r="B325" s="192"/>
      <c r="C325" s="191"/>
      <c r="D325" s="191"/>
      <c r="E325" s="191"/>
      <c r="F325" s="191"/>
      <c r="G325" s="191"/>
      <c r="H325" s="191"/>
      <c r="I325" s="191"/>
      <c r="J325" s="191"/>
      <c r="K325" s="191"/>
      <c r="L325" s="191"/>
      <c r="M325" s="191"/>
      <c r="N325" s="191"/>
      <c r="O325" s="191"/>
      <c r="P325" s="191"/>
      <c r="Q325" s="191"/>
      <c r="R325" s="191"/>
      <c r="S325" s="191"/>
      <c r="T325" s="191"/>
      <c r="U325" s="191"/>
      <c r="V325" s="191"/>
      <c r="W325" s="191"/>
      <c r="X325" s="191"/>
      <c r="Y325" s="191"/>
      <c r="Z325" s="191"/>
      <c r="AA325" s="191"/>
    </row>
    <row xmlns:x14ac="http://schemas.microsoft.com/office/spreadsheetml/2009/9/ac" r="326" ht="15.75" x14ac:dyDescent="0.25">
      <c r="A326" s="191"/>
      <c r="B326" s="192"/>
      <c r="C326" s="191"/>
      <c r="D326" s="191"/>
      <c r="E326" s="191"/>
      <c r="F326" s="191"/>
      <c r="G326" s="191"/>
      <c r="H326" s="191"/>
      <c r="I326" s="191"/>
      <c r="J326" s="191"/>
      <c r="K326" s="191"/>
      <c r="L326" s="191"/>
      <c r="M326" s="191"/>
      <c r="N326" s="191"/>
      <c r="O326" s="191"/>
      <c r="P326" s="191"/>
      <c r="Q326" s="191"/>
      <c r="R326" s="191"/>
      <c r="S326" s="191"/>
      <c r="T326" s="191"/>
      <c r="U326" s="191"/>
      <c r="V326" s="191"/>
      <c r="W326" s="191"/>
      <c r="X326" s="191"/>
      <c r="Y326" s="191"/>
      <c r="Z326" s="191"/>
      <c r="AA326" s="191"/>
    </row>
    <row xmlns:x14ac="http://schemas.microsoft.com/office/spreadsheetml/2009/9/ac" r="327" ht="15.75" x14ac:dyDescent="0.25">
      <c r="A327" s="191"/>
      <c r="B327" s="192"/>
      <c r="C327" s="191"/>
      <c r="D327" s="191"/>
      <c r="E327" s="191"/>
      <c r="F327" s="191"/>
      <c r="G327" s="191"/>
      <c r="H327" s="191"/>
      <c r="I327" s="191"/>
      <c r="J327" s="191"/>
      <c r="K327" s="191"/>
      <c r="L327" s="191"/>
      <c r="M327" s="191"/>
      <c r="N327" s="191"/>
      <c r="O327" s="191"/>
      <c r="P327" s="191"/>
      <c r="Q327" s="191"/>
      <c r="R327" s="191"/>
      <c r="S327" s="191"/>
      <c r="T327" s="191"/>
      <c r="U327" s="191"/>
      <c r="V327" s="191"/>
      <c r="W327" s="191"/>
      <c r="X327" s="191"/>
      <c r="Y327" s="191"/>
      <c r="Z327" s="191"/>
      <c r="AA327" s="191"/>
    </row>
    <row xmlns:x14ac="http://schemas.microsoft.com/office/spreadsheetml/2009/9/ac" r="328" ht="15.75" x14ac:dyDescent="0.25">
      <c r="A328" s="191"/>
      <c r="B328" s="192"/>
      <c r="C328" s="191"/>
      <c r="D328" s="191"/>
      <c r="E328" s="191"/>
      <c r="F328" s="191"/>
      <c r="G328" s="191"/>
      <c r="H328" s="191"/>
      <c r="I328" s="191"/>
      <c r="J328" s="191"/>
      <c r="K328" s="191"/>
      <c r="L328" s="191"/>
      <c r="M328" s="191"/>
      <c r="N328" s="191"/>
      <c r="O328" s="191"/>
      <c r="P328" s="191"/>
      <c r="Q328" s="191"/>
      <c r="R328" s="191"/>
      <c r="S328" s="191"/>
      <c r="T328" s="191"/>
      <c r="U328" s="191"/>
      <c r="V328" s="191"/>
      <c r="W328" s="191"/>
      <c r="X328" s="191"/>
      <c r="Y328" s="191"/>
      <c r="Z328" s="191"/>
      <c r="AA328" s="191"/>
    </row>
    <row xmlns:x14ac="http://schemas.microsoft.com/office/spreadsheetml/2009/9/ac" r="329" ht="15.75" x14ac:dyDescent="0.25">
      <c r="A329" s="191"/>
      <c r="B329" s="192"/>
      <c r="C329" s="191"/>
      <c r="D329" s="191"/>
      <c r="E329" s="191"/>
      <c r="F329" s="191"/>
      <c r="G329" s="191"/>
      <c r="H329" s="191"/>
      <c r="I329" s="191"/>
      <c r="J329" s="191"/>
      <c r="K329" s="191"/>
      <c r="L329" s="191"/>
      <c r="M329" s="191"/>
      <c r="N329" s="191"/>
      <c r="O329" s="191"/>
      <c r="P329" s="191"/>
      <c r="Q329" s="191"/>
      <c r="R329" s="191"/>
      <c r="S329" s="191"/>
      <c r="T329" s="191"/>
      <c r="U329" s="191"/>
      <c r="V329" s="191"/>
      <c r="W329" s="191"/>
      <c r="X329" s="191"/>
      <c r="Y329" s="191"/>
      <c r="Z329" s="191"/>
      <c r="AA329" s="191"/>
    </row>
    <row xmlns:x14ac="http://schemas.microsoft.com/office/spreadsheetml/2009/9/ac" r="330" ht="15.75" x14ac:dyDescent="0.25">
      <c r="A330" s="191"/>
      <c r="B330" s="192"/>
      <c r="C330" s="191"/>
      <c r="D330" s="191"/>
      <c r="E330" s="191"/>
      <c r="F330" s="191"/>
      <c r="G330" s="191"/>
      <c r="H330" s="191"/>
      <c r="I330" s="191"/>
      <c r="J330" s="191"/>
      <c r="K330" s="191"/>
      <c r="L330" s="191"/>
      <c r="M330" s="191"/>
      <c r="N330" s="191"/>
      <c r="O330" s="191"/>
      <c r="P330" s="191"/>
      <c r="Q330" s="191"/>
      <c r="R330" s="191"/>
      <c r="S330" s="191"/>
      <c r="T330" s="191"/>
      <c r="U330" s="191"/>
      <c r="V330" s="191"/>
      <c r="W330" s="191"/>
      <c r="X330" s="191"/>
      <c r="Y330" s="191"/>
      <c r="Z330" s="191"/>
      <c r="AA330" s="191"/>
    </row>
    <row xmlns:x14ac="http://schemas.microsoft.com/office/spreadsheetml/2009/9/ac" r="331" ht="15.75" x14ac:dyDescent="0.25">
      <c r="A331" s="191"/>
      <c r="B331" s="192"/>
      <c r="C331" s="191"/>
      <c r="D331" s="191"/>
      <c r="E331" s="191"/>
      <c r="F331" s="191"/>
      <c r="G331" s="191"/>
      <c r="H331" s="191"/>
      <c r="I331" s="191"/>
      <c r="J331" s="191"/>
      <c r="K331" s="191"/>
      <c r="L331" s="191"/>
      <c r="M331" s="191"/>
      <c r="N331" s="191"/>
      <c r="O331" s="191"/>
      <c r="P331" s="191"/>
      <c r="Q331" s="191"/>
      <c r="R331" s="191"/>
      <c r="S331" s="191"/>
      <c r="T331" s="191"/>
      <c r="U331" s="191"/>
      <c r="V331" s="191"/>
      <c r="W331" s="191"/>
      <c r="X331" s="191"/>
      <c r="Y331" s="191"/>
      <c r="Z331" s="191"/>
      <c r="AA331" s="191"/>
    </row>
    <row xmlns:x14ac="http://schemas.microsoft.com/office/spreadsheetml/2009/9/ac" r="332" ht="15.75" x14ac:dyDescent="0.25">
      <c r="A332" s="191"/>
      <c r="B332" s="192"/>
      <c r="C332" s="191"/>
      <c r="D332" s="191"/>
      <c r="E332" s="191"/>
      <c r="F332" s="191"/>
      <c r="G332" s="191"/>
      <c r="H332" s="191"/>
      <c r="I332" s="191"/>
      <c r="J332" s="191"/>
      <c r="K332" s="191"/>
      <c r="L332" s="191"/>
      <c r="M332" s="191"/>
      <c r="N332" s="191"/>
      <c r="O332" s="191"/>
      <c r="P332" s="191"/>
      <c r="Q332" s="191"/>
      <c r="R332" s="191"/>
      <c r="S332" s="191"/>
      <c r="T332" s="191"/>
      <c r="U332" s="191"/>
      <c r="V332" s="191"/>
      <c r="W332" s="191"/>
      <c r="X332" s="191"/>
      <c r="Y332" s="191"/>
      <c r="Z332" s="191"/>
      <c r="AA332" s="191"/>
    </row>
    <row xmlns:x14ac="http://schemas.microsoft.com/office/spreadsheetml/2009/9/ac" r="333" ht="15.75" x14ac:dyDescent="0.25">
      <c r="A333" s="191"/>
      <c r="B333" s="192"/>
      <c r="C333" s="191"/>
      <c r="D333" s="191"/>
      <c r="E333" s="191"/>
      <c r="F333" s="191"/>
      <c r="G333" s="191"/>
      <c r="H333" s="191"/>
      <c r="I333" s="191"/>
      <c r="J333" s="191"/>
      <c r="K333" s="191"/>
      <c r="L333" s="191"/>
      <c r="M333" s="191"/>
      <c r="N333" s="191"/>
      <c r="O333" s="191"/>
      <c r="P333" s="191"/>
      <c r="Q333" s="191"/>
      <c r="R333" s="191"/>
      <c r="S333" s="191"/>
      <c r="T333" s="191"/>
      <c r="U333" s="191"/>
      <c r="V333" s="191"/>
      <c r="W333" s="191"/>
      <c r="X333" s="191"/>
      <c r="Y333" s="191"/>
      <c r="Z333" s="191"/>
      <c r="AA333" s="191"/>
    </row>
    <row xmlns:x14ac="http://schemas.microsoft.com/office/spreadsheetml/2009/9/ac" r="334" ht="15.75" x14ac:dyDescent="0.25">
      <c r="A334" s="191"/>
      <c r="B334" s="192"/>
      <c r="C334" s="191"/>
      <c r="D334" s="191"/>
      <c r="E334" s="191"/>
      <c r="F334" s="191"/>
      <c r="G334" s="191"/>
      <c r="H334" s="191"/>
      <c r="I334" s="191"/>
      <c r="J334" s="191"/>
      <c r="K334" s="191"/>
      <c r="L334" s="191"/>
      <c r="M334" s="191"/>
      <c r="N334" s="191"/>
      <c r="O334" s="191"/>
      <c r="P334" s="191"/>
      <c r="Q334" s="191"/>
      <c r="R334" s="191"/>
      <c r="S334" s="191"/>
      <c r="T334" s="191"/>
      <c r="U334" s="191"/>
      <c r="V334" s="191"/>
      <c r="W334" s="191"/>
      <c r="X334" s="191"/>
      <c r="Y334" s="191"/>
      <c r="Z334" s="191"/>
      <c r="AA334" s="191"/>
    </row>
    <row xmlns:x14ac="http://schemas.microsoft.com/office/spreadsheetml/2009/9/ac" r="335" ht="15.75" x14ac:dyDescent="0.25">
      <c r="A335" s="191"/>
      <c r="B335" s="192"/>
      <c r="C335" s="191"/>
      <c r="D335" s="191"/>
      <c r="E335" s="191"/>
      <c r="F335" s="191"/>
      <c r="G335" s="191"/>
      <c r="H335" s="191"/>
      <c r="I335" s="191"/>
      <c r="J335" s="191"/>
      <c r="K335" s="191"/>
      <c r="L335" s="191"/>
      <c r="M335" s="191"/>
      <c r="N335" s="191"/>
      <c r="O335" s="191"/>
      <c r="P335" s="191"/>
      <c r="Q335" s="191"/>
      <c r="R335" s="191"/>
      <c r="S335" s="191"/>
      <c r="T335" s="191"/>
      <c r="U335" s="191"/>
      <c r="V335" s="191"/>
      <c r="W335" s="191"/>
      <c r="X335" s="191"/>
      <c r="Y335" s="191"/>
      <c r="Z335" s="191"/>
      <c r="AA335" s="191"/>
    </row>
    <row xmlns:x14ac="http://schemas.microsoft.com/office/spreadsheetml/2009/9/ac" r="336" ht="15.75" x14ac:dyDescent="0.25">
      <c r="A336" s="191"/>
      <c r="B336" s="192"/>
      <c r="C336" s="191"/>
      <c r="D336" s="191"/>
      <c r="E336" s="191"/>
      <c r="F336" s="191"/>
      <c r="G336" s="191"/>
      <c r="H336" s="191"/>
      <c r="I336" s="191"/>
      <c r="J336" s="191"/>
      <c r="K336" s="191"/>
      <c r="L336" s="191"/>
      <c r="M336" s="191"/>
      <c r="N336" s="191"/>
      <c r="O336" s="191"/>
      <c r="P336" s="191"/>
      <c r="Q336" s="191"/>
      <c r="R336" s="191"/>
      <c r="S336" s="191"/>
      <c r="T336" s="191"/>
      <c r="U336" s="191"/>
      <c r="V336" s="191"/>
      <c r="W336" s="191"/>
      <c r="X336" s="191"/>
      <c r="Y336" s="191"/>
      <c r="Z336" s="191"/>
      <c r="AA336" s="191"/>
    </row>
    <row xmlns:x14ac="http://schemas.microsoft.com/office/spreadsheetml/2009/9/ac" r="337" ht="15.75" x14ac:dyDescent="0.25">
      <c r="A337" s="191"/>
      <c r="B337" s="192"/>
      <c r="C337" s="191"/>
      <c r="D337" s="191"/>
      <c r="E337" s="191"/>
      <c r="F337" s="191"/>
      <c r="G337" s="191"/>
      <c r="H337" s="191"/>
      <c r="I337" s="191"/>
      <c r="J337" s="191"/>
      <c r="K337" s="191"/>
      <c r="L337" s="191"/>
      <c r="M337" s="191"/>
      <c r="N337" s="191"/>
      <c r="O337" s="191"/>
      <c r="P337" s="191"/>
      <c r="Q337" s="191"/>
      <c r="R337" s="191"/>
      <c r="S337" s="191"/>
      <c r="T337" s="191"/>
      <c r="U337" s="191"/>
      <c r="V337" s="191"/>
      <c r="W337" s="191"/>
      <c r="X337" s="191"/>
      <c r="Y337" s="191"/>
      <c r="Z337" s="191"/>
      <c r="AA337" s="191"/>
    </row>
    <row xmlns:x14ac="http://schemas.microsoft.com/office/spreadsheetml/2009/9/ac" r="338" ht="15.75" x14ac:dyDescent="0.25">
      <c r="A338" s="191"/>
      <c r="B338" s="192"/>
      <c r="C338" s="191"/>
      <c r="D338" s="191"/>
      <c r="E338" s="191"/>
      <c r="F338" s="191"/>
      <c r="G338" s="191"/>
      <c r="H338" s="191"/>
      <c r="I338" s="191"/>
      <c r="J338" s="191"/>
      <c r="K338" s="191"/>
      <c r="L338" s="191"/>
      <c r="M338" s="191"/>
      <c r="N338" s="191"/>
      <c r="O338" s="191"/>
      <c r="P338" s="191"/>
      <c r="Q338" s="191"/>
      <c r="R338" s="191"/>
      <c r="S338" s="191"/>
      <c r="T338" s="191"/>
      <c r="U338" s="191"/>
      <c r="V338" s="191"/>
      <c r="W338" s="191"/>
      <c r="X338" s="191"/>
      <c r="Y338" s="191"/>
      <c r="Z338" s="191"/>
      <c r="AA338" s="191"/>
    </row>
    <row xmlns:x14ac="http://schemas.microsoft.com/office/spreadsheetml/2009/9/ac" r="339" ht="15.75" x14ac:dyDescent="0.25">
      <c r="A339" s="191"/>
      <c r="B339" s="192"/>
      <c r="C339" s="191"/>
      <c r="D339" s="191"/>
      <c r="E339" s="191"/>
      <c r="F339" s="191"/>
      <c r="G339" s="191"/>
      <c r="H339" s="191"/>
      <c r="I339" s="191"/>
      <c r="J339" s="191"/>
      <c r="K339" s="191"/>
      <c r="L339" s="191"/>
      <c r="M339" s="191"/>
      <c r="N339" s="191"/>
      <c r="O339" s="191"/>
      <c r="P339" s="191"/>
      <c r="Q339" s="191"/>
      <c r="R339" s="191"/>
      <c r="S339" s="191"/>
      <c r="T339" s="191"/>
      <c r="U339" s="191"/>
      <c r="V339" s="191"/>
      <c r="W339" s="191"/>
      <c r="X339" s="191"/>
      <c r="Y339" s="191"/>
      <c r="Z339" s="191"/>
      <c r="AA339" s="191"/>
    </row>
    <row xmlns:x14ac="http://schemas.microsoft.com/office/spreadsheetml/2009/9/ac" r="340" ht="15.75" x14ac:dyDescent="0.25">
      <c r="A340" s="191"/>
      <c r="B340" s="192"/>
      <c r="C340" s="191"/>
      <c r="D340" s="191"/>
      <c r="E340" s="191"/>
      <c r="F340" s="191"/>
      <c r="G340" s="191"/>
      <c r="H340" s="191"/>
      <c r="I340" s="191"/>
      <c r="J340" s="191"/>
      <c r="K340" s="191"/>
      <c r="L340" s="191"/>
      <c r="M340" s="191"/>
      <c r="N340" s="191"/>
      <c r="O340" s="191"/>
      <c r="P340" s="191"/>
      <c r="Q340" s="191"/>
      <c r="R340" s="191"/>
      <c r="S340" s="191"/>
      <c r="T340" s="191"/>
      <c r="U340" s="191"/>
      <c r="V340" s="191"/>
      <c r="W340" s="191"/>
      <c r="X340" s="191"/>
      <c r="Y340" s="191"/>
      <c r="Z340" s="191"/>
      <c r="AA340" s="191"/>
    </row>
    <row xmlns:x14ac="http://schemas.microsoft.com/office/spreadsheetml/2009/9/ac" r="341" ht="15.75" x14ac:dyDescent="0.25">
      <c r="A341" s="191"/>
      <c r="B341" s="192"/>
      <c r="C341" s="191"/>
      <c r="D341" s="191"/>
      <c r="E341" s="191"/>
      <c r="F341" s="191"/>
      <c r="G341" s="191"/>
      <c r="H341" s="191"/>
      <c r="I341" s="191"/>
      <c r="J341" s="191"/>
      <c r="K341" s="191"/>
      <c r="L341" s="191"/>
      <c r="M341" s="191"/>
      <c r="N341" s="191"/>
      <c r="O341" s="191"/>
      <c r="P341" s="191"/>
      <c r="Q341" s="191"/>
      <c r="R341" s="191"/>
      <c r="S341" s="191"/>
      <c r="T341" s="191"/>
      <c r="U341" s="191"/>
      <c r="V341" s="191"/>
      <c r="W341" s="191"/>
      <c r="X341" s="191"/>
      <c r="Y341" s="191"/>
      <c r="Z341" s="191"/>
      <c r="AA341" s="191"/>
    </row>
    <row xmlns:x14ac="http://schemas.microsoft.com/office/spreadsheetml/2009/9/ac" r="342" ht="15.75" x14ac:dyDescent="0.25">
      <c r="A342" s="191"/>
      <c r="B342" s="192"/>
      <c r="C342" s="191"/>
      <c r="D342" s="191"/>
      <c r="E342" s="191"/>
      <c r="F342" s="191"/>
      <c r="G342" s="191"/>
      <c r="H342" s="191"/>
      <c r="I342" s="191"/>
      <c r="J342" s="191"/>
      <c r="K342" s="191"/>
      <c r="L342" s="191"/>
      <c r="M342" s="191"/>
      <c r="N342" s="191"/>
      <c r="O342" s="191"/>
      <c r="P342" s="191"/>
      <c r="Q342" s="191"/>
      <c r="R342" s="191"/>
      <c r="S342" s="191"/>
      <c r="T342" s="191"/>
      <c r="U342" s="191"/>
      <c r="V342" s="191"/>
      <c r="W342" s="191"/>
      <c r="X342" s="191"/>
      <c r="Y342" s="191"/>
      <c r="Z342" s="191"/>
      <c r="AA342" s="191"/>
    </row>
    <row xmlns:x14ac="http://schemas.microsoft.com/office/spreadsheetml/2009/9/ac" r="343" ht="15.75" x14ac:dyDescent="0.25">
      <c r="A343" s="191"/>
      <c r="B343" s="192"/>
      <c r="C343" s="191"/>
      <c r="D343" s="191"/>
      <c r="E343" s="191"/>
      <c r="F343" s="191"/>
      <c r="G343" s="191"/>
      <c r="H343" s="191"/>
      <c r="I343" s="191"/>
      <c r="J343" s="191"/>
      <c r="K343" s="191"/>
      <c r="L343" s="191"/>
      <c r="M343" s="191"/>
      <c r="N343" s="191"/>
      <c r="O343" s="191"/>
      <c r="P343" s="191"/>
      <c r="Q343" s="191"/>
      <c r="R343" s="191"/>
      <c r="S343" s="191"/>
      <c r="T343" s="191"/>
      <c r="U343" s="191"/>
      <c r="V343" s="191"/>
      <c r="W343" s="191"/>
      <c r="X343" s="191"/>
      <c r="Y343" s="191"/>
      <c r="Z343" s="191"/>
      <c r="AA343" s="191"/>
    </row>
    <row xmlns:x14ac="http://schemas.microsoft.com/office/spreadsheetml/2009/9/ac" r="344" ht="15.75" x14ac:dyDescent="0.25">
      <c r="A344" s="191"/>
      <c r="B344" s="192"/>
      <c r="C344" s="191"/>
      <c r="D344" s="191"/>
      <c r="E344" s="191"/>
      <c r="F344" s="191"/>
      <c r="G344" s="191"/>
      <c r="H344" s="191"/>
      <c r="I344" s="191"/>
      <c r="J344" s="191"/>
      <c r="K344" s="191"/>
      <c r="L344" s="191"/>
      <c r="M344" s="191"/>
      <c r="N344" s="191"/>
      <c r="O344" s="191"/>
      <c r="P344" s="191"/>
      <c r="Q344" s="191"/>
      <c r="R344" s="191"/>
      <c r="S344" s="191"/>
      <c r="T344" s="191"/>
      <c r="U344" s="191"/>
      <c r="V344" s="191"/>
      <c r="W344" s="191"/>
      <c r="X344" s="191"/>
      <c r="Y344" s="191"/>
      <c r="Z344" s="191"/>
      <c r="AA344" s="191"/>
    </row>
    <row xmlns:x14ac="http://schemas.microsoft.com/office/spreadsheetml/2009/9/ac" r="345" ht="15.75" x14ac:dyDescent="0.25">
      <c r="A345" s="191"/>
      <c r="B345" s="192"/>
      <c r="C345" s="191"/>
      <c r="D345" s="191"/>
      <c r="E345" s="191"/>
      <c r="F345" s="191"/>
      <c r="G345" s="191"/>
      <c r="H345" s="191"/>
      <c r="I345" s="191"/>
      <c r="J345" s="191"/>
      <c r="K345" s="191"/>
      <c r="L345" s="191"/>
      <c r="M345" s="191"/>
      <c r="N345" s="191"/>
      <c r="O345" s="191"/>
      <c r="P345" s="191"/>
      <c r="Q345" s="191"/>
      <c r="R345" s="191"/>
      <c r="S345" s="191"/>
      <c r="T345" s="191"/>
      <c r="U345" s="191"/>
      <c r="V345" s="191"/>
      <c r="W345" s="191"/>
      <c r="X345" s="191"/>
      <c r="Y345" s="191"/>
      <c r="Z345" s="191"/>
      <c r="AA345" s="191"/>
    </row>
    <row xmlns:x14ac="http://schemas.microsoft.com/office/spreadsheetml/2009/9/ac" r="346" ht="15.75" x14ac:dyDescent="0.25">
      <c r="A346" s="191"/>
      <c r="B346" s="192"/>
      <c r="C346" s="191"/>
      <c r="D346" s="191"/>
      <c r="E346" s="191"/>
      <c r="F346" s="191"/>
      <c r="G346" s="191"/>
      <c r="H346" s="191"/>
      <c r="I346" s="191"/>
      <c r="J346" s="191"/>
      <c r="K346" s="191"/>
      <c r="L346" s="191"/>
      <c r="M346" s="191"/>
      <c r="N346" s="191"/>
      <c r="O346" s="191"/>
      <c r="P346" s="191"/>
      <c r="Q346" s="191"/>
      <c r="R346" s="191"/>
      <c r="S346" s="191"/>
      <c r="T346" s="191"/>
      <c r="U346" s="191"/>
      <c r="V346" s="191"/>
      <c r="W346" s="191"/>
      <c r="X346" s="191"/>
      <c r="Y346" s="191"/>
      <c r="Z346" s="191"/>
      <c r="AA346" s="191"/>
    </row>
    <row xmlns:x14ac="http://schemas.microsoft.com/office/spreadsheetml/2009/9/ac" r="347" ht="15.75" x14ac:dyDescent="0.25">
      <c r="A347" s="191"/>
      <c r="B347" s="192"/>
      <c r="C347" s="191"/>
      <c r="D347" s="191"/>
      <c r="E347" s="191"/>
      <c r="F347" s="191"/>
      <c r="G347" s="191"/>
      <c r="H347" s="191"/>
      <c r="I347" s="191"/>
      <c r="J347" s="191"/>
      <c r="K347" s="191"/>
      <c r="L347" s="191"/>
      <c r="M347" s="191"/>
      <c r="N347" s="191"/>
      <c r="O347" s="191"/>
      <c r="P347" s="191"/>
      <c r="Q347" s="191"/>
      <c r="R347" s="191"/>
      <c r="S347" s="191"/>
      <c r="T347" s="191"/>
      <c r="U347" s="191"/>
      <c r="V347" s="191"/>
      <c r="W347" s="191"/>
      <c r="X347" s="191"/>
      <c r="Y347" s="191"/>
      <c r="Z347" s="191"/>
      <c r="AA347" s="191"/>
    </row>
    <row xmlns:x14ac="http://schemas.microsoft.com/office/spreadsheetml/2009/9/ac" r="348" ht="15.75" x14ac:dyDescent="0.25">
      <c r="A348" s="191"/>
      <c r="B348" s="192"/>
      <c r="C348" s="191"/>
      <c r="D348" s="191"/>
      <c r="E348" s="191"/>
      <c r="F348" s="191"/>
      <c r="G348" s="191"/>
      <c r="H348" s="191"/>
      <c r="I348" s="191"/>
      <c r="J348" s="191"/>
      <c r="K348" s="191"/>
      <c r="L348" s="191"/>
      <c r="M348" s="191"/>
      <c r="N348" s="191"/>
      <c r="O348" s="191"/>
      <c r="P348" s="191"/>
      <c r="Q348" s="191"/>
      <c r="R348" s="191"/>
      <c r="S348" s="191"/>
      <c r="T348" s="191"/>
      <c r="U348" s="191"/>
      <c r="V348" s="191"/>
      <c r="W348" s="191"/>
      <c r="X348" s="191"/>
      <c r="Y348" s="191"/>
      <c r="Z348" s="191"/>
      <c r="AA348" s="191"/>
    </row>
    <row xmlns:x14ac="http://schemas.microsoft.com/office/spreadsheetml/2009/9/ac" r="349" ht="15.75" x14ac:dyDescent="0.25">
      <c r="A349" s="191"/>
      <c r="B349" s="192"/>
      <c r="C349" s="191"/>
      <c r="D349" s="191"/>
      <c r="E349" s="191"/>
      <c r="F349" s="191"/>
      <c r="G349" s="191"/>
      <c r="H349" s="191"/>
      <c r="I349" s="191"/>
      <c r="J349" s="191"/>
      <c r="K349" s="191"/>
      <c r="L349" s="191"/>
      <c r="M349" s="191"/>
      <c r="N349" s="191"/>
      <c r="O349" s="191"/>
      <c r="P349" s="191"/>
      <c r="Q349" s="191"/>
      <c r="R349" s="191"/>
      <c r="S349" s="191"/>
      <c r="T349" s="191"/>
      <c r="U349" s="191"/>
      <c r="V349" s="191"/>
      <c r="W349" s="191"/>
      <c r="X349" s="191"/>
      <c r="Y349" s="191"/>
      <c r="Z349" s="191"/>
      <c r="AA349" s="191"/>
    </row>
    <row xmlns:x14ac="http://schemas.microsoft.com/office/spreadsheetml/2009/9/ac" r="350" ht="15.75" x14ac:dyDescent="0.25">
      <c r="A350" s="191"/>
      <c r="B350" s="192"/>
      <c r="C350" s="191"/>
      <c r="D350" s="191"/>
      <c r="E350" s="191"/>
      <c r="F350" s="191"/>
      <c r="G350" s="191"/>
      <c r="H350" s="191"/>
      <c r="I350" s="191"/>
      <c r="J350" s="191"/>
      <c r="K350" s="191"/>
      <c r="L350" s="191"/>
      <c r="M350" s="191"/>
      <c r="N350" s="191"/>
      <c r="O350" s="191"/>
      <c r="P350" s="191"/>
      <c r="Q350" s="191"/>
      <c r="R350" s="191"/>
      <c r="S350" s="191"/>
      <c r="T350" s="191"/>
      <c r="U350" s="191"/>
      <c r="V350" s="191"/>
      <c r="W350" s="191"/>
      <c r="X350" s="191"/>
      <c r="Y350" s="191"/>
      <c r="Z350" s="191"/>
      <c r="AA350" s="191"/>
    </row>
    <row xmlns:x14ac="http://schemas.microsoft.com/office/spreadsheetml/2009/9/ac" r="351" ht="15.75" x14ac:dyDescent="0.25">
      <c r="A351" s="191"/>
      <c r="B351" s="192"/>
      <c r="C351" s="191"/>
      <c r="D351" s="191"/>
      <c r="E351" s="191"/>
      <c r="F351" s="191"/>
      <c r="G351" s="191"/>
      <c r="H351" s="191"/>
      <c r="I351" s="191"/>
      <c r="J351" s="191"/>
      <c r="K351" s="191"/>
      <c r="L351" s="191"/>
      <c r="M351" s="191"/>
      <c r="N351" s="191"/>
      <c r="O351" s="191"/>
      <c r="P351" s="191"/>
      <c r="Q351" s="191"/>
      <c r="R351" s="191"/>
      <c r="S351" s="191"/>
      <c r="T351" s="191"/>
      <c r="U351" s="191"/>
      <c r="V351" s="191"/>
      <c r="W351" s="191"/>
      <c r="X351" s="191"/>
      <c r="Y351" s="191"/>
      <c r="Z351" s="191"/>
      <c r="AA351" s="191"/>
    </row>
    <row xmlns:x14ac="http://schemas.microsoft.com/office/spreadsheetml/2009/9/ac" r="352" ht="15.75" x14ac:dyDescent="0.25">
      <c r="A352" s="191"/>
      <c r="B352" s="192"/>
      <c r="C352" s="191"/>
      <c r="D352" s="191"/>
      <c r="E352" s="191"/>
      <c r="F352" s="191"/>
      <c r="G352" s="191"/>
      <c r="H352" s="191"/>
      <c r="I352" s="191"/>
      <c r="J352" s="191"/>
      <c r="K352" s="191"/>
      <c r="L352" s="191"/>
      <c r="M352" s="191"/>
      <c r="N352" s="191"/>
      <c r="O352" s="191"/>
      <c r="P352" s="191"/>
      <c r="Q352" s="191"/>
      <c r="R352" s="191"/>
      <c r="S352" s="191"/>
      <c r="T352" s="191"/>
      <c r="U352" s="191"/>
      <c r="V352" s="191"/>
      <c r="W352" s="191"/>
      <c r="X352" s="191"/>
      <c r="Y352" s="191"/>
      <c r="Z352" s="191"/>
      <c r="AA352" s="191"/>
    </row>
    <row xmlns:x14ac="http://schemas.microsoft.com/office/spreadsheetml/2009/9/ac" r="353" ht="15.75" x14ac:dyDescent="0.25">
      <c r="A353" s="191"/>
      <c r="B353" s="192"/>
      <c r="C353" s="191"/>
      <c r="D353" s="191"/>
      <c r="E353" s="191"/>
      <c r="F353" s="191"/>
      <c r="G353" s="191"/>
      <c r="H353" s="191"/>
      <c r="I353" s="191"/>
      <c r="J353" s="191"/>
      <c r="K353" s="191"/>
      <c r="L353" s="191"/>
      <c r="M353" s="191"/>
      <c r="N353" s="191"/>
      <c r="O353" s="191"/>
      <c r="P353" s="191"/>
      <c r="Q353" s="191"/>
      <c r="R353" s="191"/>
      <c r="S353" s="191"/>
      <c r="T353" s="191"/>
      <c r="U353" s="191"/>
      <c r="V353" s="191"/>
      <c r="W353" s="191"/>
      <c r="X353" s="191"/>
      <c r="Y353" s="191"/>
      <c r="Z353" s="191"/>
      <c r="AA353" s="191"/>
    </row>
    <row xmlns:x14ac="http://schemas.microsoft.com/office/spreadsheetml/2009/9/ac" r="354" ht="15.75" x14ac:dyDescent="0.25">
      <c r="A354" s="191"/>
      <c r="B354" s="192"/>
      <c r="C354" s="191"/>
      <c r="D354" s="191"/>
      <c r="E354" s="191"/>
      <c r="F354" s="191"/>
      <c r="G354" s="191"/>
      <c r="H354" s="191"/>
      <c r="I354" s="191"/>
      <c r="J354" s="191"/>
      <c r="K354" s="191"/>
      <c r="L354" s="191"/>
      <c r="M354" s="191"/>
      <c r="N354" s="191"/>
      <c r="O354" s="191"/>
      <c r="P354" s="191"/>
      <c r="Q354" s="191"/>
      <c r="R354" s="191"/>
      <c r="S354" s="191"/>
      <c r="T354" s="191"/>
      <c r="U354" s="191"/>
      <c r="V354" s="191"/>
      <c r="W354" s="191"/>
      <c r="X354" s="191"/>
      <c r="Y354" s="191"/>
      <c r="Z354" s="191"/>
      <c r="AA354" s="191"/>
    </row>
    <row xmlns:x14ac="http://schemas.microsoft.com/office/spreadsheetml/2009/9/ac" r="355" ht="15.75" x14ac:dyDescent="0.25">
      <c r="A355" s="191"/>
      <c r="B355" s="192"/>
      <c r="C355" s="191"/>
      <c r="D355" s="191"/>
      <c r="E355" s="191"/>
      <c r="F355" s="191"/>
      <c r="G355" s="191"/>
      <c r="H355" s="191"/>
      <c r="I355" s="191"/>
      <c r="J355" s="191"/>
      <c r="K355" s="191"/>
      <c r="L355" s="191"/>
      <c r="M355" s="191"/>
      <c r="N355" s="191"/>
      <c r="O355" s="191"/>
      <c r="P355" s="191"/>
      <c r="Q355" s="191"/>
      <c r="R355" s="191"/>
      <c r="S355" s="191"/>
      <c r="T355" s="191"/>
      <c r="U355" s="191"/>
      <c r="V355" s="191"/>
      <c r="W355" s="191"/>
      <c r="X355" s="191"/>
      <c r="Y355" s="191"/>
      <c r="Z355" s="191"/>
      <c r="AA355" s="191"/>
    </row>
    <row xmlns:x14ac="http://schemas.microsoft.com/office/spreadsheetml/2009/9/ac" r="356" ht="15.75" x14ac:dyDescent="0.25">
      <c r="A356" s="191"/>
      <c r="B356" s="192"/>
      <c r="C356" s="191"/>
      <c r="D356" s="191"/>
      <c r="E356" s="191"/>
      <c r="F356" s="191"/>
      <c r="G356" s="191"/>
      <c r="H356" s="191"/>
      <c r="I356" s="191"/>
      <c r="J356" s="191"/>
      <c r="K356" s="191"/>
      <c r="L356" s="191"/>
      <c r="M356" s="191"/>
      <c r="N356" s="191"/>
      <c r="O356" s="191"/>
      <c r="P356" s="191"/>
      <c r="Q356" s="191"/>
      <c r="R356" s="191"/>
      <c r="S356" s="191"/>
      <c r="T356" s="191"/>
      <c r="U356" s="191"/>
      <c r="V356" s="191"/>
      <c r="W356" s="191"/>
      <c r="X356" s="191"/>
      <c r="Y356" s="191"/>
      <c r="Z356" s="191"/>
      <c r="AA356" s="191"/>
    </row>
    <row xmlns:x14ac="http://schemas.microsoft.com/office/spreadsheetml/2009/9/ac" r="357" ht="15.75" x14ac:dyDescent="0.25">
      <c r="A357" s="191"/>
      <c r="B357" s="192"/>
      <c r="C357" s="191"/>
      <c r="D357" s="191"/>
      <c r="E357" s="191"/>
      <c r="F357" s="191"/>
      <c r="G357" s="191"/>
      <c r="H357" s="191"/>
      <c r="I357" s="191"/>
      <c r="J357" s="191"/>
      <c r="K357" s="191"/>
      <c r="L357" s="191"/>
      <c r="M357" s="191"/>
      <c r="N357" s="191"/>
      <c r="O357" s="191"/>
      <c r="P357" s="191"/>
      <c r="Q357" s="191"/>
      <c r="R357" s="191"/>
      <c r="S357" s="191"/>
      <c r="T357" s="191"/>
      <c r="U357" s="191"/>
      <c r="V357" s="191"/>
      <c r="W357" s="191"/>
      <c r="X357" s="191"/>
      <c r="Y357" s="191"/>
      <c r="Z357" s="191"/>
      <c r="AA357" s="191"/>
    </row>
    <row xmlns:x14ac="http://schemas.microsoft.com/office/spreadsheetml/2009/9/ac" r="358" ht="15.75" x14ac:dyDescent="0.25">
      <c r="A358" s="191"/>
      <c r="B358" s="192"/>
      <c r="C358" s="191"/>
      <c r="D358" s="191"/>
      <c r="E358" s="191"/>
      <c r="F358" s="191"/>
      <c r="G358" s="191"/>
      <c r="H358" s="191"/>
      <c r="I358" s="191"/>
      <c r="J358" s="191"/>
      <c r="K358" s="191"/>
      <c r="L358" s="191"/>
      <c r="M358" s="191"/>
      <c r="N358" s="191"/>
      <c r="O358" s="191"/>
      <c r="P358" s="191"/>
      <c r="Q358" s="191"/>
      <c r="R358" s="191"/>
      <c r="S358" s="191"/>
      <c r="T358" s="191"/>
      <c r="U358" s="191"/>
      <c r="V358" s="191"/>
      <c r="W358" s="191"/>
      <c r="X358" s="191"/>
      <c r="Y358" s="191"/>
      <c r="Z358" s="191"/>
      <c r="AA358" s="191"/>
    </row>
    <row xmlns:x14ac="http://schemas.microsoft.com/office/spreadsheetml/2009/9/ac" r="359" ht="15.75" x14ac:dyDescent="0.25">
      <c r="A359" s="191"/>
      <c r="B359" s="192"/>
      <c r="C359" s="191"/>
      <c r="D359" s="191"/>
      <c r="E359" s="191"/>
      <c r="F359" s="191"/>
      <c r="G359" s="191"/>
      <c r="H359" s="191"/>
      <c r="I359" s="191"/>
      <c r="J359" s="191"/>
      <c r="K359" s="191"/>
      <c r="L359" s="191"/>
      <c r="M359" s="191"/>
      <c r="N359" s="191"/>
      <c r="O359" s="191"/>
      <c r="P359" s="191"/>
      <c r="Q359" s="191"/>
      <c r="R359" s="191"/>
      <c r="S359" s="191"/>
      <c r="T359" s="191"/>
      <c r="U359" s="191"/>
      <c r="V359" s="191"/>
      <c r="W359" s="191"/>
      <c r="X359" s="191"/>
      <c r="Y359" s="191"/>
      <c r="Z359" s="191"/>
      <c r="AA359" s="191"/>
    </row>
    <row xmlns:x14ac="http://schemas.microsoft.com/office/spreadsheetml/2009/9/ac" r="360" ht="15.75" x14ac:dyDescent="0.25">
      <c r="A360" s="191"/>
      <c r="B360" s="192"/>
      <c r="C360" s="191"/>
      <c r="D360" s="191"/>
      <c r="E360" s="191"/>
      <c r="F360" s="191"/>
      <c r="G360" s="191"/>
      <c r="H360" s="191"/>
      <c r="I360" s="191"/>
      <c r="J360" s="191"/>
      <c r="K360" s="191"/>
      <c r="L360" s="191"/>
      <c r="M360" s="191"/>
      <c r="N360" s="191"/>
      <c r="O360" s="191"/>
      <c r="P360" s="191"/>
      <c r="Q360" s="191"/>
      <c r="R360" s="191"/>
      <c r="S360" s="191"/>
      <c r="T360" s="191"/>
      <c r="U360" s="191"/>
      <c r="V360" s="191"/>
      <c r="W360" s="191"/>
      <c r="X360" s="191"/>
      <c r="Y360" s="191"/>
      <c r="Z360" s="191"/>
      <c r="AA360" s="191"/>
    </row>
    <row xmlns:x14ac="http://schemas.microsoft.com/office/spreadsheetml/2009/9/ac" r="361" ht="15.75" x14ac:dyDescent="0.25">
      <c r="A361" s="191"/>
      <c r="B361" s="192"/>
      <c r="C361" s="191"/>
      <c r="D361" s="191"/>
      <c r="E361" s="191"/>
      <c r="F361" s="191"/>
      <c r="G361" s="191"/>
      <c r="H361" s="191"/>
      <c r="I361" s="191"/>
      <c r="J361" s="191"/>
      <c r="K361" s="191"/>
      <c r="L361" s="191"/>
      <c r="M361" s="191"/>
      <c r="N361" s="191"/>
      <c r="O361" s="191"/>
      <c r="P361" s="191"/>
      <c r="Q361" s="191"/>
      <c r="R361" s="191"/>
      <c r="S361" s="191"/>
      <c r="T361" s="191"/>
      <c r="U361" s="191"/>
      <c r="V361" s="191"/>
      <c r="W361" s="191"/>
      <c r="X361" s="191"/>
      <c r="Y361" s="191"/>
      <c r="Z361" s="191"/>
      <c r="AA361" s="191"/>
    </row>
    <row xmlns:x14ac="http://schemas.microsoft.com/office/spreadsheetml/2009/9/ac" r="362" ht="15.75" x14ac:dyDescent="0.25">
      <c r="A362" s="191"/>
      <c r="B362" s="192"/>
      <c r="C362" s="191"/>
      <c r="D362" s="191"/>
      <c r="E362" s="191"/>
      <c r="F362" s="191"/>
      <c r="G362" s="191"/>
      <c r="H362" s="191"/>
      <c r="I362" s="191"/>
      <c r="J362" s="191"/>
      <c r="K362" s="191"/>
      <c r="L362" s="191"/>
      <c r="M362" s="191"/>
      <c r="N362" s="191"/>
      <c r="O362" s="191"/>
      <c r="P362" s="191"/>
      <c r="Q362" s="191"/>
      <c r="R362" s="191"/>
      <c r="S362" s="191"/>
      <c r="T362" s="191"/>
      <c r="U362" s="191"/>
      <c r="V362" s="191"/>
      <c r="W362" s="191"/>
      <c r="X362" s="191"/>
      <c r="Y362" s="191"/>
      <c r="Z362" s="191"/>
      <c r="AA362" s="191"/>
    </row>
    <row xmlns:x14ac="http://schemas.microsoft.com/office/spreadsheetml/2009/9/ac" r="363" ht="15.75" x14ac:dyDescent="0.25">
      <c r="A363" s="191"/>
      <c r="B363" s="192"/>
      <c r="C363" s="191"/>
      <c r="D363" s="191"/>
      <c r="E363" s="191"/>
      <c r="F363" s="191"/>
      <c r="G363" s="191"/>
      <c r="H363" s="191"/>
      <c r="I363" s="191"/>
      <c r="J363" s="191"/>
      <c r="K363" s="191"/>
      <c r="L363" s="191"/>
      <c r="M363" s="191"/>
      <c r="N363" s="191"/>
      <c r="O363" s="191"/>
      <c r="P363" s="191"/>
      <c r="Q363" s="191"/>
      <c r="R363" s="191"/>
      <c r="S363" s="191"/>
      <c r="T363" s="191"/>
      <c r="U363" s="191"/>
      <c r="V363" s="191"/>
      <c r="W363" s="191"/>
      <c r="X363" s="191"/>
      <c r="Y363" s="191"/>
      <c r="Z363" s="191"/>
      <c r="AA363" s="191"/>
    </row>
    <row xmlns:x14ac="http://schemas.microsoft.com/office/spreadsheetml/2009/9/ac" r="364" ht="15.75" x14ac:dyDescent="0.25">
      <c r="A364" s="191"/>
      <c r="B364" s="192"/>
      <c r="C364" s="191"/>
      <c r="D364" s="191"/>
      <c r="E364" s="191"/>
      <c r="F364" s="191"/>
      <c r="G364" s="191"/>
      <c r="H364" s="191"/>
      <c r="I364" s="191"/>
      <c r="J364" s="191"/>
      <c r="K364" s="191"/>
      <c r="L364" s="191"/>
      <c r="M364" s="191"/>
      <c r="N364" s="191"/>
      <c r="O364" s="191"/>
      <c r="P364" s="191"/>
      <c r="Q364" s="191"/>
      <c r="R364" s="191"/>
      <c r="S364" s="191"/>
      <c r="T364" s="191"/>
      <c r="U364" s="191"/>
      <c r="V364" s="191"/>
      <c r="W364" s="191"/>
      <c r="X364" s="191"/>
      <c r="Y364" s="191"/>
      <c r="Z364" s="191"/>
      <c r="AA364" s="191"/>
    </row>
    <row xmlns:x14ac="http://schemas.microsoft.com/office/spreadsheetml/2009/9/ac" r="365" ht="15.75" x14ac:dyDescent="0.25">
      <c r="A365" s="191"/>
      <c r="B365" s="192"/>
      <c r="C365" s="191"/>
      <c r="D365" s="191"/>
      <c r="E365" s="191"/>
      <c r="F365" s="191"/>
      <c r="G365" s="191"/>
      <c r="H365" s="191"/>
      <c r="I365" s="191"/>
      <c r="J365" s="191"/>
      <c r="K365" s="191"/>
      <c r="L365" s="191"/>
      <c r="M365" s="191"/>
      <c r="N365" s="191"/>
      <c r="O365" s="191"/>
      <c r="P365" s="191"/>
      <c r="Q365" s="191"/>
      <c r="R365" s="191"/>
      <c r="S365" s="191"/>
      <c r="T365" s="191"/>
      <c r="U365" s="191"/>
      <c r="V365" s="191"/>
      <c r="W365" s="191"/>
      <c r="X365" s="191"/>
      <c r="Y365" s="191"/>
      <c r="Z365" s="191"/>
      <c r="AA365" s="191"/>
    </row>
    <row xmlns:x14ac="http://schemas.microsoft.com/office/spreadsheetml/2009/9/ac" r="366" ht="15.75" x14ac:dyDescent="0.25">
      <c r="A366" s="191"/>
      <c r="B366" s="192"/>
      <c r="C366" s="191"/>
      <c r="D366" s="191"/>
      <c r="E366" s="191"/>
      <c r="F366" s="191"/>
      <c r="G366" s="191"/>
      <c r="H366" s="191"/>
      <c r="I366" s="191"/>
      <c r="J366" s="191"/>
      <c r="K366" s="191"/>
      <c r="L366" s="191"/>
      <c r="M366" s="191"/>
      <c r="N366" s="191"/>
      <c r="O366" s="191"/>
      <c r="P366" s="191"/>
      <c r="Q366" s="191"/>
      <c r="R366" s="191"/>
      <c r="S366" s="191"/>
      <c r="T366" s="191"/>
      <c r="U366" s="191"/>
      <c r="V366" s="191"/>
      <c r="W366" s="191"/>
      <c r="X366" s="191"/>
      <c r="Y366" s="191"/>
      <c r="Z366" s="191"/>
      <c r="AA366" s="191"/>
    </row>
    <row xmlns:x14ac="http://schemas.microsoft.com/office/spreadsheetml/2009/9/ac" r="367" ht="15.75" x14ac:dyDescent="0.25">
      <c r="A367" s="191"/>
      <c r="B367" s="192"/>
      <c r="C367" s="191"/>
      <c r="D367" s="191"/>
      <c r="E367" s="191"/>
      <c r="F367" s="191"/>
      <c r="G367" s="191"/>
      <c r="H367" s="191"/>
      <c r="I367" s="191"/>
      <c r="J367" s="191"/>
      <c r="K367" s="191"/>
      <c r="L367" s="191"/>
      <c r="M367" s="191"/>
      <c r="N367" s="191"/>
      <c r="O367" s="191"/>
      <c r="P367" s="191"/>
      <c r="Q367" s="191"/>
      <c r="R367" s="191"/>
      <c r="S367" s="191"/>
      <c r="T367" s="191"/>
      <c r="U367" s="191"/>
      <c r="V367" s="191"/>
      <c r="W367" s="191"/>
      <c r="X367" s="191"/>
      <c r="Y367" s="191"/>
      <c r="Z367" s="191"/>
      <c r="AA367" s="191"/>
    </row>
    <row xmlns:x14ac="http://schemas.microsoft.com/office/spreadsheetml/2009/9/ac" r="368" ht="15.75" x14ac:dyDescent="0.25">
      <c r="A368" s="191"/>
      <c r="B368" s="192"/>
      <c r="C368" s="191"/>
      <c r="D368" s="191"/>
      <c r="E368" s="191"/>
      <c r="F368" s="191"/>
      <c r="G368" s="191"/>
      <c r="H368" s="191"/>
      <c r="I368" s="191"/>
      <c r="J368" s="191"/>
      <c r="K368" s="191"/>
      <c r="L368" s="191"/>
      <c r="M368" s="191"/>
      <c r="N368" s="191"/>
      <c r="O368" s="191"/>
      <c r="P368" s="191"/>
      <c r="Q368" s="191"/>
      <c r="R368" s="191"/>
      <c r="S368" s="191"/>
      <c r="T368" s="191"/>
      <c r="U368" s="191"/>
      <c r="V368" s="191"/>
      <c r="W368" s="191"/>
      <c r="X368" s="191"/>
      <c r="Y368" s="191"/>
      <c r="Z368" s="191"/>
      <c r="AA368" s="191"/>
    </row>
    <row xmlns:x14ac="http://schemas.microsoft.com/office/spreadsheetml/2009/9/ac" r="369" ht="15.75" x14ac:dyDescent="0.25">
      <c r="A369" s="191"/>
      <c r="B369" s="192"/>
      <c r="C369" s="191"/>
      <c r="D369" s="191"/>
      <c r="E369" s="191"/>
      <c r="F369" s="191"/>
      <c r="G369" s="191"/>
      <c r="H369" s="191"/>
      <c r="I369" s="191"/>
      <c r="J369" s="191"/>
      <c r="K369" s="191"/>
      <c r="L369" s="191"/>
      <c r="M369" s="191"/>
      <c r="N369" s="191"/>
      <c r="O369" s="191"/>
      <c r="P369" s="191"/>
      <c r="Q369" s="191"/>
      <c r="R369" s="191"/>
      <c r="S369" s="191"/>
      <c r="T369" s="191"/>
      <c r="U369" s="191"/>
      <c r="V369" s="191"/>
      <c r="W369" s="191"/>
      <c r="X369" s="191"/>
      <c r="Y369" s="191"/>
      <c r="Z369" s="191"/>
      <c r="AA369" s="191"/>
    </row>
    <row xmlns:x14ac="http://schemas.microsoft.com/office/spreadsheetml/2009/9/ac" r="370" ht="15.75" x14ac:dyDescent="0.25">
      <c r="A370" s="191"/>
      <c r="B370" s="192"/>
      <c r="C370" s="191"/>
      <c r="D370" s="191"/>
      <c r="E370" s="191"/>
      <c r="F370" s="191"/>
      <c r="G370" s="191"/>
      <c r="H370" s="191"/>
      <c r="I370" s="191"/>
      <c r="J370" s="191"/>
      <c r="K370" s="191"/>
      <c r="L370" s="191"/>
      <c r="M370" s="191"/>
      <c r="N370" s="191"/>
      <c r="O370" s="191"/>
      <c r="P370" s="191"/>
      <c r="Q370" s="191"/>
      <c r="R370" s="191"/>
      <c r="S370" s="191"/>
      <c r="T370" s="191"/>
      <c r="U370" s="191"/>
      <c r="V370" s="191"/>
      <c r="W370" s="191"/>
      <c r="X370" s="191"/>
      <c r="Y370" s="191"/>
      <c r="Z370" s="191"/>
      <c r="AA370" s="191"/>
    </row>
    <row xmlns:x14ac="http://schemas.microsoft.com/office/spreadsheetml/2009/9/ac" r="371" ht="15.75" x14ac:dyDescent="0.25">
      <c r="A371" s="191"/>
      <c r="B371" s="192"/>
      <c r="C371" s="191"/>
      <c r="D371" s="191"/>
      <c r="E371" s="191"/>
      <c r="F371" s="191"/>
      <c r="G371" s="191"/>
      <c r="H371" s="191"/>
      <c r="I371" s="191"/>
      <c r="J371" s="191"/>
      <c r="K371" s="191"/>
      <c r="L371" s="191"/>
      <c r="M371" s="191"/>
      <c r="N371" s="191"/>
      <c r="O371" s="191"/>
      <c r="P371" s="191"/>
      <c r="Q371" s="191"/>
      <c r="R371" s="191"/>
      <c r="S371" s="191"/>
      <c r="T371" s="191"/>
      <c r="U371" s="191"/>
      <c r="V371" s="191"/>
      <c r="W371" s="191"/>
      <c r="X371" s="191"/>
      <c r="Y371" s="191"/>
      <c r="Z371" s="191"/>
      <c r="AA371" s="191"/>
    </row>
    <row xmlns:x14ac="http://schemas.microsoft.com/office/spreadsheetml/2009/9/ac" r="372" ht="15.75" x14ac:dyDescent="0.25">
      <c r="A372" s="191"/>
      <c r="B372" s="192"/>
      <c r="C372" s="191"/>
      <c r="D372" s="191"/>
      <c r="E372" s="191"/>
      <c r="F372" s="191"/>
      <c r="G372" s="191"/>
      <c r="H372" s="191"/>
      <c r="I372" s="191"/>
      <c r="J372" s="191"/>
      <c r="K372" s="191"/>
      <c r="L372" s="191"/>
      <c r="M372" s="191"/>
      <c r="N372" s="191"/>
      <c r="O372" s="191"/>
      <c r="P372" s="191"/>
      <c r="Q372" s="191"/>
      <c r="R372" s="191"/>
      <c r="S372" s="191"/>
      <c r="T372" s="191"/>
      <c r="U372" s="191"/>
      <c r="V372" s="191"/>
      <c r="W372" s="191"/>
      <c r="X372" s="191"/>
      <c r="Y372" s="191"/>
      <c r="Z372" s="191"/>
      <c r="AA372" s="191"/>
    </row>
    <row xmlns:x14ac="http://schemas.microsoft.com/office/spreadsheetml/2009/9/ac" r="373" ht="15.75" x14ac:dyDescent="0.25">
      <c r="A373" s="191"/>
      <c r="B373" s="192"/>
      <c r="C373" s="191"/>
      <c r="D373" s="191"/>
      <c r="E373" s="191"/>
      <c r="F373" s="191"/>
      <c r="G373" s="191"/>
      <c r="H373" s="191"/>
      <c r="I373" s="191"/>
      <c r="J373" s="191"/>
      <c r="K373" s="191"/>
      <c r="L373" s="191"/>
      <c r="M373" s="191"/>
      <c r="N373" s="191"/>
      <c r="O373" s="191"/>
      <c r="P373" s="191"/>
      <c r="Q373" s="191"/>
      <c r="R373" s="191"/>
      <c r="S373" s="191"/>
      <c r="T373" s="191"/>
      <c r="U373" s="191"/>
      <c r="V373" s="191"/>
      <c r="W373" s="191"/>
      <c r="X373" s="191"/>
      <c r="Y373" s="191"/>
      <c r="Z373" s="191"/>
      <c r="AA373" s="191"/>
    </row>
    <row xmlns:x14ac="http://schemas.microsoft.com/office/spreadsheetml/2009/9/ac" r="374" ht="15.75" x14ac:dyDescent="0.25">
      <c r="A374" s="191"/>
      <c r="B374" s="192"/>
      <c r="C374" s="191"/>
      <c r="D374" s="191"/>
      <c r="E374" s="191"/>
      <c r="F374" s="191"/>
      <c r="G374" s="191"/>
      <c r="H374" s="191"/>
      <c r="I374" s="191"/>
      <c r="J374" s="191"/>
      <c r="K374" s="191"/>
      <c r="L374" s="191"/>
      <c r="M374" s="191"/>
      <c r="N374" s="191"/>
      <c r="O374" s="191"/>
      <c r="P374" s="191"/>
      <c r="Q374" s="191"/>
      <c r="R374" s="191"/>
      <c r="S374" s="191"/>
      <c r="T374" s="191"/>
      <c r="U374" s="191"/>
      <c r="V374" s="191"/>
      <c r="W374" s="191"/>
      <c r="X374" s="191"/>
      <c r="Y374" s="191"/>
      <c r="Z374" s="191"/>
      <c r="AA374" s="191"/>
    </row>
    <row xmlns:x14ac="http://schemas.microsoft.com/office/spreadsheetml/2009/9/ac" r="375" ht="15.75" x14ac:dyDescent="0.25">
      <c r="A375" s="191"/>
      <c r="B375" s="192"/>
      <c r="C375" s="191"/>
      <c r="D375" s="191"/>
      <c r="E375" s="191"/>
      <c r="F375" s="191"/>
      <c r="G375" s="191"/>
      <c r="H375" s="191"/>
      <c r="I375" s="191"/>
      <c r="J375" s="191"/>
      <c r="K375" s="191"/>
      <c r="L375" s="191"/>
      <c r="M375" s="191"/>
      <c r="N375" s="191"/>
      <c r="O375" s="191"/>
      <c r="P375" s="191"/>
      <c r="Q375" s="191"/>
      <c r="R375" s="191"/>
      <c r="S375" s="191"/>
      <c r="T375" s="191"/>
      <c r="U375" s="191"/>
      <c r="V375" s="191"/>
      <c r="W375" s="191"/>
      <c r="X375" s="191"/>
      <c r="Y375" s="191"/>
      <c r="Z375" s="191"/>
      <c r="AA375" s="191"/>
    </row>
    <row xmlns:x14ac="http://schemas.microsoft.com/office/spreadsheetml/2009/9/ac" r="376" ht="15.75" x14ac:dyDescent="0.25">
      <c r="A376" s="191"/>
      <c r="B376" s="192"/>
      <c r="C376" s="191"/>
      <c r="D376" s="191"/>
      <c r="E376" s="191"/>
      <c r="F376" s="191"/>
      <c r="G376" s="191"/>
      <c r="H376" s="191"/>
      <c r="I376" s="191"/>
      <c r="J376" s="191"/>
      <c r="K376" s="191"/>
      <c r="L376" s="191"/>
      <c r="M376" s="191"/>
      <c r="N376" s="191"/>
      <c r="O376" s="191"/>
      <c r="P376" s="191"/>
      <c r="Q376" s="191"/>
      <c r="R376" s="191"/>
      <c r="S376" s="191"/>
      <c r="T376" s="191"/>
      <c r="U376" s="191"/>
      <c r="V376" s="191"/>
      <c r="W376" s="191"/>
      <c r="X376" s="191"/>
      <c r="Y376" s="191"/>
      <c r="Z376" s="191"/>
      <c r="AA376" s="191"/>
    </row>
    <row xmlns:x14ac="http://schemas.microsoft.com/office/spreadsheetml/2009/9/ac" r="377" ht="15.75" x14ac:dyDescent="0.25">
      <c r="A377" s="191"/>
      <c r="B377" s="192"/>
      <c r="C377" s="191"/>
      <c r="D377" s="191"/>
      <c r="E377" s="191"/>
      <c r="F377" s="191"/>
      <c r="G377" s="191"/>
      <c r="H377" s="191"/>
      <c r="I377" s="191"/>
      <c r="J377" s="191"/>
      <c r="K377" s="191"/>
      <c r="L377" s="191"/>
      <c r="M377" s="191"/>
      <c r="N377" s="191"/>
      <c r="O377" s="191"/>
      <c r="P377" s="191"/>
      <c r="Q377" s="191"/>
      <c r="R377" s="191"/>
      <c r="S377" s="191"/>
      <c r="T377" s="191"/>
      <c r="U377" s="191"/>
      <c r="V377" s="191"/>
      <c r="W377" s="191"/>
      <c r="X377" s="191"/>
      <c r="Y377" s="191"/>
      <c r="Z377" s="191"/>
      <c r="AA377" s="191"/>
    </row>
    <row xmlns:x14ac="http://schemas.microsoft.com/office/spreadsheetml/2009/9/ac" r="378" ht="15.75" x14ac:dyDescent="0.25">
      <c r="A378" s="191"/>
      <c r="B378" s="192"/>
      <c r="C378" s="191"/>
      <c r="D378" s="191"/>
      <c r="E378" s="191"/>
      <c r="F378" s="191"/>
      <c r="G378" s="191"/>
      <c r="H378" s="191"/>
      <c r="I378" s="191"/>
      <c r="J378" s="191"/>
      <c r="K378" s="191"/>
      <c r="L378" s="191"/>
      <c r="M378" s="191"/>
      <c r="N378" s="191"/>
      <c r="O378" s="191"/>
      <c r="P378" s="191"/>
      <c r="Q378" s="191"/>
      <c r="R378" s="191"/>
      <c r="S378" s="191"/>
      <c r="T378" s="191"/>
      <c r="U378" s="191"/>
      <c r="V378" s="191"/>
      <c r="W378" s="191"/>
      <c r="X378" s="191"/>
      <c r="Y378" s="191"/>
      <c r="Z378" s="191"/>
      <c r="AA378" s="191"/>
    </row>
    <row xmlns:x14ac="http://schemas.microsoft.com/office/spreadsheetml/2009/9/ac" r="379" ht="15.75" x14ac:dyDescent="0.25">
      <c r="A379" s="191"/>
      <c r="B379" s="192"/>
      <c r="C379" s="191"/>
      <c r="D379" s="191"/>
      <c r="E379" s="191"/>
      <c r="F379" s="191"/>
      <c r="G379" s="191"/>
      <c r="H379" s="191"/>
      <c r="I379" s="191"/>
      <c r="J379" s="191"/>
      <c r="K379" s="191"/>
      <c r="L379" s="191"/>
      <c r="M379" s="191"/>
      <c r="N379" s="191"/>
      <c r="O379" s="191"/>
      <c r="P379" s="191"/>
      <c r="Q379" s="191"/>
      <c r="R379" s="191"/>
      <c r="S379" s="191"/>
      <c r="T379" s="191"/>
      <c r="U379" s="191"/>
      <c r="V379" s="191"/>
      <c r="W379" s="191"/>
      <c r="X379" s="191"/>
      <c r="Y379" s="191"/>
      <c r="Z379" s="191"/>
      <c r="AA379" s="191"/>
    </row>
    <row xmlns:x14ac="http://schemas.microsoft.com/office/spreadsheetml/2009/9/ac" r="380" ht="15.75" x14ac:dyDescent="0.25">
      <c r="A380" s="191"/>
      <c r="B380" s="192"/>
      <c r="C380" s="191"/>
      <c r="D380" s="191"/>
      <c r="E380" s="191"/>
      <c r="F380" s="191"/>
      <c r="G380" s="191"/>
      <c r="H380" s="191"/>
      <c r="I380" s="191"/>
      <c r="J380" s="191"/>
      <c r="K380" s="191"/>
      <c r="L380" s="191"/>
      <c r="M380" s="191"/>
      <c r="N380" s="191"/>
      <c r="O380" s="191"/>
      <c r="P380" s="191"/>
      <c r="Q380" s="191"/>
      <c r="R380" s="191"/>
      <c r="S380" s="191"/>
      <c r="T380" s="191"/>
      <c r="U380" s="191"/>
      <c r="V380" s="191"/>
      <c r="W380" s="191"/>
      <c r="X380" s="191"/>
      <c r="Y380" s="191"/>
      <c r="Z380" s="191"/>
      <c r="AA380" s="191"/>
    </row>
    <row xmlns:x14ac="http://schemas.microsoft.com/office/spreadsheetml/2009/9/ac" r="381" ht="15.75" x14ac:dyDescent="0.25">
      <c r="A381" s="191"/>
      <c r="B381" s="192"/>
      <c r="C381" s="191"/>
      <c r="D381" s="191"/>
      <c r="E381" s="191"/>
      <c r="F381" s="191"/>
      <c r="G381" s="191"/>
      <c r="H381" s="191"/>
      <c r="I381" s="191"/>
      <c r="J381" s="191"/>
      <c r="K381" s="191"/>
      <c r="L381" s="191"/>
      <c r="M381" s="191"/>
      <c r="N381" s="191"/>
      <c r="O381" s="191"/>
      <c r="P381" s="191"/>
      <c r="Q381" s="191"/>
      <c r="R381" s="191"/>
      <c r="S381" s="191"/>
      <c r="T381" s="191"/>
      <c r="U381" s="191"/>
      <c r="V381" s="191"/>
      <c r="W381" s="191"/>
      <c r="X381" s="191"/>
      <c r="Y381" s="191"/>
      <c r="Z381" s="191"/>
      <c r="AA381" s="191"/>
    </row>
    <row xmlns:x14ac="http://schemas.microsoft.com/office/spreadsheetml/2009/9/ac" r="382" ht="15.75" x14ac:dyDescent="0.25">
      <c r="A382" s="191"/>
      <c r="B382" s="192"/>
      <c r="C382" s="191"/>
      <c r="D382" s="191"/>
      <c r="E382" s="191"/>
      <c r="F382" s="191"/>
      <c r="G382" s="191"/>
      <c r="H382" s="191"/>
      <c r="I382" s="191"/>
      <c r="J382" s="191"/>
      <c r="K382" s="191"/>
      <c r="L382" s="191"/>
      <c r="M382" s="191"/>
      <c r="N382" s="191"/>
      <c r="O382" s="191"/>
      <c r="P382" s="191"/>
      <c r="Q382" s="191"/>
      <c r="R382" s="191"/>
      <c r="S382" s="191"/>
      <c r="T382" s="191"/>
      <c r="U382" s="191"/>
      <c r="V382" s="191"/>
      <c r="W382" s="191"/>
      <c r="X382" s="191"/>
      <c r="Y382" s="191"/>
      <c r="Z382" s="191"/>
      <c r="AA382" s="191"/>
    </row>
    <row xmlns:x14ac="http://schemas.microsoft.com/office/spreadsheetml/2009/9/ac" r="383" ht="15.75" x14ac:dyDescent="0.25">
      <c r="A383" s="191"/>
      <c r="B383" s="192"/>
      <c r="C383" s="191"/>
      <c r="D383" s="191"/>
      <c r="E383" s="191"/>
      <c r="F383" s="191"/>
      <c r="G383" s="191"/>
      <c r="H383" s="191"/>
      <c r="I383" s="191"/>
      <c r="J383" s="191"/>
      <c r="K383" s="191"/>
      <c r="L383" s="191"/>
      <c r="M383" s="191"/>
      <c r="N383" s="191"/>
      <c r="O383" s="191"/>
      <c r="P383" s="191"/>
      <c r="Q383" s="191"/>
      <c r="R383" s="191"/>
      <c r="S383" s="191"/>
      <c r="T383" s="191"/>
      <c r="U383" s="191"/>
      <c r="V383" s="191"/>
      <c r="W383" s="191"/>
      <c r="X383" s="191"/>
      <c r="Y383" s="191"/>
      <c r="Z383" s="191"/>
      <c r="AA383" s="191"/>
    </row>
    <row xmlns:x14ac="http://schemas.microsoft.com/office/spreadsheetml/2009/9/ac" r="384" ht="15.75" x14ac:dyDescent="0.25">
      <c r="A384" s="191"/>
      <c r="B384" s="192"/>
      <c r="C384" s="191"/>
      <c r="D384" s="191"/>
      <c r="E384" s="191"/>
      <c r="F384" s="191"/>
      <c r="G384" s="191"/>
      <c r="H384" s="191"/>
      <c r="I384" s="191"/>
      <c r="J384" s="191"/>
      <c r="K384" s="191"/>
      <c r="L384" s="191"/>
      <c r="M384" s="191"/>
      <c r="N384" s="191"/>
      <c r="O384" s="191"/>
      <c r="P384" s="191"/>
      <c r="Q384" s="191"/>
      <c r="R384" s="191"/>
      <c r="S384" s="191"/>
      <c r="T384" s="191"/>
      <c r="U384" s="191"/>
      <c r="V384" s="191"/>
      <c r="W384" s="191"/>
      <c r="X384" s="191"/>
      <c r="Y384" s="191"/>
      <c r="Z384" s="191"/>
      <c r="AA384" s="191"/>
    </row>
    <row xmlns:x14ac="http://schemas.microsoft.com/office/spreadsheetml/2009/9/ac" r="385" ht="15.75" x14ac:dyDescent="0.25">
      <c r="A385" s="191"/>
      <c r="B385" s="192"/>
      <c r="C385" s="191"/>
      <c r="D385" s="191"/>
      <c r="E385" s="191"/>
      <c r="F385" s="191"/>
      <c r="G385" s="191"/>
      <c r="H385" s="191"/>
      <c r="I385" s="191"/>
      <c r="J385" s="191"/>
      <c r="K385" s="191"/>
      <c r="L385" s="191"/>
      <c r="M385" s="191"/>
      <c r="N385" s="191"/>
      <c r="O385" s="191"/>
      <c r="P385" s="191"/>
      <c r="Q385" s="191"/>
      <c r="R385" s="191"/>
      <c r="S385" s="191"/>
      <c r="T385" s="191"/>
      <c r="U385" s="191"/>
      <c r="V385" s="191"/>
      <c r="W385" s="191"/>
      <c r="X385" s="191"/>
      <c r="Y385" s="191"/>
      <c r="Z385" s="191"/>
      <c r="AA385" s="191"/>
    </row>
    <row xmlns:x14ac="http://schemas.microsoft.com/office/spreadsheetml/2009/9/ac" r="386" ht="15.75" x14ac:dyDescent="0.25">
      <c r="A386" s="191"/>
      <c r="B386" s="192"/>
      <c r="C386" s="191"/>
      <c r="D386" s="191"/>
      <c r="E386" s="191"/>
      <c r="F386" s="191"/>
      <c r="G386" s="191"/>
      <c r="H386" s="191"/>
      <c r="I386" s="191"/>
      <c r="J386" s="191"/>
      <c r="K386" s="191"/>
      <c r="L386" s="191"/>
      <c r="M386" s="191"/>
      <c r="N386" s="191"/>
      <c r="O386" s="191"/>
      <c r="P386" s="191"/>
      <c r="Q386" s="191"/>
      <c r="R386" s="191"/>
      <c r="S386" s="191"/>
      <c r="T386" s="191"/>
      <c r="U386" s="191"/>
      <c r="V386" s="191"/>
      <c r="W386" s="191"/>
      <c r="X386" s="191"/>
      <c r="Y386" s="191"/>
      <c r="Z386" s="191"/>
      <c r="AA386" s="191"/>
    </row>
    <row xmlns:x14ac="http://schemas.microsoft.com/office/spreadsheetml/2009/9/ac" r="387" ht="15.75" x14ac:dyDescent="0.25">
      <c r="A387" s="191"/>
      <c r="B387" s="192"/>
      <c r="C387" s="191"/>
      <c r="D387" s="191"/>
      <c r="E387" s="191"/>
      <c r="F387" s="191"/>
      <c r="G387" s="191"/>
      <c r="H387" s="191"/>
      <c r="I387" s="191"/>
      <c r="J387" s="191"/>
      <c r="K387" s="191"/>
      <c r="L387" s="191"/>
      <c r="M387" s="191"/>
      <c r="N387" s="191"/>
      <c r="O387" s="191"/>
      <c r="P387" s="191"/>
      <c r="Q387" s="191"/>
      <c r="R387" s="191"/>
      <c r="S387" s="191"/>
      <c r="T387" s="191"/>
      <c r="U387" s="191"/>
      <c r="V387" s="191"/>
      <c r="W387" s="191"/>
      <c r="X387" s="191"/>
      <c r="Y387" s="191"/>
      <c r="Z387" s="191"/>
      <c r="AA387" s="191"/>
    </row>
    <row xmlns:x14ac="http://schemas.microsoft.com/office/spreadsheetml/2009/9/ac" r="388" ht="15.75" x14ac:dyDescent="0.25">
      <c r="A388" s="191"/>
      <c r="B388" s="192"/>
      <c r="C388" s="191"/>
      <c r="D388" s="191"/>
      <c r="E388" s="191"/>
      <c r="F388" s="191"/>
      <c r="G388" s="191"/>
      <c r="H388" s="191"/>
      <c r="I388" s="191"/>
      <c r="J388" s="191"/>
      <c r="K388" s="191"/>
      <c r="L388" s="191"/>
      <c r="M388" s="191"/>
      <c r="N388" s="191"/>
      <c r="O388" s="191"/>
      <c r="P388" s="191"/>
      <c r="Q388" s="191"/>
      <c r="R388" s="191"/>
      <c r="S388" s="191"/>
      <c r="T388" s="191"/>
      <c r="U388" s="191"/>
      <c r="V388" s="191"/>
      <c r="W388" s="191"/>
      <c r="X388" s="191"/>
      <c r="Y388" s="191"/>
      <c r="Z388" s="191"/>
      <c r="AA388" s="191"/>
    </row>
    <row xmlns:x14ac="http://schemas.microsoft.com/office/spreadsheetml/2009/9/ac" r="389" ht="15.75" x14ac:dyDescent="0.25">
      <c r="A389" s="191"/>
      <c r="B389" s="192"/>
      <c r="C389" s="191"/>
      <c r="D389" s="191"/>
      <c r="E389" s="191"/>
      <c r="F389" s="191"/>
      <c r="G389" s="191"/>
      <c r="H389" s="191"/>
      <c r="I389" s="191"/>
      <c r="J389" s="191"/>
      <c r="K389" s="191"/>
      <c r="L389" s="191"/>
      <c r="M389" s="191"/>
      <c r="N389" s="191"/>
      <c r="O389" s="191"/>
      <c r="P389" s="191"/>
      <c r="Q389" s="191"/>
      <c r="R389" s="191"/>
      <c r="S389" s="191"/>
      <c r="T389" s="191"/>
      <c r="U389" s="191"/>
      <c r="V389" s="191"/>
      <c r="W389" s="191"/>
      <c r="X389" s="191"/>
      <c r="Y389" s="191"/>
      <c r="Z389" s="191"/>
      <c r="AA389" s="191"/>
    </row>
    <row xmlns:x14ac="http://schemas.microsoft.com/office/spreadsheetml/2009/9/ac" r="390" ht="15.75" x14ac:dyDescent="0.25">
      <c r="A390" s="191"/>
      <c r="B390" s="192"/>
      <c r="C390" s="191"/>
      <c r="D390" s="191"/>
      <c r="E390" s="191"/>
      <c r="F390" s="191"/>
      <c r="G390" s="191"/>
      <c r="H390" s="191"/>
      <c r="I390" s="191"/>
      <c r="J390" s="191"/>
      <c r="K390" s="191"/>
      <c r="L390" s="191"/>
      <c r="M390" s="191"/>
      <c r="N390" s="191"/>
      <c r="O390" s="191"/>
      <c r="P390" s="191"/>
      <c r="Q390" s="191"/>
      <c r="R390" s="191"/>
      <c r="S390" s="191"/>
      <c r="T390" s="191"/>
      <c r="U390" s="191"/>
      <c r="V390" s="191"/>
      <c r="W390" s="191"/>
      <c r="X390" s="191"/>
      <c r="Y390" s="191"/>
      <c r="Z390" s="191"/>
      <c r="AA390" s="191"/>
    </row>
    <row xmlns:x14ac="http://schemas.microsoft.com/office/spreadsheetml/2009/9/ac" r="391" ht="15.75" x14ac:dyDescent="0.25">
      <c r="A391" s="191"/>
      <c r="B391" s="192"/>
      <c r="C391" s="191"/>
      <c r="D391" s="191"/>
      <c r="E391" s="191"/>
      <c r="F391" s="191"/>
      <c r="G391" s="191"/>
      <c r="H391" s="191"/>
      <c r="I391" s="191"/>
      <c r="J391" s="191"/>
      <c r="K391" s="191"/>
      <c r="L391" s="191"/>
      <c r="M391" s="191"/>
      <c r="N391" s="191"/>
      <c r="O391" s="191"/>
      <c r="P391" s="191"/>
      <c r="Q391" s="191"/>
      <c r="R391" s="191"/>
      <c r="S391" s="191"/>
      <c r="T391" s="191"/>
      <c r="U391" s="191"/>
      <c r="V391" s="191"/>
      <c r="W391" s="191"/>
      <c r="X391" s="191"/>
      <c r="Y391" s="191"/>
      <c r="Z391" s="191"/>
      <c r="AA391" s="191"/>
    </row>
    <row xmlns:x14ac="http://schemas.microsoft.com/office/spreadsheetml/2009/9/ac" r="392" ht="15.75" x14ac:dyDescent="0.25">
      <c r="A392" s="191"/>
      <c r="B392" s="192"/>
      <c r="C392" s="191"/>
      <c r="D392" s="191"/>
      <c r="E392" s="191"/>
      <c r="F392" s="191"/>
      <c r="G392" s="191"/>
      <c r="H392" s="191"/>
      <c r="I392" s="191"/>
      <c r="J392" s="191"/>
      <c r="K392" s="191"/>
      <c r="L392" s="191"/>
      <c r="M392" s="191"/>
      <c r="N392" s="191"/>
      <c r="O392" s="191"/>
      <c r="P392" s="191"/>
      <c r="Q392" s="191"/>
      <c r="R392" s="191"/>
      <c r="S392" s="191"/>
      <c r="T392" s="191"/>
      <c r="U392" s="191"/>
      <c r="V392" s="191"/>
      <c r="W392" s="191"/>
      <c r="X392" s="191"/>
      <c r="Y392" s="191"/>
      <c r="Z392" s="191"/>
      <c r="AA392" s="191"/>
    </row>
    <row xmlns:x14ac="http://schemas.microsoft.com/office/spreadsheetml/2009/9/ac" r="393" ht="15.75" x14ac:dyDescent="0.25">
      <c r="A393" s="191"/>
      <c r="B393" s="192"/>
      <c r="C393" s="191"/>
      <c r="D393" s="191"/>
      <c r="E393" s="191"/>
      <c r="F393" s="191"/>
      <c r="G393" s="191"/>
      <c r="H393" s="191"/>
      <c r="I393" s="191"/>
      <c r="J393" s="191"/>
      <c r="K393" s="191"/>
      <c r="L393" s="191"/>
      <c r="M393" s="191"/>
      <c r="N393" s="191"/>
      <c r="O393" s="191"/>
      <c r="P393" s="191"/>
      <c r="Q393" s="191"/>
      <c r="R393" s="191"/>
      <c r="S393" s="191"/>
      <c r="T393" s="191"/>
      <c r="U393" s="191"/>
      <c r="V393" s="191"/>
      <c r="W393" s="191"/>
      <c r="X393" s="191"/>
      <c r="Y393" s="191"/>
      <c r="Z393" s="191"/>
      <c r="AA393" s="191"/>
    </row>
    <row xmlns:x14ac="http://schemas.microsoft.com/office/spreadsheetml/2009/9/ac" r="394" ht="15.75" x14ac:dyDescent="0.25">
      <c r="A394" s="191"/>
      <c r="B394" s="192"/>
      <c r="C394" s="191"/>
      <c r="D394" s="191"/>
      <c r="E394" s="191"/>
      <c r="F394" s="191"/>
      <c r="G394" s="191"/>
      <c r="H394" s="191"/>
      <c r="I394" s="191"/>
      <c r="J394" s="191"/>
      <c r="K394" s="191"/>
      <c r="L394" s="191"/>
      <c r="M394" s="191"/>
      <c r="N394" s="191"/>
      <c r="O394" s="191"/>
      <c r="P394" s="191"/>
      <c r="Q394" s="191"/>
      <c r="R394" s="191"/>
      <c r="S394" s="191"/>
      <c r="T394" s="191"/>
      <c r="U394" s="191"/>
      <c r="V394" s="191"/>
      <c r="W394" s="191"/>
      <c r="X394" s="191"/>
      <c r="Y394" s="191"/>
      <c r="Z394" s="191"/>
      <c r="AA394" s="191"/>
    </row>
    <row xmlns:x14ac="http://schemas.microsoft.com/office/spreadsheetml/2009/9/ac" r="395" ht="15.75" x14ac:dyDescent="0.25">
      <c r="A395" s="191"/>
      <c r="B395" s="192"/>
      <c r="C395" s="191"/>
      <c r="D395" s="191"/>
      <c r="E395" s="191"/>
      <c r="F395" s="191"/>
      <c r="G395" s="191"/>
      <c r="H395" s="191"/>
      <c r="I395" s="191"/>
      <c r="J395" s="191"/>
      <c r="K395" s="191"/>
      <c r="L395" s="191"/>
      <c r="M395" s="191"/>
      <c r="N395" s="191"/>
      <c r="O395" s="191"/>
      <c r="P395" s="191"/>
      <c r="Q395" s="191"/>
      <c r="R395" s="191"/>
      <c r="S395" s="191"/>
      <c r="T395" s="191"/>
      <c r="U395" s="191"/>
      <c r="V395" s="191"/>
      <c r="W395" s="191"/>
      <c r="X395" s="191"/>
      <c r="Y395" s="191"/>
      <c r="Z395" s="191"/>
      <c r="AA395" s="191"/>
    </row>
    <row xmlns:x14ac="http://schemas.microsoft.com/office/spreadsheetml/2009/9/ac" r="396" ht="15.75" x14ac:dyDescent="0.25">
      <c r="A396" s="191"/>
      <c r="B396" s="192"/>
      <c r="C396" s="191"/>
      <c r="D396" s="191"/>
      <c r="E396" s="191"/>
      <c r="F396" s="191"/>
      <c r="G396" s="191"/>
      <c r="H396" s="191"/>
      <c r="I396" s="191"/>
      <c r="J396" s="191"/>
      <c r="K396" s="191"/>
      <c r="L396" s="191"/>
      <c r="M396" s="191"/>
      <c r="N396" s="191"/>
      <c r="O396" s="191"/>
      <c r="P396" s="191"/>
      <c r="Q396" s="191"/>
      <c r="R396" s="191"/>
      <c r="S396" s="191"/>
      <c r="T396" s="191"/>
      <c r="U396" s="191"/>
      <c r="V396" s="191"/>
      <c r="W396" s="191"/>
      <c r="X396" s="191"/>
      <c r="Y396" s="191"/>
      <c r="Z396" s="191"/>
      <c r="AA396" s="191"/>
    </row>
    <row xmlns:x14ac="http://schemas.microsoft.com/office/spreadsheetml/2009/9/ac" r="397" ht="15.75" x14ac:dyDescent="0.25">
      <c r="A397" s="191"/>
      <c r="B397" s="192"/>
      <c r="C397" s="191"/>
      <c r="D397" s="191"/>
      <c r="E397" s="191"/>
      <c r="F397" s="191"/>
      <c r="G397" s="191"/>
      <c r="H397" s="191"/>
      <c r="I397" s="191"/>
      <c r="J397" s="191"/>
      <c r="K397" s="191"/>
      <c r="L397" s="191"/>
      <c r="M397" s="191"/>
      <c r="N397" s="191"/>
      <c r="O397" s="191"/>
      <c r="P397" s="191"/>
      <c r="Q397" s="191"/>
      <c r="R397" s="191"/>
      <c r="S397" s="191"/>
      <c r="T397" s="191"/>
      <c r="U397" s="191"/>
      <c r="V397" s="191"/>
      <c r="W397" s="191"/>
      <c r="X397" s="191"/>
      <c r="Y397" s="191"/>
      <c r="Z397" s="191"/>
      <c r="AA397" s="191"/>
    </row>
    <row xmlns:x14ac="http://schemas.microsoft.com/office/spreadsheetml/2009/9/ac" r="398" ht="15.75" x14ac:dyDescent="0.25">
      <c r="A398" s="191"/>
      <c r="B398" s="192"/>
      <c r="C398" s="191"/>
      <c r="D398" s="191"/>
      <c r="E398" s="191"/>
      <c r="F398" s="191"/>
      <c r="G398" s="191"/>
      <c r="H398" s="191"/>
      <c r="I398" s="191"/>
      <c r="J398" s="191"/>
      <c r="K398" s="191"/>
      <c r="L398" s="191"/>
      <c r="M398" s="191"/>
      <c r="N398" s="191"/>
      <c r="O398" s="191"/>
      <c r="P398" s="191"/>
      <c r="Q398" s="191"/>
      <c r="R398" s="191"/>
      <c r="S398" s="191"/>
      <c r="T398" s="191"/>
      <c r="U398" s="191"/>
      <c r="V398" s="191"/>
      <c r="W398" s="191"/>
      <c r="X398" s="191"/>
      <c r="Y398" s="191"/>
      <c r="Z398" s="191"/>
      <c r="AA398" s="191"/>
    </row>
    <row xmlns:x14ac="http://schemas.microsoft.com/office/spreadsheetml/2009/9/ac" r="399" ht="15.75" x14ac:dyDescent="0.25">
      <c r="A399" s="191"/>
      <c r="B399" s="192"/>
      <c r="C399" s="191"/>
      <c r="D399" s="191"/>
      <c r="E399" s="191"/>
      <c r="F399" s="191"/>
      <c r="G399" s="191"/>
      <c r="H399" s="191"/>
      <c r="I399" s="191"/>
      <c r="J399" s="191"/>
      <c r="K399" s="191"/>
      <c r="L399" s="191"/>
      <c r="M399" s="191"/>
      <c r="N399" s="191"/>
      <c r="O399" s="191"/>
      <c r="P399" s="191"/>
      <c r="Q399" s="191"/>
      <c r="R399" s="191"/>
      <c r="S399" s="191"/>
      <c r="T399" s="191"/>
      <c r="U399" s="191"/>
      <c r="V399" s="191"/>
      <c r="W399" s="191"/>
      <c r="X399" s="191"/>
      <c r="Y399" s="191"/>
      <c r="Z399" s="191"/>
      <c r="AA399" s="191"/>
    </row>
    <row xmlns:x14ac="http://schemas.microsoft.com/office/spreadsheetml/2009/9/ac" r="400" ht="15.75" x14ac:dyDescent="0.25">
      <c r="A400" s="191"/>
      <c r="B400" s="192"/>
      <c r="C400" s="191"/>
      <c r="D400" s="191"/>
      <c r="E400" s="191"/>
      <c r="F400" s="191"/>
      <c r="G400" s="191"/>
      <c r="H400" s="191"/>
      <c r="I400" s="191"/>
      <c r="J400" s="191"/>
      <c r="K400" s="191"/>
      <c r="L400" s="191"/>
      <c r="M400" s="191"/>
      <c r="N400" s="191"/>
      <c r="O400" s="191"/>
      <c r="P400" s="191"/>
      <c r="Q400" s="191"/>
      <c r="R400" s="191"/>
      <c r="S400" s="191"/>
      <c r="T400" s="191"/>
      <c r="U400" s="191"/>
      <c r="V400" s="191"/>
      <c r="W400" s="191"/>
      <c r="X400" s="191"/>
      <c r="Y400" s="191"/>
      <c r="Z400" s="191"/>
      <c r="AA400" s="191"/>
    </row>
    <row xmlns:x14ac="http://schemas.microsoft.com/office/spreadsheetml/2009/9/ac" r="401" ht="15.75" x14ac:dyDescent="0.25">
      <c r="A401" s="191"/>
      <c r="B401" s="192"/>
      <c r="C401" s="191"/>
      <c r="D401" s="191"/>
      <c r="E401" s="191"/>
      <c r="F401" s="191"/>
      <c r="G401" s="191"/>
      <c r="H401" s="191"/>
      <c r="I401" s="191"/>
      <c r="J401" s="191"/>
      <c r="K401" s="191"/>
      <c r="L401" s="191"/>
      <c r="M401" s="191"/>
      <c r="N401" s="191"/>
      <c r="O401" s="191"/>
      <c r="P401" s="191"/>
      <c r="Q401" s="191"/>
      <c r="R401" s="191"/>
      <c r="S401" s="191"/>
      <c r="T401" s="191"/>
      <c r="U401" s="191"/>
      <c r="V401" s="191"/>
      <c r="W401" s="191"/>
      <c r="X401" s="191"/>
      <c r="Y401" s="191"/>
      <c r="Z401" s="191"/>
      <c r="AA401" s="191"/>
    </row>
    <row xmlns:x14ac="http://schemas.microsoft.com/office/spreadsheetml/2009/9/ac" r="402" ht="15.75" x14ac:dyDescent="0.25">
      <c r="A402" s="191"/>
      <c r="B402" s="192"/>
      <c r="C402" s="191"/>
      <c r="D402" s="191"/>
      <c r="E402" s="191"/>
      <c r="F402" s="191"/>
      <c r="G402" s="191"/>
      <c r="H402" s="191"/>
      <c r="I402" s="191"/>
      <c r="J402" s="191"/>
      <c r="K402" s="191"/>
      <c r="L402" s="191"/>
      <c r="M402" s="191"/>
      <c r="N402" s="191"/>
      <c r="O402" s="191"/>
      <c r="P402" s="191"/>
      <c r="Q402" s="191"/>
      <c r="R402" s="191"/>
      <c r="S402" s="191"/>
      <c r="T402" s="191"/>
      <c r="U402" s="191"/>
      <c r="V402" s="191"/>
      <c r="W402" s="191"/>
      <c r="X402" s="191"/>
      <c r="Y402" s="191"/>
      <c r="Z402" s="191"/>
      <c r="AA402" s="191"/>
    </row>
    <row xmlns:x14ac="http://schemas.microsoft.com/office/spreadsheetml/2009/9/ac" r="403" ht="15.75" x14ac:dyDescent="0.25">
      <c r="A403" s="191"/>
      <c r="B403" s="192"/>
      <c r="C403" s="191"/>
      <c r="D403" s="191"/>
      <c r="E403" s="191"/>
      <c r="F403" s="191"/>
      <c r="G403" s="191"/>
      <c r="H403" s="191"/>
      <c r="I403" s="191"/>
      <c r="J403" s="191"/>
      <c r="K403" s="191"/>
      <c r="L403" s="191"/>
      <c r="M403" s="191"/>
      <c r="N403" s="191"/>
      <c r="O403" s="191"/>
      <c r="P403" s="191"/>
      <c r="Q403" s="191"/>
      <c r="R403" s="191"/>
      <c r="S403" s="191"/>
      <c r="T403" s="191"/>
      <c r="U403" s="191"/>
      <c r="V403" s="191"/>
      <c r="W403" s="191"/>
      <c r="X403" s="191"/>
      <c r="Y403" s="191"/>
      <c r="Z403" s="191"/>
      <c r="AA403" s="191"/>
    </row>
    <row xmlns:x14ac="http://schemas.microsoft.com/office/spreadsheetml/2009/9/ac" r="404" ht="15.75" x14ac:dyDescent="0.25">
      <c r="A404" s="191"/>
      <c r="B404" s="192"/>
      <c r="C404" s="191"/>
      <c r="D404" s="191"/>
      <c r="E404" s="191"/>
      <c r="F404" s="191"/>
      <c r="G404" s="191"/>
      <c r="H404" s="191"/>
      <c r="I404" s="191"/>
      <c r="J404" s="191"/>
      <c r="K404" s="191"/>
      <c r="L404" s="191"/>
      <c r="M404" s="191"/>
      <c r="N404" s="191"/>
      <c r="O404" s="191"/>
      <c r="P404" s="191"/>
      <c r="Q404" s="191"/>
      <c r="R404" s="191"/>
      <c r="S404" s="191"/>
      <c r="T404" s="191"/>
      <c r="U404" s="191"/>
      <c r="V404" s="191"/>
      <c r="W404" s="191"/>
      <c r="X404" s="191"/>
      <c r="Y404" s="191"/>
      <c r="Z404" s="191"/>
      <c r="AA404" s="191"/>
    </row>
    <row xmlns:x14ac="http://schemas.microsoft.com/office/spreadsheetml/2009/9/ac" r="405" ht="15.75" x14ac:dyDescent="0.25">
      <c r="A405" s="191"/>
      <c r="B405" s="192"/>
      <c r="C405" s="191"/>
      <c r="D405" s="191"/>
      <c r="E405" s="191"/>
      <c r="F405" s="191"/>
      <c r="G405" s="191"/>
      <c r="H405" s="191"/>
      <c r="I405" s="191"/>
      <c r="J405" s="191"/>
      <c r="K405" s="191"/>
      <c r="L405" s="191"/>
      <c r="M405" s="191"/>
      <c r="N405" s="191"/>
      <c r="O405" s="191"/>
      <c r="P405" s="191"/>
      <c r="Q405" s="191"/>
      <c r="R405" s="191"/>
      <c r="S405" s="191"/>
      <c r="T405" s="191"/>
      <c r="U405" s="191"/>
      <c r="V405" s="191"/>
      <c r="W405" s="191"/>
      <c r="X405" s="191"/>
      <c r="Y405" s="191"/>
      <c r="Z405" s="191"/>
      <c r="AA405" s="191"/>
    </row>
    <row xmlns:x14ac="http://schemas.microsoft.com/office/spreadsheetml/2009/9/ac" r="406" ht="15.75" x14ac:dyDescent="0.25">
      <c r="A406" s="191"/>
      <c r="B406" s="192"/>
      <c r="C406" s="191"/>
      <c r="D406" s="191"/>
      <c r="E406" s="191"/>
      <c r="F406" s="191"/>
      <c r="G406" s="191"/>
      <c r="H406" s="191"/>
      <c r="I406" s="191"/>
      <c r="J406" s="191"/>
      <c r="K406" s="191"/>
      <c r="L406" s="191"/>
      <c r="M406" s="191"/>
      <c r="N406" s="191"/>
      <c r="O406" s="191"/>
      <c r="P406" s="191"/>
      <c r="Q406" s="191"/>
      <c r="R406" s="191"/>
      <c r="S406" s="191"/>
      <c r="T406" s="191"/>
      <c r="U406" s="191"/>
      <c r="V406" s="191"/>
      <c r="W406" s="191"/>
      <c r="X406" s="191"/>
      <c r="Y406" s="191"/>
      <c r="Z406" s="191"/>
      <c r="AA406" s="191"/>
    </row>
    <row xmlns:x14ac="http://schemas.microsoft.com/office/spreadsheetml/2009/9/ac" r="407" ht="15.75" x14ac:dyDescent="0.25">
      <c r="A407" s="191"/>
      <c r="B407" s="192"/>
      <c r="C407" s="191"/>
      <c r="D407" s="191"/>
      <c r="E407" s="191"/>
      <c r="F407" s="191"/>
      <c r="G407" s="191"/>
      <c r="H407" s="191"/>
      <c r="I407" s="191"/>
      <c r="J407" s="191"/>
      <c r="K407" s="191"/>
      <c r="L407" s="191"/>
      <c r="M407" s="191"/>
      <c r="N407" s="191"/>
      <c r="O407" s="191"/>
      <c r="P407" s="191"/>
      <c r="Q407" s="191"/>
      <c r="R407" s="191"/>
      <c r="S407" s="191"/>
      <c r="T407" s="191"/>
      <c r="U407" s="191"/>
      <c r="V407" s="191"/>
      <c r="W407" s="191"/>
      <c r="X407" s="191"/>
      <c r="Y407" s="191"/>
      <c r="Z407" s="191"/>
      <c r="AA407" s="191"/>
    </row>
    <row xmlns:x14ac="http://schemas.microsoft.com/office/spreadsheetml/2009/9/ac" r="408" ht="15.75" x14ac:dyDescent="0.25">
      <c r="A408" s="191"/>
      <c r="B408" s="192"/>
      <c r="C408" s="191"/>
      <c r="D408" s="191"/>
      <c r="E408" s="191"/>
      <c r="F408" s="191"/>
      <c r="G408" s="191"/>
      <c r="H408" s="191"/>
      <c r="I408" s="191"/>
      <c r="J408" s="191"/>
      <c r="K408" s="191"/>
      <c r="L408" s="191"/>
      <c r="M408" s="191"/>
      <c r="N408" s="191"/>
      <c r="O408" s="191"/>
      <c r="P408" s="191"/>
      <c r="Q408" s="191"/>
      <c r="R408" s="191"/>
      <c r="S408" s="191"/>
      <c r="T408" s="191"/>
      <c r="U408" s="191"/>
      <c r="V408" s="191"/>
      <c r="W408" s="191"/>
      <c r="X408" s="191"/>
      <c r="Y408" s="191"/>
      <c r="Z408" s="191"/>
      <c r="AA408" s="191"/>
    </row>
    <row xmlns:x14ac="http://schemas.microsoft.com/office/spreadsheetml/2009/9/ac" r="409" ht="15.75" x14ac:dyDescent="0.25">
      <c r="A409" s="191"/>
      <c r="B409" s="192"/>
      <c r="C409" s="191"/>
      <c r="D409" s="191"/>
      <c r="E409" s="191"/>
      <c r="F409" s="191"/>
      <c r="G409" s="191"/>
      <c r="H409" s="191"/>
      <c r="I409" s="191"/>
      <c r="J409" s="191"/>
      <c r="K409" s="191"/>
      <c r="L409" s="191"/>
      <c r="M409" s="191"/>
      <c r="N409" s="191"/>
      <c r="O409" s="191"/>
      <c r="P409" s="191"/>
      <c r="Q409" s="191"/>
      <c r="R409" s="191"/>
      <c r="S409" s="191"/>
      <c r="T409" s="191"/>
      <c r="U409" s="191"/>
      <c r="V409" s="191"/>
      <c r="W409" s="191"/>
      <c r="X409" s="191"/>
      <c r="Y409" s="191"/>
      <c r="Z409" s="191"/>
      <c r="AA409" s="191"/>
    </row>
    <row xmlns:x14ac="http://schemas.microsoft.com/office/spreadsheetml/2009/9/ac" r="410" ht="15.75" x14ac:dyDescent="0.25">
      <c r="A410" s="191"/>
      <c r="B410" s="192"/>
      <c r="C410" s="191"/>
      <c r="D410" s="191"/>
      <c r="E410" s="191"/>
      <c r="F410" s="191"/>
      <c r="G410" s="191"/>
      <c r="H410" s="191"/>
      <c r="I410" s="191"/>
      <c r="J410" s="191"/>
      <c r="K410" s="191"/>
      <c r="L410" s="191"/>
      <c r="M410" s="191"/>
      <c r="N410" s="191"/>
      <c r="O410" s="191"/>
      <c r="P410" s="191"/>
      <c r="Q410" s="191"/>
      <c r="R410" s="191"/>
      <c r="S410" s="191"/>
      <c r="T410" s="191"/>
      <c r="U410" s="191"/>
      <c r="V410" s="191"/>
      <c r="W410" s="191"/>
      <c r="X410" s="191"/>
      <c r="Y410" s="191"/>
      <c r="Z410" s="191"/>
      <c r="AA410" s="191"/>
    </row>
    <row xmlns:x14ac="http://schemas.microsoft.com/office/spreadsheetml/2009/9/ac" r="411" ht="15.75" x14ac:dyDescent="0.25">
      <c r="A411" s="191"/>
      <c r="B411" s="192"/>
      <c r="C411" s="191"/>
      <c r="D411" s="191"/>
      <c r="E411" s="191"/>
      <c r="F411" s="191"/>
      <c r="G411" s="191"/>
      <c r="H411" s="191"/>
      <c r="I411" s="191"/>
      <c r="J411" s="191"/>
      <c r="K411" s="191"/>
      <c r="L411" s="191"/>
      <c r="M411" s="191"/>
      <c r="N411" s="191"/>
      <c r="O411" s="191"/>
      <c r="P411" s="191"/>
      <c r="Q411" s="191"/>
      <c r="R411" s="191"/>
      <c r="S411" s="191"/>
      <c r="T411" s="191"/>
      <c r="U411" s="191"/>
      <c r="V411" s="191"/>
      <c r="W411" s="191"/>
      <c r="X411" s="191"/>
      <c r="Y411" s="191"/>
      <c r="Z411" s="191"/>
      <c r="AA411" s="191"/>
    </row>
    <row xmlns:x14ac="http://schemas.microsoft.com/office/spreadsheetml/2009/9/ac" r="412" ht="15.75" x14ac:dyDescent="0.25">
      <c r="A412" s="191"/>
      <c r="B412" s="192"/>
      <c r="C412" s="191"/>
      <c r="D412" s="191"/>
      <c r="E412" s="191"/>
      <c r="F412" s="191"/>
      <c r="G412" s="191"/>
      <c r="H412" s="191"/>
      <c r="I412" s="191"/>
      <c r="J412" s="191"/>
      <c r="K412" s="191"/>
      <c r="L412" s="191"/>
      <c r="M412" s="191"/>
      <c r="N412" s="191"/>
      <c r="O412" s="191"/>
      <c r="P412" s="191"/>
      <c r="Q412" s="191"/>
      <c r="R412" s="191"/>
      <c r="S412" s="191"/>
      <c r="T412" s="191"/>
      <c r="U412" s="191"/>
      <c r="V412" s="191"/>
      <c r="W412" s="191"/>
      <c r="X412" s="191"/>
      <c r="Y412" s="191"/>
      <c r="Z412" s="191"/>
      <c r="AA412" s="191"/>
    </row>
    <row xmlns:x14ac="http://schemas.microsoft.com/office/spreadsheetml/2009/9/ac" r="413" ht="15.75" x14ac:dyDescent="0.25">
      <c r="A413" s="191"/>
      <c r="B413" s="192"/>
      <c r="C413" s="191"/>
      <c r="D413" s="191"/>
      <c r="E413" s="191"/>
      <c r="F413" s="191"/>
      <c r="G413" s="191"/>
      <c r="H413" s="191"/>
      <c r="I413" s="191"/>
      <c r="J413" s="191"/>
      <c r="K413" s="191"/>
      <c r="L413" s="191"/>
      <c r="M413" s="191"/>
      <c r="N413" s="191"/>
      <c r="O413" s="191"/>
      <c r="P413" s="191"/>
      <c r="Q413" s="191"/>
      <c r="R413" s="191"/>
      <c r="S413" s="191"/>
      <c r="T413" s="191"/>
      <c r="U413" s="191"/>
      <c r="V413" s="191"/>
      <c r="W413" s="191"/>
      <c r="X413" s="191"/>
      <c r="Y413" s="191"/>
      <c r="Z413" s="191"/>
      <c r="AA413" s="191"/>
    </row>
    <row xmlns:x14ac="http://schemas.microsoft.com/office/spreadsheetml/2009/9/ac" r="414" ht="15.75" x14ac:dyDescent="0.25">
      <c r="A414" s="191"/>
      <c r="B414" s="192"/>
      <c r="C414" s="191"/>
      <c r="D414" s="191"/>
      <c r="E414" s="191"/>
      <c r="F414" s="191"/>
      <c r="G414" s="191"/>
      <c r="H414" s="191"/>
      <c r="I414" s="191"/>
      <c r="J414" s="191"/>
      <c r="K414" s="191"/>
      <c r="L414" s="191"/>
      <c r="M414" s="191"/>
      <c r="N414" s="191"/>
      <c r="O414" s="191"/>
      <c r="P414" s="191"/>
      <c r="Q414" s="191"/>
      <c r="R414" s="191"/>
      <c r="S414" s="191"/>
      <c r="T414" s="191"/>
      <c r="U414" s="191"/>
      <c r="V414" s="191"/>
      <c r="W414" s="191"/>
      <c r="X414" s="191"/>
      <c r="Y414" s="191"/>
      <c r="Z414" s="191"/>
      <c r="AA414" s="191"/>
    </row>
    <row xmlns:x14ac="http://schemas.microsoft.com/office/spreadsheetml/2009/9/ac" r="415" ht="15.75" x14ac:dyDescent="0.25">
      <c r="A415" s="191"/>
      <c r="B415" s="192"/>
      <c r="C415" s="191"/>
      <c r="D415" s="191"/>
      <c r="E415" s="191"/>
      <c r="F415" s="191"/>
      <c r="G415" s="191"/>
      <c r="H415" s="191"/>
      <c r="I415" s="191"/>
      <c r="J415" s="191"/>
      <c r="K415" s="191"/>
      <c r="L415" s="191"/>
      <c r="M415" s="191"/>
      <c r="N415" s="191"/>
      <c r="O415" s="191"/>
      <c r="P415" s="191"/>
      <c r="Q415" s="191"/>
      <c r="R415" s="191"/>
      <c r="S415" s="191"/>
      <c r="T415" s="191"/>
      <c r="U415" s="191"/>
      <c r="V415" s="191"/>
      <c r="W415" s="191"/>
      <c r="X415" s="191"/>
      <c r="Y415" s="191"/>
      <c r="Z415" s="191"/>
      <c r="AA415" s="191"/>
    </row>
    <row xmlns:x14ac="http://schemas.microsoft.com/office/spreadsheetml/2009/9/ac" r="416" ht="15.75" x14ac:dyDescent="0.25">
      <c r="A416" s="191"/>
      <c r="B416" s="192"/>
      <c r="C416" s="191"/>
      <c r="D416" s="191"/>
      <c r="E416" s="191"/>
      <c r="F416" s="191"/>
      <c r="G416" s="191"/>
      <c r="H416" s="191"/>
      <c r="I416" s="191"/>
      <c r="J416" s="191"/>
      <c r="K416" s="191"/>
      <c r="L416" s="191"/>
      <c r="M416" s="191"/>
      <c r="N416" s="191"/>
      <c r="O416" s="191"/>
      <c r="P416" s="191"/>
      <c r="Q416" s="191"/>
      <c r="R416" s="191"/>
      <c r="S416" s="191"/>
      <c r="T416" s="191"/>
      <c r="U416" s="191"/>
      <c r="V416" s="191"/>
      <c r="W416" s="191"/>
      <c r="X416" s="191"/>
      <c r="Y416" s="191"/>
      <c r="Z416" s="191"/>
      <c r="AA416" s="191"/>
    </row>
    <row xmlns:x14ac="http://schemas.microsoft.com/office/spreadsheetml/2009/9/ac" r="417" ht="15.75" x14ac:dyDescent="0.25">
      <c r="A417" s="191"/>
      <c r="B417" s="192"/>
      <c r="C417" s="191"/>
      <c r="D417" s="191"/>
      <c r="E417" s="191"/>
      <c r="F417" s="191"/>
      <c r="G417" s="191"/>
      <c r="H417" s="191"/>
      <c r="I417" s="191"/>
      <c r="J417" s="191"/>
      <c r="K417" s="191"/>
      <c r="L417" s="191"/>
      <c r="M417" s="191"/>
      <c r="N417" s="191"/>
      <c r="O417" s="191"/>
      <c r="P417" s="191"/>
      <c r="Q417" s="191"/>
      <c r="R417" s="191"/>
      <c r="S417" s="191"/>
      <c r="T417" s="191"/>
      <c r="U417" s="191"/>
      <c r="V417" s="191"/>
      <c r="W417" s="191"/>
      <c r="X417" s="191"/>
      <c r="Y417" s="191"/>
      <c r="Z417" s="191"/>
      <c r="AA417" s="191"/>
    </row>
    <row xmlns:x14ac="http://schemas.microsoft.com/office/spreadsheetml/2009/9/ac" r="418" ht="15.75" x14ac:dyDescent="0.25">
      <c r="A418" s="191"/>
      <c r="B418" s="192"/>
      <c r="C418" s="191"/>
      <c r="D418" s="191"/>
      <c r="E418" s="191"/>
      <c r="F418" s="191"/>
      <c r="G418" s="191"/>
      <c r="H418" s="191"/>
      <c r="I418" s="191"/>
      <c r="J418" s="191"/>
      <c r="K418" s="191"/>
      <c r="L418" s="191"/>
      <c r="M418" s="191"/>
      <c r="N418" s="191"/>
      <c r="O418" s="191"/>
      <c r="P418" s="191"/>
      <c r="Q418" s="191"/>
      <c r="R418" s="191"/>
      <c r="S418" s="191"/>
      <c r="T418" s="191"/>
      <c r="U418" s="191"/>
      <c r="V418" s="191"/>
      <c r="W418" s="191"/>
      <c r="X418" s="191"/>
      <c r="Y418" s="191"/>
      <c r="Z418" s="191"/>
      <c r="AA418" s="191"/>
    </row>
    <row xmlns:x14ac="http://schemas.microsoft.com/office/spreadsheetml/2009/9/ac" r="419" ht="15.75" x14ac:dyDescent="0.25">
      <c r="A419" s="191"/>
      <c r="B419" s="192"/>
      <c r="C419" s="191"/>
      <c r="D419" s="191"/>
      <c r="E419" s="191"/>
      <c r="F419" s="191"/>
      <c r="G419" s="191"/>
      <c r="H419" s="191"/>
      <c r="I419" s="191"/>
      <c r="J419" s="191"/>
      <c r="K419" s="191"/>
      <c r="L419" s="191"/>
      <c r="M419" s="191"/>
      <c r="N419" s="191"/>
      <c r="O419" s="191"/>
      <c r="P419" s="191"/>
      <c r="Q419" s="191"/>
      <c r="R419" s="191"/>
      <c r="S419" s="191"/>
      <c r="T419" s="191"/>
      <c r="U419" s="191"/>
      <c r="V419" s="191"/>
      <c r="W419" s="191"/>
      <c r="X419" s="191"/>
      <c r="Y419" s="191"/>
      <c r="Z419" s="191"/>
      <c r="AA419" s="191"/>
    </row>
    <row xmlns:x14ac="http://schemas.microsoft.com/office/spreadsheetml/2009/9/ac" r="420" ht="15.75" x14ac:dyDescent="0.25">
      <c r="A420" s="191"/>
      <c r="B420" s="192"/>
      <c r="C420" s="191"/>
      <c r="D420" s="191"/>
      <c r="E420" s="191"/>
      <c r="F420" s="191"/>
      <c r="G420" s="191"/>
      <c r="H420" s="191"/>
      <c r="I420" s="191"/>
      <c r="J420" s="191"/>
      <c r="K420" s="191"/>
      <c r="L420" s="191"/>
      <c r="M420" s="191"/>
      <c r="N420" s="191"/>
      <c r="O420" s="191"/>
      <c r="P420" s="191"/>
      <c r="Q420" s="191"/>
      <c r="R420" s="191"/>
      <c r="S420" s="191"/>
      <c r="T420" s="191"/>
      <c r="U420" s="191"/>
      <c r="V420" s="191"/>
      <c r="W420" s="191"/>
      <c r="X420" s="191"/>
      <c r="Y420" s="191"/>
      <c r="Z420" s="191"/>
      <c r="AA420" s="191"/>
    </row>
    <row xmlns:x14ac="http://schemas.microsoft.com/office/spreadsheetml/2009/9/ac" r="421" ht="15.75" x14ac:dyDescent="0.25">
      <c r="A421" s="191"/>
      <c r="B421" s="192"/>
      <c r="C421" s="191"/>
      <c r="D421" s="191"/>
      <c r="E421" s="191"/>
      <c r="F421" s="191"/>
      <c r="G421" s="191"/>
      <c r="H421" s="191"/>
      <c r="I421" s="191"/>
      <c r="J421" s="191"/>
      <c r="K421" s="191"/>
      <c r="L421" s="191"/>
      <c r="M421" s="191"/>
      <c r="N421" s="191"/>
      <c r="O421" s="191"/>
      <c r="P421" s="191"/>
      <c r="Q421" s="191"/>
      <c r="R421" s="191"/>
      <c r="S421" s="191"/>
      <c r="T421" s="191"/>
      <c r="U421" s="191"/>
      <c r="V421" s="191"/>
      <c r="W421" s="191"/>
      <c r="X421" s="191"/>
      <c r="Y421" s="191"/>
      <c r="Z421" s="191"/>
      <c r="AA421" s="191"/>
    </row>
    <row xmlns:x14ac="http://schemas.microsoft.com/office/spreadsheetml/2009/9/ac" r="422" ht="15.75" x14ac:dyDescent="0.25">
      <c r="A422" s="191"/>
      <c r="B422" s="192"/>
      <c r="C422" s="191"/>
      <c r="D422" s="191"/>
      <c r="E422" s="191"/>
      <c r="F422" s="191"/>
      <c r="G422" s="191"/>
      <c r="H422" s="191"/>
      <c r="I422" s="191"/>
      <c r="J422" s="191"/>
      <c r="K422" s="191"/>
      <c r="L422" s="191"/>
      <c r="M422" s="191"/>
      <c r="N422" s="191"/>
      <c r="O422" s="191"/>
      <c r="P422" s="191"/>
      <c r="Q422" s="191"/>
      <c r="R422" s="191"/>
      <c r="S422" s="191"/>
      <c r="T422" s="191"/>
      <c r="U422" s="191"/>
      <c r="V422" s="191"/>
      <c r="W422" s="191"/>
      <c r="X422" s="191"/>
      <c r="Y422" s="191"/>
      <c r="Z422" s="191"/>
      <c r="AA422" s="191"/>
    </row>
    <row xmlns:x14ac="http://schemas.microsoft.com/office/spreadsheetml/2009/9/ac" r="423" ht="15.75" x14ac:dyDescent="0.25">
      <c r="A423" s="191"/>
      <c r="B423" s="192"/>
      <c r="C423" s="191"/>
      <c r="D423" s="191"/>
      <c r="E423" s="191"/>
      <c r="F423" s="191"/>
      <c r="G423" s="191"/>
      <c r="H423" s="191"/>
      <c r="I423" s="191"/>
      <c r="J423" s="191"/>
      <c r="K423" s="191"/>
      <c r="L423" s="191"/>
      <c r="M423" s="191"/>
      <c r="N423" s="191"/>
      <c r="O423" s="191"/>
      <c r="P423" s="191"/>
      <c r="Q423" s="191"/>
      <c r="R423" s="191"/>
      <c r="S423" s="191"/>
      <c r="T423" s="191"/>
      <c r="U423" s="191"/>
      <c r="V423" s="191"/>
      <c r="W423" s="191"/>
      <c r="X423" s="191"/>
      <c r="Y423" s="191"/>
      <c r="Z423" s="191"/>
      <c r="AA423" s="191"/>
    </row>
    <row xmlns:x14ac="http://schemas.microsoft.com/office/spreadsheetml/2009/9/ac" r="424" ht="15.75" x14ac:dyDescent="0.25">
      <c r="A424" s="191"/>
      <c r="B424" s="192"/>
      <c r="C424" s="191"/>
      <c r="D424" s="191"/>
      <c r="E424" s="191"/>
      <c r="F424" s="191"/>
      <c r="G424" s="191"/>
      <c r="H424" s="191"/>
      <c r="I424" s="191"/>
      <c r="J424" s="191"/>
      <c r="K424" s="191"/>
      <c r="L424" s="191"/>
      <c r="M424" s="191"/>
      <c r="N424" s="191"/>
      <c r="O424" s="191"/>
      <c r="P424" s="191"/>
      <c r="Q424" s="191"/>
      <c r="R424" s="191"/>
      <c r="S424" s="191"/>
      <c r="T424" s="191"/>
      <c r="U424" s="191"/>
      <c r="V424" s="191"/>
      <c r="W424" s="191"/>
      <c r="X424" s="191"/>
      <c r="Y424" s="191"/>
      <c r="Z424" s="191"/>
      <c r="AA424" s="191"/>
    </row>
    <row xmlns:x14ac="http://schemas.microsoft.com/office/spreadsheetml/2009/9/ac" r="425" ht="15.75" x14ac:dyDescent="0.25">
      <c r="A425" s="191"/>
      <c r="B425" s="192"/>
      <c r="C425" s="191"/>
      <c r="D425" s="191"/>
      <c r="E425" s="191"/>
      <c r="F425" s="191"/>
      <c r="G425" s="191"/>
      <c r="H425" s="191"/>
      <c r="I425" s="191"/>
      <c r="J425" s="191"/>
      <c r="K425" s="191"/>
      <c r="L425" s="191"/>
      <c r="M425" s="191"/>
      <c r="N425" s="191"/>
      <c r="O425" s="191"/>
      <c r="P425" s="191"/>
      <c r="Q425" s="191"/>
      <c r="R425" s="191"/>
      <c r="S425" s="191"/>
      <c r="T425" s="191"/>
      <c r="U425" s="191"/>
      <c r="V425" s="191"/>
      <c r="W425" s="191"/>
      <c r="X425" s="191"/>
      <c r="Y425" s="191"/>
      <c r="Z425" s="191"/>
      <c r="AA425" s="191"/>
    </row>
    <row xmlns:x14ac="http://schemas.microsoft.com/office/spreadsheetml/2009/9/ac" r="426" ht="15.75" x14ac:dyDescent="0.25">
      <c r="A426" s="191"/>
      <c r="B426" s="192"/>
      <c r="C426" s="191"/>
      <c r="D426" s="191"/>
      <c r="E426" s="191"/>
      <c r="F426" s="191"/>
      <c r="G426" s="191"/>
      <c r="H426" s="191"/>
      <c r="I426" s="191"/>
      <c r="J426" s="191"/>
      <c r="K426" s="191"/>
      <c r="L426" s="191"/>
      <c r="M426" s="191"/>
      <c r="N426" s="191"/>
      <c r="O426" s="191"/>
      <c r="P426" s="191"/>
      <c r="Q426" s="191"/>
      <c r="R426" s="191"/>
      <c r="S426" s="191"/>
      <c r="T426" s="191"/>
      <c r="U426" s="191"/>
      <c r="V426" s="191"/>
      <c r="W426" s="191"/>
      <c r="X426" s="191"/>
      <c r="Y426" s="191"/>
      <c r="Z426" s="191"/>
      <c r="AA426" s="191"/>
    </row>
    <row xmlns:x14ac="http://schemas.microsoft.com/office/spreadsheetml/2009/9/ac" r="427" ht="15.75" x14ac:dyDescent="0.25">
      <c r="A427" s="191"/>
      <c r="B427" s="192"/>
      <c r="C427" s="191"/>
      <c r="D427" s="191"/>
      <c r="E427" s="191"/>
      <c r="F427" s="191"/>
      <c r="G427" s="191"/>
      <c r="H427" s="191"/>
      <c r="I427" s="191"/>
      <c r="J427" s="191"/>
      <c r="K427" s="191"/>
      <c r="L427" s="191"/>
      <c r="M427" s="191"/>
      <c r="N427" s="191"/>
      <c r="O427" s="191"/>
      <c r="P427" s="191"/>
      <c r="Q427" s="191"/>
      <c r="R427" s="191"/>
      <c r="S427" s="191"/>
      <c r="T427" s="191"/>
      <c r="U427" s="191"/>
      <c r="V427" s="191"/>
      <c r="W427" s="191"/>
      <c r="X427" s="191"/>
      <c r="Y427" s="191"/>
      <c r="Z427" s="191"/>
      <c r="AA427" s="191"/>
    </row>
    <row xmlns:x14ac="http://schemas.microsoft.com/office/spreadsheetml/2009/9/ac" r="428" ht="15.75" x14ac:dyDescent="0.25">
      <c r="A428" s="191"/>
      <c r="B428" s="192"/>
      <c r="C428" s="191"/>
      <c r="D428" s="191"/>
      <c r="E428" s="191"/>
      <c r="F428" s="191"/>
      <c r="G428" s="191"/>
      <c r="H428" s="191"/>
      <c r="I428" s="191"/>
      <c r="J428" s="191"/>
      <c r="K428" s="191"/>
      <c r="L428" s="191"/>
      <c r="M428" s="191"/>
      <c r="N428" s="191"/>
      <c r="O428" s="191"/>
      <c r="P428" s="191"/>
      <c r="Q428" s="191"/>
      <c r="R428" s="191"/>
      <c r="S428" s="191"/>
      <c r="T428" s="191"/>
      <c r="U428" s="191"/>
      <c r="V428" s="191"/>
      <c r="W428" s="191"/>
      <c r="X428" s="191"/>
      <c r="Y428" s="191"/>
      <c r="Z428" s="191"/>
      <c r="AA428" s="191"/>
    </row>
    <row xmlns:x14ac="http://schemas.microsoft.com/office/spreadsheetml/2009/9/ac" r="429" ht="15.75" x14ac:dyDescent="0.25">
      <c r="A429" s="191"/>
      <c r="B429" s="192"/>
      <c r="C429" s="191"/>
      <c r="D429" s="191"/>
      <c r="E429" s="191"/>
      <c r="F429" s="191"/>
      <c r="G429" s="191"/>
      <c r="H429" s="191"/>
      <c r="I429" s="191"/>
      <c r="J429" s="191"/>
      <c r="K429" s="191"/>
      <c r="L429" s="191"/>
      <c r="M429" s="191"/>
      <c r="N429" s="191"/>
      <c r="O429" s="191"/>
      <c r="P429" s="191"/>
      <c r="Q429" s="191"/>
      <c r="R429" s="191"/>
      <c r="S429" s="191"/>
      <c r="T429" s="191"/>
      <c r="U429" s="191"/>
      <c r="V429" s="191"/>
      <c r="W429" s="191"/>
      <c r="X429" s="191"/>
      <c r="Y429" s="191"/>
      <c r="Z429" s="191"/>
      <c r="AA429" s="191"/>
    </row>
    <row xmlns:x14ac="http://schemas.microsoft.com/office/spreadsheetml/2009/9/ac" r="430" ht="15.75" x14ac:dyDescent="0.25">
      <c r="A430" s="191"/>
      <c r="B430" s="192"/>
      <c r="C430" s="191"/>
      <c r="D430" s="191"/>
      <c r="E430" s="191"/>
      <c r="F430" s="191"/>
      <c r="G430" s="191"/>
      <c r="H430" s="191"/>
      <c r="I430" s="191"/>
      <c r="J430" s="191"/>
      <c r="K430" s="191"/>
      <c r="L430" s="191"/>
      <c r="M430" s="191"/>
      <c r="N430" s="191"/>
      <c r="O430" s="191"/>
      <c r="P430" s="191"/>
      <c r="Q430" s="191"/>
      <c r="R430" s="191"/>
      <c r="S430" s="191"/>
      <c r="T430" s="191"/>
      <c r="U430" s="191"/>
      <c r="V430" s="191"/>
      <c r="W430" s="191"/>
      <c r="X430" s="191"/>
      <c r="Y430" s="191"/>
      <c r="Z430" s="191"/>
      <c r="AA430" s="191"/>
    </row>
    <row xmlns:x14ac="http://schemas.microsoft.com/office/spreadsheetml/2009/9/ac" r="431" ht="15.75" x14ac:dyDescent="0.25">
      <c r="A431" s="191"/>
      <c r="B431" s="192"/>
      <c r="C431" s="191"/>
      <c r="D431" s="191"/>
      <c r="E431" s="191"/>
      <c r="F431" s="191"/>
      <c r="G431" s="191"/>
      <c r="H431" s="191"/>
      <c r="I431" s="191"/>
      <c r="J431" s="191"/>
      <c r="K431" s="191"/>
      <c r="L431" s="191"/>
      <c r="M431" s="191"/>
      <c r="N431" s="191"/>
      <c r="O431" s="191"/>
      <c r="P431" s="191"/>
      <c r="Q431" s="191"/>
      <c r="R431" s="191"/>
      <c r="S431" s="191"/>
      <c r="T431" s="191"/>
      <c r="U431" s="191"/>
      <c r="V431" s="191"/>
      <c r="W431" s="191"/>
      <c r="X431" s="191"/>
      <c r="Y431" s="191"/>
      <c r="Z431" s="191"/>
      <c r="AA431" s="191"/>
    </row>
    <row xmlns:x14ac="http://schemas.microsoft.com/office/spreadsheetml/2009/9/ac" r="432" ht="15.75" x14ac:dyDescent="0.25">
      <c r="A432" s="191"/>
      <c r="B432" s="192"/>
      <c r="C432" s="191"/>
      <c r="D432" s="191"/>
      <c r="E432" s="191"/>
      <c r="F432" s="191"/>
      <c r="G432" s="191"/>
      <c r="H432" s="191"/>
      <c r="I432" s="191"/>
      <c r="J432" s="191"/>
      <c r="K432" s="191"/>
      <c r="L432" s="191"/>
      <c r="M432" s="191"/>
      <c r="N432" s="191"/>
      <c r="O432" s="191"/>
      <c r="P432" s="191"/>
      <c r="Q432" s="191"/>
      <c r="R432" s="191"/>
      <c r="S432" s="191"/>
      <c r="T432" s="191"/>
      <c r="U432" s="191"/>
      <c r="V432" s="191"/>
      <c r="W432" s="191"/>
      <c r="X432" s="191"/>
      <c r="Y432" s="191"/>
      <c r="Z432" s="191"/>
      <c r="AA432" s="191"/>
    </row>
    <row xmlns:x14ac="http://schemas.microsoft.com/office/spreadsheetml/2009/9/ac" r="433" ht="15.75" x14ac:dyDescent="0.25">
      <c r="A433" s="191"/>
      <c r="B433" s="192"/>
      <c r="C433" s="191"/>
      <c r="D433" s="191"/>
      <c r="E433" s="191"/>
      <c r="F433" s="191"/>
      <c r="G433" s="191"/>
      <c r="H433" s="191"/>
      <c r="I433" s="191"/>
      <c r="J433" s="191"/>
      <c r="K433" s="191"/>
      <c r="L433" s="191"/>
      <c r="M433" s="191"/>
      <c r="N433" s="191"/>
      <c r="O433" s="191"/>
      <c r="P433" s="191"/>
      <c r="Q433" s="191"/>
      <c r="R433" s="191"/>
      <c r="S433" s="191"/>
      <c r="T433" s="191"/>
      <c r="U433" s="191"/>
      <c r="V433" s="191"/>
      <c r="W433" s="191"/>
      <c r="X433" s="191"/>
      <c r="Y433" s="191"/>
      <c r="Z433" s="191"/>
      <c r="AA433" s="191"/>
    </row>
    <row xmlns:x14ac="http://schemas.microsoft.com/office/spreadsheetml/2009/9/ac" r="434" ht="15.75" x14ac:dyDescent="0.25">
      <c r="A434" s="191"/>
      <c r="B434" s="192"/>
      <c r="C434" s="191"/>
      <c r="D434" s="191"/>
      <c r="E434" s="191"/>
      <c r="F434" s="191"/>
      <c r="G434" s="191"/>
      <c r="H434" s="191"/>
      <c r="I434" s="191"/>
      <c r="J434" s="191"/>
      <c r="K434" s="191"/>
      <c r="L434" s="191"/>
      <c r="M434" s="191"/>
      <c r="N434" s="191"/>
      <c r="O434" s="191"/>
      <c r="P434" s="191"/>
      <c r="Q434" s="191"/>
      <c r="R434" s="191"/>
      <c r="S434" s="191"/>
      <c r="T434" s="191"/>
      <c r="U434" s="191"/>
      <c r="V434" s="191"/>
      <c r="W434" s="191"/>
      <c r="X434" s="191"/>
      <c r="Y434" s="191"/>
      <c r="Z434" s="191"/>
      <c r="AA434" s="191"/>
    </row>
    <row xmlns:x14ac="http://schemas.microsoft.com/office/spreadsheetml/2009/9/ac" r="435" ht="15.75" x14ac:dyDescent="0.25">
      <c r="A435" s="191"/>
      <c r="B435" s="192"/>
      <c r="C435" s="191"/>
      <c r="D435" s="191"/>
      <c r="E435" s="191"/>
      <c r="F435" s="191"/>
      <c r="G435" s="191"/>
      <c r="H435" s="191"/>
      <c r="I435" s="191"/>
      <c r="J435" s="191"/>
      <c r="K435" s="191"/>
      <c r="L435" s="191"/>
      <c r="M435" s="191"/>
      <c r="N435" s="191"/>
      <c r="O435" s="191"/>
      <c r="P435" s="191"/>
      <c r="Q435" s="191"/>
      <c r="R435" s="191"/>
      <c r="S435" s="191"/>
      <c r="T435" s="191"/>
      <c r="U435" s="191"/>
      <c r="V435" s="191"/>
      <c r="W435" s="191"/>
      <c r="X435" s="191"/>
      <c r="Y435" s="191"/>
      <c r="Z435" s="191"/>
      <c r="AA435" s="191"/>
    </row>
    <row xmlns:x14ac="http://schemas.microsoft.com/office/spreadsheetml/2009/9/ac" r="436" ht="15.75" x14ac:dyDescent="0.25">
      <c r="A436" s="191"/>
      <c r="B436" s="192"/>
      <c r="C436" s="191"/>
      <c r="D436" s="191"/>
      <c r="E436" s="191"/>
      <c r="F436" s="191"/>
      <c r="G436" s="191"/>
      <c r="H436" s="191"/>
      <c r="I436" s="191"/>
      <c r="J436" s="191"/>
      <c r="K436" s="191"/>
      <c r="L436" s="191"/>
      <c r="M436" s="191"/>
      <c r="N436" s="191"/>
      <c r="O436" s="191"/>
      <c r="P436" s="191"/>
      <c r="Q436" s="191"/>
      <c r="R436" s="191"/>
      <c r="S436" s="191"/>
      <c r="T436" s="191"/>
      <c r="U436" s="191"/>
      <c r="V436" s="191"/>
      <c r="W436" s="191"/>
      <c r="X436" s="191"/>
      <c r="Y436" s="191"/>
      <c r="Z436" s="191"/>
      <c r="AA436" s="191"/>
    </row>
    <row xmlns:x14ac="http://schemas.microsoft.com/office/spreadsheetml/2009/9/ac" r="437" ht="15.75" x14ac:dyDescent="0.25">
      <c r="A437" s="191"/>
      <c r="B437" s="192"/>
      <c r="C437" s="191"/>
      <c r="D437" s="191"/>
      <c r="E437" s="191"/>
      <c r="F437" s="191"/>
      <c r="G437" s="191"/>
      <c r="H437" s="191"/>
      <c r="I437" s="191"/>
      <c r="J437" s="191"/>
      <c r="K437" s="191"/>
      <c r="L437" s="191"/>
      <c r="M437" s="191"/>
      <c r="N437" s="191"/>
      <c r="O437" s="191"/>
      <c r="P437" s="191"/>
      <c r="Q437" s="191"/>
      <c r="R437" s="191"/>
      <c r="S437" s="191"/>
      <c r="T437" s="191"/>
      <c r="U437" s="191"/>
      <c r="V437" s="191"/>
      <c r="W437" s="191"/>
      <c r="X437" s="191"/>
      <c r="Y437" s="191"/>
      <c r="Z437" s="191"/>
      <c r="AA437" s="191"/>
    </row>
    <row xmlns:x14ac="http://schemas.microsoft.com/office/spreadsheetml/2009/9/ac" r="438" ht="15.75" x14ac:dyDescent="0.25">
      <c r="A438" s="191"/>
      <c r="B438" s="192"/>
      <c r="C438" s="191"/>
      <c r="D438" s="191"/>
      <c r="E438" s="191"/>
      <c r="F438" s="191"/>
      <c r="G438" s="191"/>
      <c r="H438" s="191"/>
      <c r="I438" s="191"/>
      <c r="J438" s="191"/>
      <c r="K438" s="191"/>
      <c r="L438" s="191"/>
      <c r="M438" s="191"/>
      <c r="N438" s="191"/>
      <c r="O438" s="191"/>
      <c r="P438" s="191"/>
      <c r="Q438" s="191"/>
      <c r="R438" s="191"/>
      <c r="S438" s="191"/>
      <c r="T438" s="191"/>
      <c r="U438" s="191"/>
      <c r="V438" s="191"/>
      <c r="W438" s="191"/>
      <c r="X438" s="191"/>
      <c r="Y438" s="191"/>
      <c r="Z438" s="191"/>
      <c r="AA438" s="191"/>
    </row>
    <row xmlns:x14ac="http://schemas.microsoft.com/office/spreadsheetml/2009/9/ac" r="439" ht="15.75" x14ac:dyDescent="0.25">
      <c r="A439" s="191"/>
      <c r="B439" s="192"/>
      <c r="C439" s="191"/>
      <c r="D439" s="191"/>
      <c r="E439" s="191"/>
      <c r="F439" s="191"/>
      <c r="G439" s="191"/>
      <c r="H439" s="191"/>
      <c r="I439" s="191"/>
      <c r="J439" s="191"/>
      <c r="K439" s="191"/>
      <c r="L439" s="191"/>
      <c r="M439" s="191"/>
      <c r="N439" s="191"/>
      <c r="O439" s="191"/>
      <c r="P439" s="191"/>
      <c r="Q439" s="191"/>
      <c r="R439" s="191"/>
      <c r="S439" s="191"/>
      <c r="T439" s="191"/>
      <c r="U439" s="191"/>
      <c r="V439" s="191"/>
      <c r="W439" s="191"/>
      <c r="X439" s="191"/>
      <c r="Y439" s="191"/>
      <c r="Z439" s="191"/>
      <c r="AA439" s="191"/>
    </row>
    <row xmlns:x14ac="http://schemas.microsoft.com/office/spreadsheetml/2009/9/ac" r="440" ht="15.75" x14ac:dyDescent="0.25">
      <c r="A440" s="191"/>
      <c r="B440" s="192"/>
      <c r="C440" s="191"/>
      <c r="D440" s="191"/>
      <c r="E440" s="191"/>
      <c r="F440" s="191"/>
      <c r="G440" s="191"/>
      <c r="H440" s="191"/>
      <c r="I440" s="191"/>
      <c r="J440" s="191"/>
      <c r="K440" s="191"/>
      <c r="L440" s="191"/>
      <c r="M440" s="191"/>
      <c r="N440" s="191"/>
      <c r="O440" s="191"/>
      <c r="P440" s="191"/>
      <c r="Q440" s="191"/>
      <c r="R440" s="191"/>
      <c r="S440" s="191"/>
      <c r="T440" s="191"/>
      <c r="U440" s="191"/>
      <c r="V440" s="191"/>
      <c r="W440" s="191"/>
      <c r="X440" s="191"/>
      <c r="Y440" s="191"/>
      <c r="Z440" s="191"/>
      <c r="AA440" s="191"/>
    </row>
    <row xmlns:x14ac="http://schemas.microsoft.com/office/spreadsheetml/2009/9/ac" r="441" ht="15.75" x14ac:dyDescent="0.25">
      <c r="A441" s="191"/>
      <c r="B441" s="192"/>
      <c r="C441" s="191"/>
      <c r="D441" s="191"/>
      <c r="E441" s="191"/>
      <c r="F441" s="191"/>
      <c r="G441" s="191"/>
      <c r="H441" s="191"/>
      <c r="I441" s="191"/>
      <c r="J441" s="191"/>
      <c r="K441" s="191"/>
      <c r="L441" s="191"/>
      <c r="M441" s="191"/>
      <c r="N441" s="191"/>
      <c r="O441" s="191"/>
      <c r="P441" s="191"/>
      <c r="Q441" s="191"/>
      <c r="R441" s="191"/>
      <c r="S441" s="191"/>
      <c r="T441" s="191"/>
      <c r="U441" s="191"/>
      <c r="V441" s="191"/>
      <c r="W441" s="191"/>
      <c r="X441" s="191"/>
      <c r="Y441" s="191"/>
      <c r="Z441" s="191"/>
      <c r="AA441" s="191"/>
    </row>
    <row xmlns:x14ac="http://schemas.microsoft.com/office/spreadsheetml/2009/9/ac" r="442" ht="15.75" x14ac:dyDescent="0.25">
      <c r="A442" s="191"/>
      <c r="B442" s="192"/>
      <c r="C442" s="191"/>
      <c r="D442" s="191"/>
      <c r="E442" s="191"/>
      <c r="F442" s="191"/>
      <c r="G442" s="191"/>
      <c r="H442" s="191"/>
      <c r="I442" s="191"/>
      <c r="J442" s="191"/>
      <c r="K442" s="191"/>
      <c r="L442" s="191"/>
      <c r="M442" s="191"/>
      <c r="N442" s="191"/>
      <c r="O442" s="191"/>
      <c r="P442" s="191"/>
      <c r="Q442" s="191"/>
      <c r="R442" s="191"/>
      <c r="S442" s="191"/>
      <c r="T442" s="191"/>
      <c r="U442" s="191"/>
      <c r="V442" s="191"/>
      <c r="W442" s="191"/>
      <c r="X442" s="191"/>
      <c r="Y442" s="191"/>
      <c r="Z442" s="191"/>
      <c r="AA442" s="191"/>
    </row>
    <row xmlns:x14ac="http://schemas.microsoft.com/office/spreadsheetml/2009/9/ac" r="443" ht="15.75" x14ac:dyDescent="0.25">
      <c r="A443" s="191"/>
      <c r="B443" s="192"/>
      <c r="C443" s="191"/>
      <c r="D443" s="191"/>
      <c r="E443" s="191"/>
      <c r="F443" s="191"/>
      <c r="G443" s="191"/>
      <c r="H443" s="191"/>
      <c r="I443" s="191"/>
      <c r="J443" s="191"/>
      <c r="K443" s="191"/>
      <c r="L443" s="191"/>
      <c r="M443" s="191"/>
      <c r="N443" s="191"/>
      <c r="O443" s="191"/>
      <c r="P443" s="191"/>
      <c r="Q443" s="191"/>
      <c r="R443" s="191"/>
      <c r="S443" s="191"/>
      <c r="T443" s="191"/>
      <c r="U443" s="191"/>
      <c r="V443" s="191"/>
      <c r="W443" s="191"/>
      <c r="X443" s="191"/>
      <c r="Y443" s="191"/>
      <c r="Z443" s="191"/>
      <c r="AA443" s="191"/>
    </row>
    <row xmlns:x14ac="http://schemas.microsoft.com/office/spreadsheetml/2009/9/ac" r="444" ht="15.75" x14ac:dyDescent="0.25">
      <c r="A444" s="191"/>
      <c r="B444" s="192"/>
      <c r="C444" s="191"/>
      <c r="D444" s="191"/>
      <c r="E444" s="191"/>
      <c r="F444" s="191"/>
      <c r="G444" s="191"/>
      <c r="H444" s="191"/>
      <c r="I444" s="191"/>
      <c r="J444" s="191"/>
      <c r="K444" s="191"/>
      <c r="L444" s="191"/>
      <c r="M444" s="191"/>
      <c r="N444" s="191"/>
      <c r="O444" s="191"/>
      <c r="P444" s="191"/>
      <c r="Q444" s="191"/>
      <c r="R444" s="191"/>
      <c r="S444" s="191"/>
      <c r="T444" s="191"/>
      <c r="U444" s="191"/>
      <c r="V444" s="191"/>
      <c r="W444" s="191"/>
      <c r="X444" s="191"/>
      <c r="Y444" s="191"/>
      <c r="Z444" s="191"/>
      <c r="AA444" s="191"/>
    </row>
    <row xmlns:x14ac="http://schemas.microsoft.com/office/spreadsheetml/2009/9/ac" r="445" ht="15.75" x14ac:dyDescent="0.25">
      <c r="A445" s="191"/>
      <c r="B445" s="192"/>
      <c r="C445" s="191"/>
      <c r="D445" s="191"/>
      <c r="E445" s="191"/>
      <c r="F445" s="191"/>
      <c r="G445" s="191"/>
      <c r="H445" s="191"/>
      <c r="I445" s="191"/>
      <c r="J445" s="191"/>
      <c r="K445" s="191"/>
      <c r="L445" s="191"/>
      <c r="M445" s="191"/>
      <c r="N445" s="191"/>
      <c r="O445" s="191"/>
      <c r="P445" s="191"/>
      <c r="Q445" s="191"/>
      <c r="R445" s="191"/>
      <c r="S445" s="191"/>
      <c r="T445" s="191"/>
      <c r="U445" s="191"/>
      <c r="V445" s="191"/>
      <c r="W445" s="191"/>
      <c r="X445" s="191"/>
      <c r="Y445" s="191"/>
      <c r="Z445" s="191"/>
      <c r="AA445" s="191"/>
    </row>
    <row xmlns:x14ac="http://schemas.microsoft.com/office/spreadsheetml/2009/9/ac" r="446" ht="15.75" x14ac:dyDescent="0.25">
      <c r="A446" s="191"/>
      <c r="B446" s="192"/>
      <c r="C446" s="191"/>
      <c r="D446" s="191"/>
      <c r="E446" s="191"/>
      <c r="F446" s="191"/>
      <c r="G446" s="191"/>
      <c r="H446" s="191"/>
      <c r="I446" s="191"/>
      <c r="J446" s="191"/>
      <c r="K446" s="191"/>
      <c r="L446" s="191"/>
      <c r="M446" s="191"/>
      <c r="N446" s="191"/>
      <c r="O446" s="191"/>
      <c r="P446" s="191"/>
      <c r="Q446" s="191"/>
      <c r="R446" s="191"/>
      <c r="S446" s="191"/>
      <c r="T446" s="191"/>
      <c r="U446" s="191"/>
      <c r="V446" s="191"/>
      <c r="W446" s="191"/>
      <c r="X446" s="191"/>
      <c r="Y446" s="191"/>
      <c r="Z446" s="191"/>
      <c r="AA446" s="191"/>
    </row>
    <row xmlns:x14ac="http://schemas.microsoft.com/office/spreadsheetml/2009/9/ac" r="447" ht="15.75" x14ac:dyDescent="0.25">
      <c r="A447" s="191"/>
      <c r="B447" s="192"/>
      <c r="C447" s="191"/>
      <c r="D447" s="191"/>
      <c r="E447" s="191"/>
      <c r="F447" s="191"/>
      <c r="G447" s="191"/>
      <c r="H447" s="191"/>
      <c r="I447" s="191"/>
      <c r="J447" s="191"/>
      <c r="K447" s="191"/>
      <c r="L447" s="191"/>
      <c r="M447" s="191"/>
      <c r="N447" s="191"/>
      <c r="O447" s="191"/>
      <c r="P447" s="191"/>
      <c r="Q447" s="191"/>
      <c r="R447" s="191"/>
      <c r="S447" s="191"/>
      <c r="T447" s="191"/>
      <c r="U447" s="191"/>
      <c r="V447" s="191"/>
      <c r="W447" s="191"/>
      <c r="X447" s="191"/>
      <c r="Y447" s="191"/>
      <c r="Z447" s="191"/>
      <c r="AA447" s="191"/>
    </row>
    <row xmlns:x14ac="http://schemas.microsoft.com/office/spreadsheetml/2009/9/ac" r="448" ht="15.75" x14ac:dyDescent="0.25">
      <c r="A448" s="191"/>
      <c r="B448" s="192"/>
      <c r="C448" s="191"/>
      <c r="D448" s="191"/>
      <c r="E448" s="191"/>
      <c r="F448" s="191"/>
      <c r="G448" s="191"/>
      <c r="H448" s="191"/>
      <c r="I448" s="191"/>
      <c r="J448" s="191"/>
      <c r="K448" s="191"/>
      <c r="L448" s="191"/>
      <c r="M448" s="191"/>
      <c r="N448" s="191"/>
      <c r="O448" s="191"/>
      <c r="P448" s="191"/>
      <c r="Q448" s="191"/>
      <c r="R448" s="191"/>
      <c r="S448" s="191"/>
      <c r="T448" s="191"/>
      <c r="U448" s="191"/>
      <c r="V448" s="191"/>
      <c r="W448" s="191"/>
      <c r="X448" s="191"/>
      <c r="Y448" s="191"/>
      <c r="Z448" s="191"/>
      <c r="AA448" s="191"/>
    </row>
    <row xmlns:x14ac="http://schemas.microsoft.com/office/spreadsheetml/2009/9/ac" r="449" ht="15.75" x14ac:dyDescent="0.25">
      <c r="A449" s="191"/>
      <c r="B449" s="192"/>
      <c r="C449" s="191"/>
      <c r="D449" s="191"/>
      <c r="E449" s="191"/>
      <c r="F449" s="191"/>
      <c r="G449" s="191"/>
      <c r="H449" s="191"/>
      <c r="I449" s="191"/>
      <c r="J449" s="191"/>
      <c r="K449" s="191"/>
      <c r="L449" s="191"/>
      <c r="M449" s="191"/>
      <c r="N449" s="191"/>
      <c r="O449" s="191"/>
      <c r="P449" s="191"/>
      <c r="Q449" s="191"/>
      <c r="R449" s="191"/>
      <c r="S449" s="191"/>
      <c r="T449" s="191"/>
      <c r="U449" s="191"/>
      <c r="V449" s="191"/>
      <c r="W449" s="191"/>
      <c r="X449" s="191"/>
      <c r="Y449" s="191"/>
      <c r="Z449" s="191"/>
      <c r="AA449" s="191"/>
    </row>
    <row xmlns:x14ac="http://schemas.microsoft.com/office/spreadsheetml/2009/9/ac" r="450" ht="15.75" x14ac:dyDescent="0.25">
      <c r="A450" s="191"/>
      <c r="B450" s="192"/>
      <c r="C450" s="191"/>
      <c r="D450" s="191"/>
      <c r="E450" s="191"/>
      <c r="F450" s="191"/>
      <c r="G450" s="191"/>
      <c r="H450" s="191"/>
      <c r="I450" s="191"/>
      <c r="J450" s="191"/>
      <c r="K450" s="191"/>
      <c r="L450" s="191"/>
      <c r="M450" s="191"/>
      <c r="N450" s="191"/>
      <c r="O450" s="191"/>
      <c r="P450" s="191"/>
      <c r="Q450" s="191"/>
      <c r="R450" s="191"/>
      <c r="S450" s="191"/>
      <c r="T450" s="191"/>
      <c r="U450" s="191"/>
      <c r="V450" s="191"/>
      <c r="W450" s="191"/>
      <c r="X450" s="191"/>
      <c r="Y450" s="191"/>
      <c r="Z450" s="191"/>
      <c r="AA450" s="191"/>
    </row>
    <row xmlns:x14ac="http://schemas.microsoft.com/office/spreadsheetml/2009/9/ac" r="451" ht="15.75" x14ac:dyDescent="0.25">
      <c r="A451" s="191"/>
      <c r="B451" s="192"/>
      <c r="C451" s="191"/>
      <c r="D451" s="191"/>
      <c r="E451" s="191"/>
      <c r="F451" s="191"/>
      <c r="G451" s="191"/>
      <c r="H451" s="191"/>
      <c r="I451" s="191"/>
      <c r="J451" s="191"/>
      <c r="K451" s="191"/>
      <c r="L451" s="191"/>
      <c r="M451" s="191"/>
      <c r="N451" s="191"/>
      <c r="O451" s="191"/>
      <c r="P451" s="191"/>
      <c r="Q451" s="191"/>
      <c r="R451" s="191"/>
      <c r="S451" s="191"/>
      <c r="T451" s="191"/>
      <c r="U451" s="191"/>
      <c r="V451" s="191"/>
      <c r="W451" s="191"/>
      <c r="X451" s="191"/>
      <c r="Y451" s="191"/>
      <c r="Z451" s="191"/>
      <c r="AA451" s="191"/>
    </row>
    <row xmlns:x14ac="http://schemas.microsoft.com/office/spreadsheetml/2009/9/ac" r="452" ht="15.75" x14ac:dyDescent="0.25">
      <c r="A452" s="191"/>
      <c r="B452" s="192"/>
      <c r="C452" s="191"/>
      <c r="D452" s="191"/>
      <c r="E452" s="191"/>
      <c r="F452" s="191"/>
      <c r="G452" s="191"/>
      <c r="H452" s="191"/>
      <c r="I452" s="191"/>
      <c r="J452" s="191"/>
      <c r="K452" s="191"/>
      <c r="L452" s="191"/>
      <c r="M452" s="191"/>
      <c r="N452" s="191"/>
      <c r="O452" s="191"/>
      <c r="P452" s="191"/>
      <c r="Q452" s="191"/>
      <c r="R452" s="191"/>
      <c r="S452" s="191"/>
      <c r="T452" s="191"/>
      <c r="U452" s="191"/>
      <c r="V452" s="191"/>
      <c r="W452" s="191"/>
      <c r="X452" s="191"/>
      <c r="Y452" s="191"/>
      <c r="Z452" s="191"/>
      <c r="AA452" s="191"/>
    </row>
    <row xmlns:x14ac="http://schemas.microsoft.com/office/spreadsheetml/2009/9/ac" r="453" ht="15.75" x14ac:dyDescent="0.25">
      <c r="A453" s="191"/>
      <c r="B453" s="192"/>
      <c r="C453" s="191"/>
      <c r="D453" s="191"/>
      <c r="E453" s="191"/>
      <c r="F453" s="191"/>
      <c r="G453" s="191"/>
      <c r="H453" s="191"/>
      <c r="I453" s="191"/>
      <c r="J453" s="191"/>
      <c r="K453" s="191"/>
      <c r="L453" s="191"/>
      <c r="M453" s="191"/>
      <c r="N453" s="191"/>
      <c r="O453" s="191"/>
      <c r="P453" s="191"/>
      <c r="Q453" s="191"/>
      <c r="R453" s="191"/>
      <c r="S453" s="191"/>
      <c r="T453" s="191"/>
      <c r="U453" s="191"/>
      <c r="V453" s="191"/>
      <c r="W453" s="191"/>
      <c r="X453" s="191"/>
      <c r="Y453" s="191"/>
      <c r="Z453" s="191"/>
      <c r="AA453" s="191"/>
    </row>
    <row xmlns:x14ac="http://schemas.microsoft.com/office/spreadsheetml/2009/9/ac" r="454" ht="15.75" x14ac:dyDescent="0.25">
      <c r="A454" s="191"/>
      <c r="B454" s="192"/>
      <c r="C454" s="191"/>
      <c r="D454" s="191"/>
      <c r="E454" s="191"/>
      <c r="F454" s="191"/>
      <c r="G454" s="191"/>
      <c r="H454" s="191"/>
      <c r="I454" s="191"/>
      <c r="J454" s="191"/>
      <c r="K454" s="191"/>
      <c r="L454" s="191"/>
      <c r="M454" s="191"/>
      <c r="N454" s="191"/>
      <c r="O454" s="191"/>
      <c r="P454" s="191"/>
      <c r="Q454" s="191"/>
      <c r="R454" s="191"/>
      <c r="S454" s="191"/>
      <c r="T454" s="191"/>
      <c r="U454" s="191"/>
      <c r="V454" s="191"/>
      <c r="W454" s="191"/>
      <c r="X454" s="191"/>
      <c r="Y454" s="191"/>
      <c r="Z454" s="191"/>
      <c r="AA454" s="191"/>
    </row>
    <row xmlns:x14ac="http://schemas.microsoft.com/office/spreadsheetml/2009/9/ac" r="455" ht="15.75" x14ac:dyDescent="0.25">
      <c r="A455" s="191"/>
      <c r="B455" s="192"/>
      <c r="C455" s="191"/>
      <c r="D455" s="191"/>
      <c r="E455" s="191"/>
      <c r="F455" s="191"/>
      <c r="G455" s="191"/>
      <c r="H455" s="191"/>
      <c r="I455" s="191"/>
      <c r="J455" s="191"/>
      <c r="K455" s="191"/>
      <c r="L455" s="191"/>
      <c r="M455" s="191"/>
      <c r="N455" s="191"/>
      <c r="O455" s="191"/>
      <c r="P455" s="191"/>
      <c r="Q455" s="191"/>
      <c r="R455" s="191"/>
      <c r="S455" s="191"/>
      <c r="T455" s="191"/>
      <c r="U455" s="191"/>
      <c r="V455" s="191"/>
      <c r="W455" s="191"/>
      <c r="X455" s="191"/>
      <c r="Y455" s="191"/>
      <c r="Z455" s="191"/>
      <c r="AA455" s="191"/>
    </row>
    <row xmlns:x14ac="http://schemas.microsoft.com/office/spreadsheetml/2009/9/ac" r="456" ht="15.75" x14ac:dyDescent="0.25">
      <c r="A456" s="191"/>
      <c r="B456" s="192"/>
      <c r="C456" s="191"/>
      <c r="D456" s="191"/>
      <c r="E456" s="191"/>
      <c r="F456" s="191"/>
      <c r="G456" s="191"/>
      <c r="H456" s="191"/>
      <c r="I456" s="191"/>
      <c r="J456" s="191"/>
      <c r="K456" s="191"/>
      <c r="L456" s="191"/>
      <c r="M456" s="191"/>
      <c r="N456" s="191"/>
      <c r="O456" s="191"/>
      <c r="P456" s="191"/>
      <c r="Q456" s="191"/>
      <c r="R456" s="191"/>
      <c r="S456" s="191"/>
      <c r="T456" s="191"/>
      <c r="U456" s="191"/>
      <c r="V456" s="191"/>
      <c r="W456" s="191"/>
      <c r="X456" s="191"/>
      <c r="Y456" s="191"/>
      <c r="Z456" s="191"/>
      <c r="AA456" s="191"/>
    </row>
    <row xmlns:x14ac="http://schemas.microsoft.com/office/spreadsheetml/2009/9/ac" r="457" ht="15.75" x14ac:dyDescent="0.25">
      <c r="A457" s="191"/>
      <c r="B457" s="192"/>
      <c r="C457" s="191"/>
      <c r="D457" s="191"/>
      <c r="E457" s="191"/>
      <c r="F457" s="191"/>
      <c r="G457" s="191"/>
      <c r="H457" s="191"/>
      <c r="I457" s="191"/>
      <c r="J457" s="191"/>
      <c r="K457" s="191"/>
      <c r="L457" s="191"/>
      <c r="M457" s="191"/>
      <c r="N457" s="191"/>
      <c r="O457" s="191"/>
      <c r="P457" s="191"/>
      <c r="Q457" s="191"/>
      <c r="R457" s="191"/>
      <c r="S457" s="191"/>
      <c r="T457" s="191"/>
      <c r="U457" s="191"/>
      <c r="V457" s="191"/>
      <c r="W457" s="191"/>
      <c r="X457" s="191"/>
      <c r="Y457" s="191"/>
      <c r="Z457" s="191"/>
      <c r="AA457" s="191"/>
    </row>
    <row xmlns:x14ac="http://schemas.microsoft.com/office/spreadsheetml/2009/9/ac" r="458" ht="15.75" x14ac:dyDescent="0.25">
      <c r="A458" s="191"/>
      <c r="B458" s="192"/>
      <c r="C458" s="191"/>
      <c r="D458" s="191"/>
      <c r="E458" s="191"/>
      <c r="F458" s="191"/>
      <c r="G458" s="191"/>
      <c r="H458" s="191"/>
      <c r="I458" s="191"/>
      <c r="J458" s="191"/>
      <c r="K458" s="191"/>
      <c r="L458" s="191"/>
      <c r="M458" s="191"/>
      <c r="N458" s="191"/>
      <c r="O458" s="191"/>
      <c r="P458" s="191"/>
      <c r="Q458" s="191"/>
      <c r="R458" s="191"/>
      <c r="S458" s="191"/>
      <c r="T458" s="191"/>
      <c r="U458" s="191"/>
      <c r="V458" s="191"/>
      <c r="W458" s="191"/>
      <c r="X458" s="191"/>
      <c r="Y458" s="191"/>
      <c r="Z458" s="191"/>
      <c r="AA458" s="191"/>
    </row>
    <row xmlns:x14ac="http://schemas.microsoft.com/office/spreadsheetml/2009/9/ac" r="459" ht="15.75" x14ac:dyDescent="0.25">
      <c r="A459" s="191"/>
      <c r="B459" s="192"/>
      <c r="C459" s="191"/>
      <c r="D459" s="191"/>
      <c r="E459" s="191"/>
      <c r="F459" s="191"/>
      <c r="G459" s="191"/>
      <c r="H459" s="191"/>
      <c r="I459" s="191"/>
      <c r="J459" s="191"/>
      <c r="K459" s="191"/>
      <c r="L459" s="191"/>
      <c r="M459" s="191"/>
      <c r="N459" s="191"/>
      <c r="O459" s="191"/>
      <c r="P459" s="191"/>
      <c r="Q459" s="191"/>
      <c r="R459" s="191"/>
      <c r="S459" s="191"/>
      <c r="T459" s="191"/>
      <c r="U459" s="191"/>
      <c r="V459" s="191"/>
      <c r="W459" s="191"/>
      <c r="X459" s="191"/>
      <c r="Y459" s="191"/>
      <c r="Z459" s="191"/>
      <c r="AA459" s="191"/>
    </row>
    <row xmlns:x14ac="http://schemas.microsoft.com/office/spreadsheetml/2009/9/ac" r="460" ht="15.75" x14ac:dyDescent="0.25">
      <c r="A460" s="191"/>
      <c r="B460" s="192"/>
      <c r="C460" s="191"/>
      <c r="D460" s="191"/>
      <c r="E460" s="191"/>
      <c r="F460" s="191"/>
      <c r="G460" s="191"/>
      <c r="H460" s="191"/>
      <c r="I460" s="191"/>
      <c r="J460" s="191"/>
      <c r="K460" s="191"/>
      <c r="L460" s="191"/>
      <c r="M460" s="191"/>
      <c r="N460" s="191"/>
      <c r="O460" s="191"/>
      <c r="P460" s="191"/>
      <c r="Q460" s="191"/>
      <c r="R460" s="191"/>
      <c r="S460" s="191"/>
      <c r="T460" s="191"/>
      <c r="U460" s="191"/>
      <c r="V460" s="191"/>
      <c r="W460" s="191"/>
      <c r="X460" s="191"/>
      <c r="Y460" s="191"/>
      <c r="Z460" s="191"/>
      <c r="AA460" s="191"/>
    </row>
    <row xmlns:x14ac="http://schemas.microsoft.com/office/spreadsheetml/2009/9/ac" r="461" ht="15.75" x14ac:dyDescent="0.25">
      <c r="A461" s="191"/>
      <c r="B461" s="192"/>
      <c r="C461" s="191"/>
      <c r="D461" s="191"/>
      <c r="E461" s="191"/>
      <c r="F461" s="191"/>
      <c r="G461" s="191"/>
      <c r="H461" s="191"/>
      <c r="I461" s="191"/>
      <c r="J461" s="191"/>
      <c r="K461" s="191"/>
      <c r="L461" s="191"/>
      <c r="M461" s="191"/>
      <c r="N461" s="191"/>
      <c r="O461" s="191"/>
      <c r="P461" s="191"/>
      <c r="Q461" s="191"/>
      <c r="R461" s="191"/>
      <c r="S461" s="191"/>
      <c r="T461" s="191"/>
      <c r="U461" s="191"/>
      <c r="V461" s="191"/>
      <c r="W461" s="191"/>
      <c r="X461" s="191"/>
      <c r="Y461" s="191"/>
      <c r="Z461" s="191"/>
      <c r="AA461" s="191"/>
    </row>
    <row xmlns:x14ac="http://schemas.microsoft.com/office/spreadsheetml/2009/9/ac" r="462" ht="15.75" x14ac:dyDescent="0.25">
      <c r="A462" s="191"/>
      <c r="B462" s="192"/>
      <c r="C462" s="191"/>
      <c r="D462" s="191"/>
      <c r="E462" s="191"/>
      <c r="F462" s="191"/>
      <c r="G462" s="191"/>
      <c r="H462" s="191"/>
      <c r="I462" s="191"/>
      <c r="J462" s="191"/>
      <c r="K462" s="191"/>
      <c r="L462" s="191"/>
      <c r="M462" s="191"/>
      <c r="N462" s="191"/>
      <c r="O462" s="191"/>
      <c r="P462" s="191"/>
      <c r="Q462" s="191"/>
      <c r="R462" s="191"/>
      <c r="S462" s="191"/>
      <c r="T462" s="191"/>
      <c r="U462" s="191"/>
      <c r="V462" s="191"/>
      <c r="W462" s="191"/>
      <c r="X462" s="191"/>
      <c r="Y462" s="191"/>
      <c r="Z462" s="191"/>
      <c r="AA462" s="191"/>
    </row>
    <row xmlns:x14ac="http://schemas.microsoft.com/office/spreadsheetml/2009/9/ac" r="463" ht="15.75" x14ac:dyDescent="0.25">
      <c r="A463" s="191"/>
      <c r="B463" s="192"/>
      <c r="C463" s="191"/>
      <c r="D463" s="191"/>
      <c r="E463" s="191"/>
      <c r="F463" s="191"/>
      <c r="G463" s="191"/>
      <c r="H463" s="191"/>
      <c r="I463" s="191"/>
      <c r="J463" s="191"/>
      <c r="K463" s="191"/>
      <c r="L463" s="191"/>
      <c r="M463" s="191"/>
      <c r="N463" s="191"/>
      <c r="O463" s="191"/>
      <c r="P463" s="191"/>
      <c r="Q463" s="191"/>
      <c r="R463" s="191"/>
      <c r="S463" s="191"/>
      <c r="T463" s="191"/>
      <c r="U463" s="191"/>
      <c r="V463" s="191"/>
      <c r="W463" s="191"/>
      <c r="X463" s="191"/>
      <c r="Y463" s="191"/>
      <c r="Z463" s="191"/>
      <c r="AA463" s="191"/>
    </row>
    <row xmlns:x14ac="http://schemas.microsoft.com/office/spreadsheetml/2009/9/ac" r="464" ht="15.75" x14ac:dyDescent="0.25">
      <c r="A464" s="191"/>
      <c r="B464" s="192"/>
      <c r="C464" s="191"/>
      <c r="D464" s="191"/>
      <c r="E464" s="191"/>
      <c r="F464" s="191"/>
      <c r="G464" s="191"/>
      <c r="H464" s="191"/>
      <c r="I464" s="191"/>
      <c r="J464" s="191"/>
      <c r="K464" s="191"/>
      <c r="L464" s="191"/>
      <c r="M464" s="191"/>
      <c r="N464" s="191"/>
      <c r="O464" s="191"/>
      <c r="P464" s="191"/>
      <c r="Q464" s="191"/>
      <c r="R464" s="191"/>
      <c r="S464" s="191"/>
      <c r="T464" s="191"/>
      <c r="U464" s="191"/>
      <c r="V464" s="191"/>
      <c r="W464" s="191"/>
      <c r="X464" s="191"/>
      <c r="Y464" s="191"/>
      <c r="Z464" s="191"/>
      <c r="AA464" s="191"/>
    </row>
    <row xmlns:x14ac="http://schemas.microsoft.com/office/spreadsheetml/2009/9/ac" r="465" ht="15.75" x14ac:dyDescent="0.25">
      <c r="A465" s="191"/>
      <c r="B465" s="192"/>
      <c r="C465" s="191"/>
      <c r="D465" s="191"/>
      <c r="E465" s="191"/>
      <c r="F465" s="191"/>
      <c r="G465" s="191"/>
      <c r="H465" s="191"/>
      <c r="I465" s="191"/>
      <c r="J465" s="191"/>
      <c r="K465" s="191"/>
      <c r="L465" s="191"/>
      <c r="M465" s="191"/>
      <c r="N465" s="191"/>
      <c r="O465" s="191"/>
      <c r="P465" s="191"/>
      <c r="Q465" s="191"/>
      <c r="R465" s="191"/>
      <c r="S465" s="191"/>
      <c r="T465" s="191"/>
      <c r="U465" s="191"/>
      <c r="V465" s="191"/>
      <c r="W465" s="191"/>
      <c r="X465" s="191"/>
      <c r="Y465" s="191"/>
      <c r="Z465" s="191"/>
      <c r="AA465" s="191"/>
    </row>
    <row xmlns:x14ac="http://schemas.microsoft.com/office/spreadsheetml/2009/9/ac" r="466" ht="15.75" x14ac:dyDescent="0.25">
      <c r="A466" s="191"/>
      <c r="B466" s="192"/>
      <c r="C466" s="191"/>
      <c r="D466" s="191"/>
      <c r="E466" s="191"/>
      <c r="F466" s="191"/>
      <c r="G466" s="191"/>
      <c r="H466" s="191"/>
      <c r="I466" s="191"/>
      <c r="J466" s="191"/>
      <c r="K466" s="191"/>
      <c r="L466" s="191"/>
      <c r="M466" s="191"/>
      <c r="N466" s="191"/>
      <c r="O466" s="191"/>
      <c r="P466" s="191"/>
      <c r="Q466" s="191"/>
      <c r="R466" s="191"/>
      <c r="S466" s="191"/>
      <c r="T466" s="191"/>
      <c r="U466" s="191"/>
      <c r="V466" s="191"/>
      <c r="W466" s="191"/>
      <c r="X466" s="191"/>
      <c r="Y466" s="191"/>
      <c r="Z466" s="191"/>
      <c r="AA466" s="191"/>
    </row>
    <row xmlns:x14ac="http://schemas.microsoft.com/office/spreadsheetml/2009/9/ac" r="467" ht="15.75" x14ac:dyDescent="0.25">
      <c r="A467" s="191"/>
      <c r="B467" s="192"/>
      <c r="C467" s="191"/>
      <c r="D467" s="191"/>
      <c r="E467" s="191"/>
      <c r="F467" s="191"/>
      <c r="G467" s="191"/>
      <c r="H467" s="191"/>
      <c r="I467" s="191"/>
      <c r="J467" s="191"/>
      <c r="K467" s="191"/>
      <c r="L467" s="191"/>
      <c r="M467" s="191"/>
      <c r="N467" s="191"/>
      <c r="O467" s="191"/>
      <c r="P467" s="191"/>
      <c r="Q467" s="191"/>
      <c r="R467" s="191"/>
      <c r="S467" s="191"/>
      <c r="T467" s="191"/>
      <c r="U467" s="191"/>
      <c r="V467" s="191"/>
      <c r="W467" s="191"/>
      <c r="X467" s="191"/>
      <c r="Y467" s="191"/>
      <c r="Z467" s="191"/>
      <c r="AA467" s="191"/>
    </row>
    <row xmlns:x14ac="http://schemas.microsoft.com/office/spreadsheetml/2009/9/ac" r="468" ht="15.75" x14ac:dyDescent="0.25">
      <c r="A468" s="191"/>
      <c r="B468" s="192"/>
      <c r="C468" s="191"/>
      <c r="D468" s="191"/>
      <c r="E468" s="191"/>
      <c r="F468" s="191"/>
      <c r="G468" s="191"/>
      <c r="H468" s="191"/>
      <c r="I468" s="191"/>
      <c r="J468" s="191"/>
      <c r="K468" s="191"/>
      <c r="L468" s="191"/>
      <c r="M468" s="191"/>
      <c r="N468" s="191"/>
      <c r="O468" s="191"/>
      <c r="P468" s="191"/>
      <c r="Q468" s="191"/>
      <c r="R468" s="191"/>
      <c r="S468" s="191"/>
      <c r="T468" s="191"/>
      <c r="U468" s="191"/>
      <c r="V468" s="191"/>
      <c r="W468" s="191"/>
      <c r="X468" s="191"/>
      <c r="Y468" s="191"/>
      <c r="Z468" s="191"/>
      <c r="AA468" s="191"/>
    </row>
    <row xmlns:x14ac="http://schemas.microsoft.com/office/spreadsheetml/2009/9/ac" r="469" ht="15.75" x14ac:dyDescent="0.25">
      <c r="A469" s="191"/>
      <c r="B469" s="192"/>
      <c r="C469" s="191"/>
      <c r="D469" s="191"/>
      <c r="E469" s="191"/>
      <c r="F469" s="191"/>
      <c r="G469" s="191"/>
      <c r="H469" s="191"/>
      <c r="I469" s="191"/>
      <c r="J469" s="191"/>
      <c r="K469" s="191"/>
      <c r="L469" s="191"/>
      <c r="M469" s="191"/>
      <c r="N469" s="191"/>
      <c r="O469" s="191"/>
      <c r="P469" s="191"/>
      <c r="Q469" s="191"/>
      <c r="R469" s="191"/>
      <c r="S469" s="191"/>
      <c r="T469" s="191"/>
      <c r="U469" s="191"/>
      <c r="V469" s="191"/>
      <c r="W469" s="191"/>
      <c r="X469" s="191"/>
      <c r="Y469" s="191"/>
      <c r="Z469" s="191"/>
      <c r="AA469" s="191"/>
    </row>
    <row xmlns:x14ac="http://schemas.microsoft.com/office/spreadsheetml/2009/9/ac" r="470" ht="15.75" x14ac:dyDescent="0.25">
      <c r="A470" s="191"/>
      <c r="B470" s="192"/>
      <c r="C470" s="191"/>
      <c r="D470" s="191"/>
      <c r="E470" s="191"/>
      <c r="F470" s="191"/>
      <c r="G470" s="191"/>
      <c r="H470" s="191"/>
      <c r="I470" s="191"/>
      <c r="J470" s="191"/>
      <c r="K470" s="191"/>
      <c r="L470" s="191"/>
      <c r="M470" s="191"/>
      <c r="N470" s="191"/>
      <c r="O470" s="191"/>
      <c r="P470" s="191"/>
      <c r="Q470" s="191"/>
      <c r="R470" s="191"/>
      <c r="S470" s="191"/>
      <c r="T470" s="191"/>
      <c r="U470" s="191"/>
      <c r="V470" s="191"/>
      <c r="W470" s="191"/>
      <c r="X470" s="191"/>
      <c r="Y470" s="191"/>
      <c r="Z470" s="191"/>
      <c r="AA470" s="191"/>
    </row>
    <row xmlns:x14ac="http://schemas.microsoft.com/office/spreadsheetml/2009/9/ac" r="471" ht="15.75" x14ac:dyDescent="0.25">
      <c r="A471" s="191"/>
      <c r="B471" s="192"/>
      <c r="C471" s="191"/>
      <c r="D471" s="191"/>
      <c r="E471" s="191"/>
      <c r="F471" s="191"/>
      <c r="G471" s="191"/>
      <c r="H471" s="191"/>
      <c r="I471" s="191"/>
      <c r="J471" s="191"/>
      <c r="K471" s="191"/>
      <c r="L471" s="191"/>
      <c r="M471" s="191"/>
      <c r="N471" s="191"/>
      <c r="O471" s="191"/>
      <c r="P471" s="191"/>
      <c r="Q471" s="191"/>
      <c r="R471" s="191"/>
      <c r="S471" s="191"/>
      <c r="T471" s="191"/>
      <c r="U471" s="191"/>
      <c r="V471" s="191"/>
      <c r="W471" s="191"/>
      <c r="X471" s="191"/>
      <c r="Y471" s="191"/>
      <c r="Z471" s="191"/>
      <c r="AA471" s="191"/>
    </row>
    <row xmlns:x14ac="http://schemas.microsoft.com/office/spreadsheetml/2009/9/ac" r="472" ht="15.75" x14ac:dyDescent="0.25">
      <c r="A472" s="191"/>
      <c r="B472" s="192"/>
      <c r="C472" s="191"/>
      <c r="D472" s="191"/>
      <c r="E472" s="191"/>
      <c r="F472" s="191"/>
      <c r="G472" s="191"/>
      <c r="H472" s="191"/>
      <c r="I472" s="191"/>
      <c r="J472" s="191"/>
      <c r="K472" s="191"/>
      <c r="L472" s="191"/>
      <c r="M472" s="191"/>
      <c r="N472" s="191"/>
      <c r="O472" s="191"/>
      <c r="P472" s="191"/>
      <c r="Q472" s="191"/>
      <c r="R472" s="191"/>
      <c r="S472" s="191"/>
      <c r="T472" s="191"/>
      <c r="U472" s="191"/>
      <c r="V472" s="191"/>
      <c r="W472" s="191"/>
      <c r="X472" s="191"/>
      <c r="Y472" s="191"/>
      <c r="Z472" s="191"/>
      <c r="AA472" s="191"/>
    </row>
    <row xmlns:x14ac="http://schemas.microsoft.com/office/spreadsheetml/2009/9/ac" r="473" ht="15.75" x14ac:dyDescent="0.25">
      <c r="A473" s="191"/>
      <c r="B473" s="192"/>
      <c r="C473" s="191"/>
      <c r="D473" s="191"/>
      <c r="E473" s="191"/>
      <c r="F473" s="191"/>
      <c r="G473" s="191"/>
      <c r="H473" s="191"/>
      <c r="I473" s="191"/>
      <c r="J473" s="191"/>
      <c r="K473" s="191"/>
      <c r="L473" s="191"/>
      <c r="M473" s="191"/>
      <c r="N473" s="191"/>
      <c r="O473" s="191"/>
      <c r="P473" s="191"/>
      <c r="Q473" s="191"/>
      <c r="R473" s="191"/>
      <c r="S473" s="191"/>
      <c r="T473" s="191"/>
      <c r="U473" s="191"/>
      <c r="V473" s="191"/>
      <c r="W473" s="191"/>
      <c r="X473" s="191"/>
      <c r="Y473" s="191"/>
      <c r="Z473" s="191"/>
      <c r="AA473" s="191"/>
    </row>
    <row xmlns:x14ac="http://schemas.microsoft.com/office/spreadsheetml/2009/9/ac" r="474" ht="15.75" x14ac:dyDescent="0.25">
      <c r="A474" s="191"/>
      <c r="B474" s="192"/>
      <c r="C474" s="191"/>
      <c r="D474" s="191"/>
      <c r="E474" s="191"/>
      <c r="F474" s="191"/>
      <c r="G474" s="191"/>
      <c r="H474" s="191"/>
      <c r="I474" s="191"/>
      <c r="J474" s="191"/>
      <c r="K474" s="191"/>
      <c r="L474" s="191"/>
      <c r="M474" s="191"/>
      <c r="N474" s="191"/>
      <c r="O474" s="191"/>
      <c r="P474" s="191"/>
      <c r="Q474" s="191"/>
      <c r="R474" s="191"/>
      <c r="S474" s="191"/>
      <c r="T474" s="191"/>
      <c r="U474" s="191"/>
      <c r="V474" s="191"/>
      <c r="W474" s="191"/>
      <c r="X474" s="191"/>
      <c r="Y474" s="191"/>
      <c r="Z474" s="191"/>
      <c r="AA474" s="191"/>
    </row>
    <row xmlns:x14ac="http://schemas.microsoft.com/office/spreadsheetml/2009/9/ac" r="475" ht="15.75" x14ac:dyDescent="0.25">
      <c r="A475" s="191"/>
      <c r="B475" s="192"/>
      <c r="C475" s="191"/>
      <c r="D475" s="191"/>
      <c r="E475" s="191"/>
      <c r="F475" s="191"/>
      <c r="G475" s="191"/>
      <c r="H475" s="191"/>
      <c r="I475" s="191"/>
      <c r="J475" s="191"/>
      <c r="K475" s="191"/>
      <c r="L475" s="191"/>
      <c r="M475" s="191"/>
      <c r="N475" s="191"/>
      <c r="O475" s="191"/>
      <c r="P475" s="191"/>
      <c r="Q475" s="191"/>
      <c r="R475" s="191"/>
      <c r="S475" s="191"/>
      <c r="T475" s="191"/>
      <c r="U475" s="191"/>
      <c r="V475" s="191"/>
      <c r="W475" s="191"/>
      <c r="X475" s="191"/>
      <c r="Y475" s="191"/>
      <c r="Z475" s="191"/>
      <c r="AA475" s="191"/>
    </row>
    <row xmlns:x14ac="http://schemas.microsoft.com/office/spreadsheetml/2009/9/ac" r="476" ht="15.75" x14ac:dyDescent="0.25">
      <c r="A476" s="191"/>
      <c r="B476" s="192"/>
      <c r="C476" s="191"/>
      <c r="D476" s="191"/>
      <c r="E476" s="191"/>
      <c r="F476" s="191"/>
      <c r="G476" s="191"/>
      <c r="H476" s="191"/>
      <c r="I476" s="191"/>
      <c r="J476" s="191"/>
      <c r="K476" s="191"/>
      <c r="L476" s="191"/>
      <c r="M476" s="191"/>
      <c r="N476" s="191"/>
      <c r="O476" s="191"/>
      <c r="P476" s="191"/>
      <c r="Q476" s="191"/>
      <c r="R476" s="191"/>
      <c r="S476" s="191"/>
      <c r="T476" s="191"/>
      <c r="U476" s="191"/>
      <c r="V476" s="191"/>
      <c r="W476" s="191"/>
      <c r="X476" s="191"/>
      <c r="Y476" s="191"/>
      <c r="Z476" s="191"/>
      <c r="AA476" s="191"/>
    </row>
    <row xmlns:x14ac="http://schemas.microsoft.com/office/spreadsheetml/2009/9/ac" r="477" ht="15.75" x14ac:dyDescent="0.25">
      <c r="A477" s="191"/>
      <c r="B477" s="192"/>
      <c r="C477" s="191"/>
      <c r="D477" s="191"/>
      <c r="E477" s="191"/>
      <c r="F477" s="191"/>
      <c r="G477" s="191"/>
      <c r="H477" s="191"/>
      <c r="I477" s="191"/>
      <c r="J477" s="191"/>
      <c r="K477" s="191"/>
      <c r="L477" s="191"/>
      <c r="M477" s="191"/>
      <c r="N477" s="191"/>
      <c r="O477" s="191"/>
      <c r="P477" s="191"/>
      <c r="Q477" s="191"/>
      <c r="R477" s="191"/>
      <c r="S477" s="191"/>
      <c r="T477" s="191"/>
      <c r="U477" s="191"/>
      <c r="V477" s="191"/>
      <c r="W477" s="191"/>
      <c r="X477" s="191"/>
      <c r="Y477" s="191"/>
      <c r="Z477" s="191"/>
      <c r="AA477" s="191"/>
    </row>
    <row xmlns:x14ac="http://schemas.microsoft.com/office/spreadsheetml/2009/9/ac" r="478" ht="15.75" x14ac:dyDescent="0.25">
      <c r="A478" s="191"/>
      <c r="B478" s="192"/>
      <c r="C478" s="191"/>
      <c r="D478" s="191"/>
      <c r="E478" s="191"/>
      <c r="F478" s="191"/>
      <c r="G478" s="191"/>
      <c r="H478" s="191"/>
      <c r="I478" s="191"/>
      <c r="J478" s="191"/>
      <c r="K478" s="191"/>
      <c r="L478" s="191"/>
      <c r="M478" s="191"/>
      <c r="N478" s="191"/>
      <c r="O478" s="191"/>
      <c r="P478" s="191"/>
      <c r="Q478" s="191"/>
      <c r="R478" s="191"/>
      <c r="S478" s="191"/>
      <c r="T478" s="191"/>
      <c r="U478" s="191"/>
      <c r="V478" s="191"/>
      <c r="W478" s="191"/>
      <c r="X478" s="191"/>
      <c r="Y478" s="191"/>
      <c r="Z478" s="191"/>
      <c r="AA478" s="191"/>
    </row>
    <row xmlns:x14ac="http://schemas.microsoft.com/office/spreadsheetml/2009/9/ac" r="479" ht="15.75" x14ac:dyDescent="0.25">
      <c r="A479" s="191"/>
      <c r="B479" s="192"/>
      <c r="C479" s="191"/>
      <c r="D479" s="191"/>
      <c r="E479" s="191"/>
      <c r="F479" s="191"/>
      <c r="G479" s="191"/>
      <c r="H479" s="191"/>
      <c r="I479" s="191"/>
      <c r="J479" s="191"/>
      <c r="K479" s="191"/>
      <c r="L479" s="191"/>
      <c r="M479" s="191"/>
      <c r="N479" s="191"/>
      <c r="O479" s="191"/>
      <c r="P479" s="191"/>
      <c r="Q479" s="191"/>
      <c r="R479" s="191"/>
      <c r="S479" s="191"/>
      <c r="T479" s="191"/>
      <c r="U479" s="191"/>
      <c r="V479" s="191"/>
      <c r="W479" s="191"/>
      <c r="X479" s="191"/>
      <c r="Y479" s="191"/>
      <c r="Z479" s="191"/>
      <c r="AA479" s="191"/>
    </row>
    <row xmlns:x14ac="http://schemas.microsoft.com/office/spreadsheetml/2009/9/ac" r="480" ht="15.75" x14ac:dyDescent="0.25">
      <c r="A480" s="191"/>
      <c r="B480" s="192"/>
      <c r="C480" s="191"/>
      <c r="D480" s="191"/>
      <c r="E480" s="191"/>
      <c r="F480" s="191"/>
      <c r="G480" s="191"/>
      <c r="H480" s="191"/>
      <c r="I480" s="191"/>
      <c r="J480" s="191"/>
      <c r="K480" s="191"/>
      <c r="L480" s="191"/>
      <c r="M480" s="191"/>
      <c r="N480" s="191"/>
      <c r="O480" s="191"/>
      <c r="P480" s="191"/>
      <c r="Q480" s="191"/>
      <c r="R480" s="191"/>
      <c r="S480" s="191"/>
      <c r="T480" s="191"/>
      <c r="U480" s="191"/>
      <c r="V480" s="191"/>
      <c r="W480" s="191"/>
      <c r="X480" s="191"/>
      <c r="Y480" s="191"/>
      <c r="Z480" s="191"/>
      <c r="AA480" s="191"/>
    </row>
    <row xmlns:x14ac="http://schemas.microsoft.com/office/spreadsheetml/2009/9/ac" r="481" ht="15.75" x14ac:dyDescent="0.25">
      <c r="A481" s="191"/>
      <c r="B481" s="192"/>
      <c r="C481" s="191"/>
      <c r="D481" s="191"/>
      <c r="E481" s="191"/>
      <c r="F481" s="191"/>
      <c r="G481" s="191"/>
      <c r="H481" s="191"/>
      <c r="I481" s="191"/>
      <c r="J481" s="191"/>
      <c r="K481" s="191"/>
      <c r="L481" s="191"/>
      <c r="M481" s="191"/>
      <c r="N481" s="191"/>
      <c r="O481" s="191"/>
      <c r="P481" s="191"/>
      <c r="Q481" s="191"/>
      <c r="R481" s="191"/>
      <c r="S481" s="191"/>
      <c r="T481" s="191"/>
      <c r="U481" s="191"/>
      <c r="V481" s="191"/>
      <c r="W481" s="191"/>
      <c r="X481" s="191"/>
      <c r="Y481" s="191"/>
      <c r="Z481" s="191"/>
      <c r="AA481" s="191"/>
    </row>
    <row xmlns:x14ac="http://schemas.microsoft.com/office/spreadsheetml/2009/9/ac" r="482" ht="15.75" x14ac:dyDescent="0.25">
      <c r="A482" s="191"/>
      <c r="B482" s="192"/>
      <c r="C482" s="191"/>
      <c r="D482" s="191"/>
      <c r="E482" s="191"/>
      <c r="F482" s="191"/>
      <c r="G482" s="191"/>
      <c r="H482" s="191"/>
      <c r="I482" s="191"/>
      <c r="J482" s="191"/>
      <c r="K482" s="191"/>
      <c r="L482" s="191"/>
      <c r="M482" s="191"/>
      <c r="N482" s="191"/>
      <c r="O482" s="191"/>
      <c r="P482" s="191"/>
      <c r="Q482" s="191"/>
      <c r="R482" s="191"/>
      <c r="S482" s="191"/>
      <c r="T482" s="191"/>
      <c r="U482" s="191"/>
      <c r="V482" s="191"/>
      <c r="W482" s="191"/>
      <c r="X482" s="191"/>
      <c r="Y482" s="191"/>
      <c r="Z482" s="191"/>
      <c r="AA482" s="191"/>
    </row>
    <row xmlns:x14ac="http://schemas.microsoft.com/office/spreadsheetml/2009/9/ac" r="483" ht="15.75" x14ac:dyDescent="0.25">
      <c r="A483" s="191"/>
      <c r="B483" s="192"/>
      <c r="C483" s="191"/>
      <c r="D483" s="191"/>
      <c r="E483" s="191"/>
      <c r="F483" s="191"/>
      <c r="G483" s="191"/>
      <c r="H483" s="191"/>
      <c r="I483" s="191"/>
      <c r="J483" s="191"/>
      <c r="K483" s="191"/>
      <c r="L483" s="191"/>
      <c r="M483" s="191"/>
      <c r="N483" s="191"/>
      <c r="O483" s="191"/>
      <c r="P483" s="191"/>
      <c r="Q483" s="191"/>
      <c r="R483" s="191"/>
      <c r="S483" s="191"/>
      <c r="T483" s="191"/>
      <c r="U483" s="191"/>
      <c r="V483" s="191"/>
      <c r="W483" s="191"/>
      <c r="X483" s="191"/>
      <c r="Y483" s="191"/>
      <c r="Z483" s="191"/>
      <c r="AA483" s="191"/>
    </row>
    <row xmlns:x14ac="http://schemas.microsoft.com/office/spreadsheetml/2009/9/ac" r="484" ht="15.75" x14ac:dyDescent="0.25">
      <c r="A484" s="191"/>
      <c r="B484" s="192"/>
      <c r="C484" s="191"/>
      <c r="D484" s="191"/>
      <c r="E484" s="191"/>
      <c r="F484" s="191"/>
      <c r="G484" s="191"/>
      <c r="H484" s="191"/>
      <c r="I484" s="191"/>
      <c r="J484" s="191"/>
      <c r="K484" s="191"/>
      <c r="L484" s="191"/>
      <c r="M484" s="191"/>
      <c r="N484" s="191"/>
      <c r="O484" s="191"/>
      <c r="P484" s="191"/>
      <c r="Q484" s="191"/>
      <c r="R484" s="191"/>
      <c r="S484" s="191"/>
      <c r="T484" s="191"/>
      <c r="U484" s="191"/>
      <c r="V484" s="191"/>
      <c r="W484" s="191"/>
      <c r="X484" s="191"/>
      <c r="Y484" s="191"/>
      <c r="Z484" s="191"/>
      <c r="AA484" s="191"/>
    </row>
    <row xmlns:x14ac="http://schemas.microsoft.com/office/spreadsheetml/2009/9/ac" r="485" ht="15.75" x14ac:dyDescent="0.25">
      <c r="A485" s="191"/>
      <c r="B485" s="192"/>
      <c r="C485" s="191"/>
      <c r="D485" s="191"/>
      <c r="E485" s="191"/>
      <c r="F485" s="191"/>
      <c r="G485" s="191"/>
      <c r="H485" s="191"/>
      <c r="I485" s="191"/>
      <c r="J485" s="191"/>
      <c r="K485" s="191"/>
      <c r="L485" s="191"/>
      <c r="M485" s="191"/>
      <c r="N485" s="191"/>
      <c r="O485" s="191"/>
      <c r="P485" s="191"/>
      <c r="Q485" s="191"/>
      <c r="R485" s="191"/>
      <c r="S485" s="191"/>
      <c r="T485" s="191"/>
      <c r="U485" s="191"/>
      <c r="V485" s="191"/>
      <c r="W485" s="191"/>
      <c r="X485" s="191"/>
      <c r="Y485" s="191"/>
      <c r="Z485" s="191"/>
      <c r="AA485" s="191"/>
    </row>
    <row xmlns:x14ac="http://schemas.microsoft.com/office/spreadsheetml/2009/9/ac" r="486" ht="15.75" x14ac:dyDescent="0.25">
      <c r="A486" s="191"/>
      <c r="B486" s="192"/>
      <c r="C486" s="191"/>
      <c r="D486" s="191"/>
      <c r="E486" s="191"/>
      <c r="F486" s="191"/>
      <c r="G486" s="191"/>
      <c r="H486" s="191"/>
      <c r="I486" s="191"/>
      <c r="J486" s="191"/>
      <c r="K486" s="191"/>
      <c r="L486" s="191"/>
      <c r="M486" s="191"/>
      <c r="N486" s="191"/>
      <c r="O486" s="191"/>
      <c r="P486" s="191"/>
      <c r="Q486" s="191"/>
      <c r="R486" s="191"/>
      <c r="S486" s="191"/>
      <c r="T486" s="191"/>
      <c r="U486" s="191"/>
      <c r="V486" s="191"/>
      <c r="W486" s="191"/>
      <c r="X486" s="191"/>
      <c r="Y486" s="191"/>
      <c r="Z486" s="191"/>
      <c r="AA486" s="191"/>
    </row>
    <row xmlns:x14ac="http://schemas.microsoft.com/office/spreadsheetml/2009/9/ac" r="487" ht="15.75" x14ac:dyDescent="0.25">
      <c r="A487" s="191"/>
      <c r="B487" s="192"/>
      <c r="C487" s="191"/>
      <c r="D487" s="191"/>
      <c r="E487" s="191"/>
      <c r="F487" s="191"/>
      <c r="G487" s="191"/>
      <c r="H487" s="191"/>
      <c r="I487" s="191"/>
      <c r="J487" s="191"/>
      <c r="K487" s="191"/>
      <c r="L487" s="191"/>
      <c r="M487" s="191"/>
      <c r="N487" s="191"/>
      <c r="O487" s="191"/>
      <c r="P487" s="191"/>
      <c r="Q487" s="191"/>
      <c r="R487" s="191"/>
      <c r="S487" s="191"/>
      <c r="T487" s="191"/>
      <c r="U487" s="191"/>
      <c r="V487" s="191"/>
      <c r="W487" s="191"/>
      <c r="X487" s="191"/>
      <c r="Y487" s="191"/>
      <c r="Z487" s="191"/>
      <c r="AA487" s="191"/>
    </row>
    <row xmlns:x14ac="http://schemas.microsoft.com/office/spreadsheetml/2009/9/ac" r="488" ht="15.75" x14ac:dyDescent="0.25">
      <c r="A488" s="191"/>
      <c r="B488" s="192"/>
      <c r="C488" s="191"/>
      <c r="D488" s="191"/>
      <c r="E488" s="191"/>
      <c r="F488" s="191"/>
      <c r="G488" s="191"/>
      <c r="H488" s="191"/>
      <c r="I488" s="191"/>
      <c r="J488" s="191"/>
      <c r="K488" s="191"/>
      <c r="L488" s="191"/>
      <c r="M488" s="191"/>
      <c r="N488" s="191"/>
      <c r="O488" s="191"/>
      <c r="P488" s="191"/>
      <c r="Q488" s="191"/>
      <c r="R488" s="191"/>
      <c r="S488" s="191"/>
      <c r="T488" s="191"/>
      <c r="U488" s="191"/>
      <c r="V488" s="191"/>
      <c r="W488" s="191"/>
      <c r="X488" s="191"/>
      <c r="Y488" s="191"/>
      <c r="Z488" s="191"/>
      <c r="AA488" s="191"/>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408AB-B843-4AF7-B426-FC82457D3968}">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1" customWidth="true"/>
    <col min="2" max="2" width="6.5" style="222" customWidth="true"/>
    <col min="3" max="3" width="14.125" style="223" customWidth="true"/>
    <col min="4" max="4" width="9.75" style="201" customWidth="true"/>
    <col min="5" max="5" width="8" style="224" customWidth="true"/>
    <col min="6" max="6" width="8" style="225" customWidth="true"/>
    <col min="7" max="7" width="8" style="226" customWidth="true"/>
    <col min="8" max="8" width="8" style="227" customWidth="true"/>
    <col min="9" max="9" width="8" style="220" customWidth="true"/>
    <col min="10" max="10" width="8" style="228" customWidth="true"/>
    <col min="11" max="11" width="8" style="229" customWidth="true"/>
    <col min="12" max="12" width="8" style="225" customWidth="true"/>
    <col min="13" max="13" width="8" style="230" customWidth="true"/>
    <col min="14" max="14" width="8" style="231" customWidth="true"/>
    <col min="15" max="19" width="8" style="201" customWidth="true"/>
    <col min="20" max="16384" width="9" style="201"/>
  </cols>
  <sheetData>
    <row xmlns:x14ac="http://schemas.microsoft.com/office/spreadsheetml/2009/9/ac" r="1" ht="20.25" customHeight="true" x14ac:dyDescent="0.2">
      <c r="A1" s="581" t="s">
        <v>314</v>
      </c>
      <c r="B1" s="582"/>
      <c r="C1" s="582"/>
      <c r="D1" s="582"/>
      <c r="E1" s="583" t="s">
        <v>50</v>
      </c>
      <c r="F1" s="584"/>
      <c r="G1" s="584"/>
      <c r="H1" s="584"/>
      <c r="I1" s="585"/>
      <c r="J1" s="586" t="s">
        <v>10</v>
      </c>
      <c r="K1" s="586"/>
      <c r="L1" s="586"/>
      <c r="M1" s="586"/>
      <c r="N1" s="586"/>
      <c r="O1" s="587" t="s">
        <v>11</v>
      </c>
      <c r="P1" s="588"/>
      <c r="Q1" s="588"/>
      <c r="R1" s="588"/>
      <c r="S1" s="589"/>
    </row>
    <row xmlns:x14ac="http://schemas.microsoft.com/office/spreadsheetml/2009/9/ac" r="2" x14ac:dyDescent="0.2">
      <c r="A2" s="582"/>
      <c r="B2" s="582"/>
      <c r="C2" s="582"/>
      <c r="D2" s="582"/>
      <c r="E2" s="202"/>
      <c r="F2" s="203"/>
      <c r="G2" s="232"/>
      <c r="H2" s="204"/>
      <c r="I2" s="233"/>
      <c r="J2" s="205"/>
      <c r="K2" s="203"/>
      <c r="L2" s="234"/>
      <c r="M2" s="204"/>
      <c r="N2" s="235"/>
      <c r="O2" s="202"/>
      <c r="P2" s="203"/>
      <c r="Q2" s="206"/>
      <c r="R2" s="204"/>
      <c r="S2" s="233"/>
    </row>
    <row xmlns:x14ac="http://schemas.microsoft.com/office/spreadsheetml/2009/9/ac" r="3" ht="134.25" customHeight="true" x14ac:dyDescent="0.2">
      <c r="A3" s="207" t="s">
        <v>9</v>
      </c>
      <c r="B3" s="208" t="s">
        <v>4</v>
      </c>
      <c r="C3" s="209" t="s">
        <v>8</v>
      </c>
      <c r="D3" s="210" t="s">
        <v>171</v>
      </c>
      <c r="E3" s="211" t="s">
        <v>25</v>
      </c>
      <c r="F3" s="212" t="s">
        <v>19</v>
      </c>
      <c r="G3" s="236" t="s">
        <v>153</v>
      </c>
      <c r="H3" s="213" t="s">
        <v>160</v>
      </c>
      <c r="I3" s="237" t="s">
        <v>36</v>
      </c>
      <c r="J3" s="214" t="s">
        <v>25</v>
      </c>
      <c r="K3" s="215" t="s">
        <v>19</v>
      </c>
      <c r="L3" s="238" t="s">
        <v>154</v>
      </c>
      <c r="M3" s="213" t="s">
        <v>160</v>
      </c>
      <c r="N3" s="239" t="s">
        <v>36</v>
      </c>
      <c r="O3" s="211" t="s">
        <v>25</v>
      </c>
      <c r="P3" s="212" t="s">
        <v>126</v>
      </c>
      <c r="Q3" s="216" t="s">
        <v>155</v>
      </c>
      <c r="R3" s="213" t="s">
        <v>160</v>
      </c>
      <c r="S3" s="237" t="s">
        <v>36</v>
      </c>
    </row>
    <row xmlns:x14ac="http://schemas.microsoft.com/office/spreadsheetml/2009/9/ac" r="4" x14ac:dyDescent="0.2">
      <c r="A4" s="340" t="str">
        <f>IF(ISBLANK(Regressions!A14), " ", Regressions!A14)</f>
        <v>Hungary</v>
      </c>
      <c r="B4" s="341">
        <f>IF(ISBLANK(Regressions!B14), " ", Regressions!B14)</f>
        <v>2000</v>
      </c>
      <c r="C4" s="217" t="str">
        <f>IF(ISBLANK(Regressions!C14), " ", Regressions!C14)</f>
        <v>National</v>
      </c>
      <c r="D4" s="342">
        <f>IF(ISBLANK(Regressions!D14), " ", Regressions!D14)</f>
        <v>1979019</v>
      </c>
      <c r="E4" s="218">
        <f>IF(ISNUMBER(Regressions!E14),ROUND(Regressions!E14, 1), NA())</f>
        <v>100</v>
      </c>
      <c r="F4" s="343">
        <f>IF(ISNUMBER(Regressions!F14),ROUND(Regressions!F14, 1), NA())</f>
        <v>100</v>
      </c>
      <c r="G4" s="240">
        <f>IF(ISNUMBER(Regressions!G14),ROUND(Regressions!G14, 1), NA())</f>
        <v>100</v>
      </c>
      <c r="H4" s="344">
        <f>IF(ISNUMBER(Regressions!H14),ROUND(Regressions!H14, 1), NA())</f>
        <v>0</v>
      </c>
      <c r="I4" s="241">
        <f>IF(ISNUMBER(Regressions!I14),ROUND(Regressions!I14, 1), NA())</f>
        <v>0</v>
      </c>
      <c r="J4" s="345">
        <f>IF(ISNUMBER(Regressions!K14),ROUND(Regressions!K14, 1), NA())</f>
        <v>100</v>
      </c>
      <c r="K4" s="343">
        <f>IF(ISNUMBER(Regressions!L14),ROUND(Regressions!L14, 1), NA())</f>
        <v>99.9</v>
      </c>
      <c r="L4" s="242">
        <f>IF(ISNUMBER(Regressions!M14),ROUND(Regressions!M14, 1), NA())</f>
        <v>77.8</v>
      </c>
      <c r="M4" s="344">
        <f>IF(ISNUMBER(Regressions!N14),ROUND(Regressions!N14, 1), NA())</f>
        <v>22.1</v>
      </c>
      <c r="N4" s="241">
        <f>IF(ISNUMBER(Regressions!O14),ROUND(Regressions!O14, 1), NA())</f>
        <v>0.1</v>
      </c>
      <c r="O4" s="345">
        <f>IF(ISNUMBER(Regressions!Q14),ROUND(Regressions!Q14, 1), NA())</f>
        <v>100</v>
      </c>
      <c r="P4" s="343">
        <f>IF(ISNUMBER(Regressions!R14),ROUND(Regressions!R14, 1), NA())</f>
        <v>100</v>
      </c>
      <c r="Q4" s="219">
        <f>IF(ISNUMBER(Regressions!S14),ROUND(Regressions!S14, 1), NA())</f>
        <v>100</v>
      </c>
      <c r="R4" s="344">
        <f>IF(ISNUMBER(Regressions!T14),ROUND(Regressions!T14, 1), NA())</f>
        <v>0</v>
      </c>
      <c r="S4" s="241">
        <f>IF(ISNUMBER(Regressions!U14),ROUND(Regressions!U14, 1), NA())</f>
        <v>0</v>
      </c>
    </row>
    <row xmlns:x14ac="http://schemas.microsoft.com/office/spreadsheetml/2009/9/ac" r="5" x14ac:dyDescent="0.2">
      <c r="A5" s="340" t="str">
        <f>IF(ISBLANK(Regressions!A15), " ", Regressions!A15)</f>
        <v>Hungary</v>
      </c>
      <c r="B5" s="341">
        <f>IF(ISBLANK(Regressions!B15), " ", Regressions!B15)</f>
        <v>2001</v>
      </c>
      <c r="C5" s="346" t="str">
        <f>IF(ISBLANK(Regressions!C15), " ", Regressions!C15)</f>
        <v>National</v>
      </c>
      <c r="D5" s="342">
        <f>IF(ISBLANK(Regressions!D15), " ", Regressions!D15)</f>
        <v>1937389</v>
      </c>
      <c r="E5" s="218">
        <f>IF(ISNUMBER(Regressions!E15),ROUND(Regressions!E15, 1), NA())</f>
        <v>100</v>
      </c>
      <c r="F5" s="343">
        <f>IF(ISNUMBER(Regressions!F15),ROUND(Regressions!F15, 1), NA())</f>
        <v>100</v>
      </c>
      <c r="G5" s="240">
        <f>IF(ISNUMBER(Regressions!G15),ROUND(Regressions!G15, 1), NA())</f>
        <v>100</v>
      </c>
      <c r="H5" s="344">
        <f>IF(ISNUMBER(Regressions!H15),ROUND(Regressions!H15, 1), NA())</f>
        <v>0</v>
      </c>
      <c r="I5" s="241">
        <f>IF(ISNUMBER(Regressions!I15),ROUND(Regressions!I15, 1), NA())</f>
        <v>0</v>
      </c>
      <c r="J5" s="345">
        <f>IF(ISNUMBER(Regressions!K15),ROUND(Regressions!K15, 1), NA())</f>
        <v>100</v>
      </c>
      <c r="K5" s="343">
        <f>IF(ISNUMBER(Regressions!L15),ROUND(Regressions!L15, 1), NA())</f>
        <v>99.9</v>
      </c>
      <c r="L5" s="242">
        <f>IF(ISNUMBER(Regressions!M15),ROUND(Regressions!M15, 1), NA())</f>
        <v>79.3</v>
      </c>
      <c r="M5" s="344">
        <f>IF(ISNUMBER(Regressions!N15),ROUND(Regressions!N15, 1), NA())</f>
        <v>20.6</v>
      </c>
      <c r="N5" s="241">
        <f>IF(ISNUMBER(Regressions!O15),ROUND(Regressions!O15, 1), NA())</f>
        <v>0.1</v>
      </c>
      <c r="O5" s="345">
        <f>IF(ISNUMBER(Regressions!Q15),ROUND(Regressions!Q15, 1), NA())</f>
        <v>100</v>
      </c>
      <c r="P5" s="343">
        <f>IF(ISNUMBER(Regressions!R15),ROUND(Regressions!R15, 1), NA())</f>
        <v>100</v>
      </c>
      <c r="Q5" s="219">
        <f>IF(ISNUMBER(Regressions!S15),ROUND(Regressions!S15, 1), NA())</f>
        <v>100</v>
      </c>
      <c r="R5" s="344">
        <f>IF(ISNUMBER(Regressions!T15),ROUND(Regressions!T15, 1), NA())</f>
        <v>0</v>
      </c>
      <c r="S5" s="241">
        <f>IF(ISNUMBER(Regressions!U15),ROUND(Regressions!U15, 1), NA())</f>
        <v>0</v>
      </c>
      <c r="T5" s="220"/>
      <c r="U5" s="220"/>
      <c r="V5" s="220"/>
      <c r="W5" s="220"/>
      <c r="X5" s="220"/>
      <c r="Y5" s="220"/>
      <c r="Z5" s="220"/>
      <c r="AA5" s="220"/>
    </row>
    <row xmlns:x14ac="http://schemas.microsoft.com/office/spreadsheetml/2009/9/ac" r="6" x14ac:dyDescent="0.2">
      <c r="A6" s="340" t="str">
        <f>IF(ISBLANK(Regressions!A16), " ", Regressions!A16)</f>
        <v>Hungary</v>
      </c>
      <c r="B6" s="341">
        <f>IF(ISBLANK(Regressions!B16), " ", Regressions!B16)</f>
        <v>2002</v>
      </c>
      <c r="C6" s="346" t="str">
        <f>IF(ISBLANK(Regressions!C16), " ", Regressions!C16)</f>
        <v>National</v>
      </c>
      <c r="D6" s="342">
        <f>IF(ISBLANK(Regressions!D16), " ", Regressions!D16)</f>
        <v>1895019</v>
      </c>
      <c r="E6" s="218">
        <f>IF(ISNUMBER(Regressions!E16),ROUND(Regressions!E16, 1), NA())</f>
        <v>100</v>
      </c>
      <c r="F6" s="343">
        <f>IF(ISNUMBER(Regressions!F16),ROUND(Regressions!F16, 1), NA())</f>
        <v>100</v>
      </c>
      <c r="G6" s="240">
        <f>IF(ISNUMBER(Regressions!G16),ROUND(Regressions!G16, 1), NA())</f>
        <v>100</v>
      </c>
      <c r="H6" s="344">
        <f>IF(ISNUMBER(Regressions!H16),ROUND(Regressions!H16, 1), NA())</f>
        <v>0</v>
      </c>
      <c r="I6" s="241">
        <f>IF(ISNUMBER(Regressions!I16),ROUND(Regressions!I16, 1), NA())</f>
        <v>0</v>
      </c>
      <c r="J6" s="345">
        <f>IF(ISNUMBER(Regressions!K16),ROUND(Regressions!K16, 1), NA())</f>
        <v>100</v>
      </c>
      <c r="K6" s="343">
        <f>IF(ISNUMBER(Regressions!L16),ROUND(Regressions!L16, 1), NA())</f>
        <v>99.9</v>
      </c>
      <c r="L6" s="242">
        <f>IF(ISNUMBER(Regressions!M16),ROUND(Regressions!M16, 1), NA())</f>
        <v>80.8</v>
      </c>
      <c r="M6" s="344">
        <f>IF(ISNUMBER(Regressions!N16),ROUND(Regressions!N16, 1), NA())</f>
        <v>19.100000000000001</v>
      </c>
      <c r="N6" s="241">
        <f>IF(ISNUMBER(Regressions!O16),ROUND(Regressions!O16, 1), NA())</f>
        <v>0.1</v>
      </c>
      <c r="O6" s="345">
        <f>IF(ISNUMBER(Regressions!Q16),ROUND(Regressions!Q16, 1), NA())</f>
        <v>100</v>
      </c>
      <c r="P6" s="343">
        <f>IF(ISNUMBER(Regressions!R16),ROUND(Regressions!R16, 1), NA())</f>
        <v>100</v>
      </c>
      <c r="Q6" s="219">
        <f>IF(ISNUMBER(Regressions!S16),ROUND(Regressions!S16, 1), NA())</f>
        <v>100</v>
      </c>
      <c r="R6" s="344">
        <f>IF(ISNUMBER(Regressions!T16),ROUND(Regressions!T16, 1), NA())</f>
        <v>0</v>
      </c>
      <c r="S6" s="241">
        <f>IF(ISNUMBER(Regressions!U16),ROUND(Regressions!U16, 1), NA())</f>
        <v>0</v>
      </c>
      <c r="T6" s="220"/>
      <c r="U6" s="220"/>
      <c r="V6" s="220"/>
      <c r="W6" s="220"/>
      <c r="X6" s="220"/>
      <c r="Y6" s="220"/>
      <c r="Z6" s="220"/>
      <c r="AA6" s="220"/>
    </row>
    <row xmlns:x14ac="http://schemas.microsoft.com/office/spreadsheetml/2009/9/ac" r="7" x14ac:dyDescent="0.2">
      <c r="A7" s="340" t="str">
        <f>IF(ISBLANK(Regressions!A17), " ", Regressions!A17)</f>
        <v>Hungary</v>
      </c>
      <c r="B7" s="341">
        <f>IF(ISBLANK(Regressions!B17), " ", Regressions!B17)</f>
        <v>2003</v>
      </c>
      <c r="C7" s="346" t="str">
        <f>IF(ISBLANK(Regressions!C17), " ", Regressions!C17)</f>
        <v>National</v>
      </c>
      <c r="D7" s="342">
        <f>IF(ISBLANK(Regressions!D17), " ", Regressions!D17)</f>
        <v>1860777</v>
      </c>
      <c r="E7" s="218">
        <f>IF(ISNUMBER(Regressions!E17),ROUND(Regressions!E17, 1), NA())</f>
        <v>100</v>
      </c>
      <c r="F7" s="343">
        <f>IF(ISNUMBER(Regressions!F17),ROUND(Regressions!F17, 1), NA())</f>
        <v>100</v>
      </c>
      <c r="G7" s="240">
        <f>IF(ISNUMBER(Regressions!G17),ROUND(Regressions!G17, 1), NA())</f>
        <v>100</v>
      </c>
      <c r="H7" s="344">
        <f>IF(ISNUMBER(Regressions!H17),ROUND(Regressions!H17, 1), NA())</f>
        <v>0</v>
      </c>
      <c r="I7" s="241">
        <f>IF(ISNUMBER(Regressions!I17),ROUND(Regressions!I17, 1), NA())</f>
        <v>0</v>
      </c>
      <c r="J7" s="345">
        <f>IF(ISNUMBER(Regressions!K17),ROUND(Regressions!K17, 1), NA())</f>
        <v>100</v>
      </c>
      <c r="K7" s="343">
        <f>IF(ISNUMBER(Regressions!L17),ROUND(Regressions!L17, 1), NA())</f>
        <v>99.9</v>
      </c>
      <c r="L7" s="242">
        <f>IF(ISNUMBER(Regressions!M17),ROUND(Regressions!M17, 1), NA())</f>
        <v>82.4</v>
      </c>
      <c r="M7" s="344">
        <f>IF(ISNUMBER(Regressions!N17),ROUND(Regressions!N17, 1), NA())</f>
        <v>17.600000000000001</v>
      </c>
      <c r="N7" s="241">
        <f>IF(ISNUMBER(Regressions!O17),ROUND(Regressions!O17, 1), NA())</f>
        <v>0.1</v>
      </c>
      <c r="O7" s="345">
        <f>IF(ISNUMBER(Regressions!Q17),ROUND(Regressions!Q17, 1), NA())</f>
        <v>100</v>
      </c>
      <c r="P7" s="343">
        <f>IF(ISNUMBER(Regressions!R17),ROUND(Regressions!R17, 1), NA())</f>
        <v>100</v>
      </c>
      <c r="Q7" s="219">
        <f>IF(ISNUMBER(Regressions!S17),ROUND(Regressions!S17, 1), NA())</f>
        <v>100</v>
      </c>
      <c r="R7" s="344">
        <f>IF(ISNUMBER(Regressions!T17),ROUND(Regressions!T17, 1), NA())</f>
        <v>0</v>
      </c>
      <c r="S7" s="241">
        <f>IF(ISNUMBER(Regressions!U17),ROUND(Regressions!U17, 1), NA())</f>
        <v>0</v>
      </c>
      <c r="T7" s="220"/>
      <c r="U7" s="220"/>
      <c r="V7" s="220"/>
      <c r="W7" s="220"/>
      <c r="X7" s="220"/>
      <c r="Y7" s="220"/>
      <c r="Z7" s="220"/>
      <c r="AA7" s="220"/>
    </row>
    <row xmlns:x14ac="http://schemas.microsoft.com/office/spreadsheetml/2009/9/ac" r="8" x14ac:dyDescent="0.2">
      <c r="A8" s="340" t="str">
        <f>IF(ISBLANK(Regressions!A18), " ", Regressions!A18)</f>
        <v>Hungary</v>
      </c>
      <c r="B8" s="341">
        <f>IF(ISBLANK(Regressions!B18), " ", Regressions!B18)</f>
        <v>2004</v>
      </c>
      <c r="C8" s="346" t="str">
        <f>IF(ISBLANK(Regressions!C18), " ", Regressions!C18)</f>
        <v>National</v>
      </c>
      <c r="D8" s="342">
        <f>IF(ISBLANK(Regressions!D18), " ", Regressions!D18)</f>
        <v>1832468</v>
      </c>
      <c r="E8" s="218">
        <f>IF(ISNUMBER(Regressions!E18),ROUND(Regressions!E18, 1), NA())</f>
        <v>100</v>
      </c>
      <c r="F8" s="343">
        <f>IF(ISNUMBER(Regressions!F18),ROUND(Regressions!F18, 1), NA())</f>
        <v>100</v>
      </c>
      <c r="G8" s="240">
        <f>IF(ISNUMBER(Regressions!G18),ROUND(Regressions!G18, 1), NA())</f>
        <v>100</v>
      </c>
      <c r="H8" s="344">
        <f>IF(ISNUMBER(Regressions!H18),ROUND(Regressions!H18, 1), NA())</f>
        <v>0</v>
      </c>
      <c r="I8" s="241">
        <f>IF(ISNUMBER(Regressions!I18),ROUND(Regressions!I18, 1), NA())</f>
        <v>0</v>
      </c>
      <c r="J8" s="345">
        <f>IF(ISNUMBER(Regressions!K18),ROUND(Regressions!K18, 1), NA())</f>
        <v>100</v>
      </c>
      <c r="K8" s="343">
        <f>IF(ISNUMBER(Regressions!L18),ROUND(Regressions!L18, 1), NA())</f>
        <v>99.9</v>
      </c>
      <c r="L8" s="242">
        <f>IF(ISNUMBER(Regressions!M18),ROUND(Regressions!M18, 1), NA())</f>
        <v>83.9</v>
      </c>
      <c r="M8" s="344">
        <f>IF(ISNUMBER(Regressions!N18),ROUND(Regressions!N18, 1), NA())</f>
        <v>16.100000000000001</v>
      </c>
      <c r="N8" s="241">
        <f>IF(ISNUMBER(Regressions!O18),ROUND(Regressions!O18, 1), NA())</f>
        <v>0.1</v>
      </c>
      <c r="O8" s="345">
        <f>IF(ISNUMBER(Regressions!Q18),ROUND(Regressions!Q18, 1), NA())</f>
        <v>100</v>
      </c>
      <c r="P8" s="343">
        <f>IF(ISNUMBER(Regressions!R18),ROUND(Regressions!R18, 1), NA())</f>
        <v>100</v>
      </c>
      <c r="Q8" s="219">
        <f>IF(ISNUMBER(Regressions!S18),ROUND(Regressions!S18, 1), NA())</f>
        <v>100</v>
      </c>
      <c r="R8" s="344">
        <f>IF(ISNUMBER(Regressions!T18),ROUND(Regressions!T18, 1), NA())</f>
        <v>0</v>
      </c>
      <c r="S8" s="241">
        <f>IF(ISNUMBER(Regressions!U18),ROUND(Regressions!U18, 1), NA())</f>
        <v>0</v>
      </c>
      <c r="T8" s="220"/>
      <c r="U8" s="220"/>
      <c r="V8" s="220"/>
      <c r="W8" s="220"/>
      <c r="X8" s="220"/>
      <c r="Y8" s="220"/>
      <c r="Z8" s="220"/>
      <c r="AA8" s="220"/>
    </row>
    <row xmlns:x14ac="http://schemas.microsoft.com/office/spreadsheetml/2009/9/ac" r="9" x14ac:dyDescent="0.2">
      <c r="A9" s="340" t="str">
        <f>IF(ISBLANK(Regressions!A19), " ", Regressions!A19)</f>
        <v>Hungary</v>
      </c>
      <c r="B9" s="341">
        <f>IF(ISBLANK(Regressions!B19), " ", Regressions!B19)</f>
        <v>2005</v>
      </c>
      <c r="C9" s="346" t="str">
        <f>IF(ISBLANK(Regressions!C19), " ", Regressions!C19)</f>
        <v>National</v>
      </c>
      <c r="D9" s="342">
        <f>IF(ISBLANK(Regressions!D19), " ", Regressions!D19)</f>
        <v>1796559</v>
      </c>
      <c r="E9" s="218">
        <f>IF(ISNUMBER(Regressions!E19),ROUND(Regressions!E19, 1), NA())</f>
        <v>100</v>
      </c>
      <c r="F9" s="343">
        <f>IF(ISNUMBER(Regressions!F19),ROUND(Regressions!F19, 1), NA())</f>
        <v>100</v>
      </c>
      <c r="G9" s="240">
        <f>IF(ISNUMBER(Regressions!G19),ROUND(Regressions!G19, 1), NA())</f>
        <v>100</v>
      </c>
      <c r="H9" s="344">
        <f>IF(ISNUMBER(Regressions!H19),ROUND(Regressions!H19, 1), NA())</f>
        <v>0</v>
      </c>
      <c r="I9" s="241">
        <f>IF(ISNUMBER(Regressions!I19),ROUND(Regressions!I19, 1), NA())</f>
        <v>0</v>
      </c>
      <c r="J9" s="345">
        <f>IF(ISNUMBER(Regressions!K19),ROUND(Regressions!K19, 1), NA())</f>
        <v>100</v>
      </c>
      <c r="K9" s="343">
        <f>IF(ISNUMBER(Regressions!L19),ROUND(Regressions!L19, 1), NA())</f>
        <v>99.9</v>
      </c>
      <c r="L9" s="242">
        <f>IF(ISNUMBER(Regressions!M19),ROUND(Regressions!M19, 1), NA())</f>
        <v>85.4</v>
      </c>
      <c r="M9" s="344">
        <f>IF(ISNUMBER(Regressions!N19),ROUND(Regressions!N19, 1), NA())</f>
        <v>14.5</v>
      </c>
      <c r="N9" s="241">
        <f>IF(ISNUMBER(Regressions!O19),ROUND(Regressions!O19, 1), NA())</f>
        <v>0.1</v>
      </c>
      <c r="O9" s="345">
        <f>IF(ISNUMBER(Regressions!Q19),ROUND(Regressions!Q19, 1), NA())</f>
        <v>100</v>
      </c>
      <c r="P9" s="343">
        <f>IF(ISNUMBER(Regressions!R19),ROUND(Regressions!R19, 1), NA())</f>
        <v>100</v>
      </c>
      <c r="Q9" s="219">
        <f>IF(ISNUMBER(Regressions!S19),ROUND(Regressions!S19, 1), NA())</f>
        <v>100</v>
      </c>
      <c r="R9" s="344">
        <f>IF(ISNUMBER(Regressions!T19),ROUND(Regressions!T19, 1), NA())</f>
        <v>0</v>
      </c>
      <c r="S9" s="241">
        <f>IF(ISNUMBER(Regressions!U19),ROUND(Regressions!U19, 1), NA())</f>
        <v>0</v>
      </c>
    </row>
    <row xmlns:x14ac="http://schemas.microsoft.com/office/spreadsheetml/2009/9/ac" r="10" x14ac:dyDescent="0.2">
      <c r="A10" s="340" t="str">
        <f>IF(ISBLANK(Regressions!A20), " ", Regressions!A20)</f>
        <v>Hungary</v>
      </c>
      <c r="B10" s="341">
        <f>IF(ISBLANK(Regressions!B20), " ", Regressions!B20)</f>
        <v>2006</v>
      </c>
      <c r="C10" s="346" t="str">
        <f>IF(ISBLANK(Regressions!C20), " ", Regressions!C20)</f>
        <v>National</v>
      </c>
      <c r="D10" s="342">
        <f>IF(ISBLANK(Regressions!D20), " ", Regressions!D20)</f>
        <v>1765209</v>
      </c>
      <c r="E10" s="218">
        <f>IF(ISNUMBER(Regressions!E20),ROUND(Regressions!E20, 1), NA())</f>
        <v>100</v>
      </c>
      <c r="F10" s="343">
        <f>IF(ISNUMBER(Regressions!F20),ROUND(Regressions!F20, 1), NA())</f>
        <v>100</v>
      </c>
      <c r="G10" s="240">
        <f>IF(ISNUMBER(Regressions!G20),ROUND(Regressions!G20, 1), NA())</f>
        <v>100</v>
      </c>
      <c r="H10" s="344">
        <f>IF(ISNUMBER(Regressions!H20),ROUND(Regressions!H20, 1), NA())</f>
        <v>0</v>
      </c>
      <c r="I10" s="241">
        <f>IF(ISNUMBER(Regressions!I20),ROUND(Regressions!I20, 1), NA())</f>
        <v>0</v>
      </c>
      <c r="J10" s="345">
        <f>IF(ISNUMBER(Regressions!K20),ROUND(Regressions!K20, 1), NA())</f>
        <v>100</v>
      </c>
      <c r="K10" s="343">
        <f>IF(ISNUMBER(Regressions!L20),ROUND(Regressions!L20, 1), NA())</f>
        <v>99.9</v>
      </c>
      <c r="L10" s="242">
        <f>IF(ISNUMBER(Regressions!M20),ROUND(Regressions!M20, 1), NA())</f>
        <v>86.9</v>
      </c>
      <c r="M10" s="344">
        <f>IF(ISNUMBER(Regressions!N20),ROUND(Regressions!N20, 1), NA())</f>
        <v>13</v>
      </c>
      <c r="N10" s="241">
        <f>IF(ISNUMBER(Regressions!O20),ROUND(Regressions!O20, 1), NA())</f>
        <v>0.1</v>
      </c>
      <c r="O10" s="345">
        <f>IF(ISNUMBER(Regressions!Q20),ROUND(Regressions!Q20, 1), NA())</f>
        <v>100</v>
      </c>
      <c r="P10" s="343">
        <f>IF(ISNUMBER(Regressions!R20),ROUND(Regressions!R20, 1), NA())</f>
        <v>100</v>
      </c>
      <c r="Q10" s="219">
        <f>IF(ISNUMBER(Regressions!S20),ROUND(Regressions!S20, 1), NA())</f>
        <v>100</v>
      </c>
      <c r="R10" s="344">
        <f>IF(ISNUMBER(Regressions!T20),ROUND(Regressions!T20, 1), NA())</f>
        <v>0</v>
      </c>
      <c r="S10" s="241">
        <f>IF(ISNUMBER(Regressions!U20),ROUND(Regressions!U20, 1), NA())</f>
        <v>0</v>
      </c>
    </row>
    <row xmlns:x14ac="http://schemas.microsoft.com/office/spreadsheetml/2009/9/ac" r="11" x14ac:dyDescent="0.2">
      <c r="A11" s="340" t="str">
        <f>IF(ISBLANK(Regressions!A21), " ", Regressions!A21)</f>
        <v>Hungary</v>
      </c>
      <c r="B11" s="341">
        <f>IF(ISBLANK(Regressions!B21), " ", Regressions!B21)</f>
        <v>2007</v>
      </c>
      <c r="C11" s="346" t="str">
        <f>IF(ISBLANK(Regressions!C21), " ", Regressions!C21)</f>
        <v>National</v>
      </c>
      <c r="D11" s="342">
        <f>IF(ISBLANK(Regressions!D21), " ", Regressions!D21)</f>
        <v>1737030</v>
      </c>
      <c r="E11" s="218">
        <f>IF(ISNUMBER(Regressions!E21),ROUND(Regressions!E21, 1), NA())</f>
        <v>100</v>
      </c>
      <c r="F11" s="343">
        <f>IF(ISNUMBER(Regressions!F21),ROUND(Regressions!F21, 1), NA())</f>
        <v>100</v>
      </c>
      <c r="G11" s="240">
        <f>IF(ISNUMBER(Regressions!G21),ROUND(Regressions!G21, 1), NA())</f>
        <v>100</v>
      </c>
      <c r="H11" s="344">
        <f>IF(ISNUMBER(Regressions!H21),ROUND(Regressions!H21, 1), NA())</f>
        <v>0</v>
      </c>
      <c r="I11" s="241">
        <f>IF(ISNUMBER(Regressions!I21),ROUND(Regressions!I21, 1), NA())</f>
        <v>0</v>
      </c>
      <c r="J11" s="345">
        <f>IF(ISNUMBER(Regressions!K21),ROUND(Regressions!K21, 1), NA())</f>
        <v>100</v>
      </c>
      <c r="K11" s="343">
        <f>IF(ISNUMBER(Regressions!L21),ROUND(Regressions!L21, 1), NA())</f>
        <v>99.9</v>
      </c>
      <c r="L11" s="242">
        <f>IF(ISNUMBER(Regressions!M21),ROUND(Regressions!M21, 1), NA())</f>
        <v>88.4</v>
      </c>
      <c r="M11" s="344">
        <f>IF(ISNUMBER(Regressions!N21),ROUND(Regressions!N21, 1), NA())</f>
        <v>11.5</v>
      </c>
      <c r="N11" s="241">
        <f>IF(ISNUMBER(Regressions!O21),ROUND(Regressions!O21, 1), NA())</f>
        <v>0.1</v>
      </c>
      <c r="O11" s="345">
        <f>IF(ISNUMBER(Regressions!Q21),ROUND(Regressions!Q21, 1), NA())</f>
        <v>100</v>
      </c>
      <c r="P11" s="343">
        <f>IF(ISNUMBER(Regressions!R21),ROUND(Regressions!R21, 1), NA())</f>
        <v>100</v>
      </c>
      <c r="Q11" s="219">
        <f>IF(ISNUMBER(Regressions!S21),ROUND(Regressions!S21, 1), NA())</f>
        <v>100</v>
      </c>
      <c r="R11" s="344">
        <f>IF(ISNUMBER(Regressions!T21),ROUND(Regressions!T21, 1), NA())</f>
        <v>0</v>
      </c>
      <c r="S11" s="241">
        <f>IF(ISNUMBER(Regressions!U21),ROUND(Regressions!U21, 1), NA())</f>
        <v>0</v>
      </c>
    </row>
    <row xmlns:x14ac="http://schemas.microsoft.com/office/spreadsheetml/2009/9/ac" r="12" x14ac:dyDescent="0.2">
      <c r="A12" s="340" t="str">
        <f>IF(ISBLANK(Regressions!A22), " ", Regressions!A22)</f>
        <v>Hungary</v>
      </c>
      <c r="B12" s="341">
        <f>IF(ISBLANK(Regressions!B22), " ", Regressions!B22)</f>
        <v>2008</v>
      </c>
      <c r="C12" s="346" t="str">
        <f>IF(ISBLANK(Regressions!C22), " ", Regressions!C22)</f>
        <v>National</v>
      </c>
      <c r="D12" s="342">
        <f>IF(ISBLANK(Regressions!D22), " ", Regressions!D22)</f>
        <v>1710680</v>
      </c>
      <c r="E12" s="218">
        <f>IF(ISNUMBER(Regressions!E22),ROUND(Regressions!E22, 1), NA())</f>
        <v>100</v>
      </c>
      <c r="F12" s="343">
        <f>IF(ISNUMBER(Regressions!F22),ROUND(Regressions!F22, 1), NA())</f>
        <v>100</v>
      </c>
      <c r="G12" s="240">
        <f>IF(ISNUMBER(Regressions!G22),ROUND(Regressions!G22, 1), NA())</f>
        <v>100</v>
      </c>
      <c r="H12" s="344">
        <f>IF(ISNUMBER(Regressions!H22),ROUND(Regressions!H22, 1), NA())</f>
        <v>0</v>
      </c>
      <c r="I12" s="241">
        <f>IF(ISNUMBER(Regressions!I22),ROUND(Regressions!I22, 1), NA())</f>
        <v>0</v>
      </c>
      <c r="J12" s="345">
        <f>IF(ISNUMBER(Regressions!K22),ROUND(Regressions!K22, 1), NA())</f>
        <v>100</v>
      </c>
      <c r="K12" s="343">
        <f>IF(ISNUMBER(Regressions!L22),ROUND(Regressions!L22, 1), NA())</f>
        <v>99.9</v>
      </c>
      <c r="L12" s="242">
        <f>IF(ISNUMBER(Regressions!M22),ROUND(Regressions!M22, 1), NA())</f>
        <v>90</v>
      </c>
      <c r="M12" s="344">
        <f>IF(ISNUMBER(Regressions!N22),ROUND(Regressions!N22, 1), NA())</f>
        <v>10</v>
      </c>
      <c r="N12" s="241">
        <f>IF(ISNUMBER(Regressions!O22),ROUND(Regressions!O22, 1), NA())</f>
        <v>0.1</v>
      </c>
      <c r="O12" s="345">
        <f>IF(ISNUMBER(Regressions!Q22),ROUND(Regressions!Q22, 1), NA())</f>
        <v>100</v>
      </c>
      <c r="P12" s="343">
        <f>IF(ISNUMBER(Regressions!R22),ROUND(Regressions!R22, 1), NA())</f>
        <v>100</v>
      </c>
      <c r="Q12" s="219">
        <f>IF(ISNUMBER(Regressions!S22),ROUND(Regressions!S22, 1), NA())</f>
        <v>100</v>
      </c>
      <c r="R12" s="344">
        <f>IF(ISNUMBER(Regressions!T22),ROUND(Regressions!T22, 1), NA())</f>
        <v>0</v>
      </c>
      <c r="S12" s="241">
        <f>IF(ISNUMBER(Regressions!U22),ROUND(Regressions!U22, 1), NA())</f>
        <v>0</v>
      </c>
    </row>
    <row xmlns:x14ac="http://schemas.microsoft.com/office/spreadsheetml/2009/9/ac" r="13" x14ac:dyDescent="0.2">
      <c r="A13" s="340" t="str">
        <f>IF(ISBLANK(Regressions!A23), " ", Regressions!A23)</f>
        <v>Hungary</v>
      </c>
      <c r="B13" s="341">
        <f>IF(ISBLANK(Regressions!B23), " ", Regressions!B23)</f>
        <v>2009</v>
      </c>
      <c r="C13" s="346" t="str">
        <f>IF(ISBLANK(Regressions!C23), " ", Regressions!C23)</f>
        <v>National</v>
      </c>
      <c r="D13" s="342">
        <f>IF(ISBLANK(Regressions!D23), " ", Regressions!D23)</f>
        <v>1686562</v>
      </c>
      <c r="E13" s="218">
        <f>IF(ISNUMBER(Regressions!E23),ROUND(Regressions!E23, 1), NA())</f>
        <v>100</v>
      </c>
      <c r="F13" s="343">
        <f>IF(ISNUMBER(Regressions!F23),ROUND(Regressions!F23, 1), NA())</f>
        <v>100</v>
      </c>
      <c r="G13" s="240">
        <f>IF(ISNUMBER(Regressions!G23),ROUND(Regressions!G23, 1), NA())</f>
        <v>100</v>
      </c>
      <c r="H13" s="344">
        <f>IF(ISNUMBER(Regressions!H23),ROUND(Regressions!H23, 1), NA())</f>
        <v>0</v>
      </c>
      <c r="I13" s="241">
        <f>IF(ISNUMBER(Regressions!I23),ROUND(Regressions!I23, 1), NA())</f>
        <v>0</v>
      </c>
      <c r="J13" s="345">
        <f>IF(ISNUMBER(Regressions!K23),ROUND(Regressions!K23, 1), NA())</f>
        <v>100</v>
      </c>
      <c r="K13" s="343">
        <f>IF(ISNUMBER(Regressions!L23),ROUND(Regressions!L23, 1), NA())</f>
        <v>99.9</v>
      </c>
      <c r="L13" s="242">
        <f>IF(ISNUMBER(Regressions!M23),ROUND(Regressions!M23, 1), NA())</f>
        <v>91.5</v>
      </c>
      <c r="M13" s="344">
        <f>IF(ISNUMBER(Regressions!N23),ROUND(Regressions!N23, 1), NA())</f>
        <v>8.5</v>
      </c>
      <c r="N13" s="241">
        <f>IF(ISNUMBER(Regressions!O23),ROUND(Regressions!O23, 1), NA())</f>
        <v>0.1</v>
      </c>
      <c r="O13" s="345">
        <f>IF(ISNUMBER(Regressions!Q23),ROUND(Regressions!Q23, 1), NA())</f>
        <v>100</v>
      </c>
      <c r="P13" s="343">
        <f>IF(ISNUMBER(Regressions!R23),ROUND(Regressions!R23, 1), NA())</f>
        <v>100</v>
      </c>
      <c r="Q13" s="219">
        <f>IF(ISNUMBER(Regressions!S23),ROUND(Regressions!S23, 1), NA())</f>
        <v>100</v>
      </c>
      <c r="R13" s="344">
        <f>IF(ISNUMBER(Regressions!T23),ROUND(Regressions!T23, 1), NA())</f>
        <v>0</v>
      </c>
      <c r="S13" s="241">
        <f>IF(ISNUMBER(Regressions!U23),ROUND(Regressions!U23, 1), NA())</f>
        <v>0</v>
      </c>
    </row>
    <row xmlns:x14ac="http://schemas.microsoft.com/office/spreadsheetml/2009/9/ac" r="14" x14ac:dyDescent="0.2">
      <c r="A14" s="340" t="str">
        <f>IF(ISBLANK(Regressions!A24), " ", Regressions!A24)</f>
        <v>Hungary</v>
      </c>
      <c r="B14" s="341">
        <f>IF(ISBLANK(Regressions!B24), " ", Regressions!B24)</f>
        <v>2010</v>
      </c>
      <c r="C14" s="346" t="str">
        <f>IF(ISBLANK(Regressions!C24), " ", Regressions!C24)</f>
        <v>National</v>
      </c>
      <c r="D14" s="342">
        <f>IF(ISBLANK(Regressions!D24), " ", Regressions!D24)</f>
        <v>1661923</v>
      </c>
      <c r="E14" s="218">
        <f>IF(ISNUMBER(Regressions!E24),ROUND(Regressions!E24, 1), NA())</f>
        <v>100</v>
      </c>
      <c r="F14" s="343">
        <f>IF(ISNUMBER(Regressions!F24),ROUND(Regressions!F24, 1), NA())</f>
        <v>100</v>
      </c>
      <c r="G14" s="240">
        <f>IF(ISNUMBER(Regressions!G24),ROUND(Regressions!G24, 1), NA())</f>
        <v>100</v>
      </c>
      <c r="H14" s="344">
        <f>IF(ISNUMBER(Regressions!H24),ROUND(Regressions!H24, 1), NA())</f>
        <v>0</v>
      </c>
      <c r="I14" s="241">
        <f>IF(ISNUMBER(Regressions!I24),ROUND(Regressions!I24, 1), NA())</f>
        <v>0</v>
      </c>
      <c r="J14" s="345">
        <f>IF(ISNUMBER(Regressions!K24),ROUND(Regressions!K24, 1), NA())</f>
        <v>100</v>
      </c>
      <c r="K14" s="343">
        <f>IF(ISNUMBER(Regressions!L24),ROUND(Regressions!L24, 1), NA())</f>
        <v>99.9</v>
      </c>
      <c r="L14" s="242">
        <f>IF(ISNUMBER(Regressions!M24),ROUND(Regressions!M24, 1), NA())</f>
        <v>93</v>
      </c>
      <c r="M14" s="344">
        <f>IF(ISNUMBER(Regressions!N24),ROUND(Regressions!N24, 1), NA())</f>
        <v>6.9</v>
      </c>
      <c r="N14" s="241">
        <f>IF(ISNUMBER(Regressions!O24),ROUND(Regressions!O24, 1), NA())</f>
        <v>0.1</v>
      </c>
      <c r="O14" s="345">
        <f>IF(ISNUMBER(Regressions!Q24),ROUND(Regressions!Q24, 1), NA())</f>
        <v>100</v>
      </c>
      <c r="P14" s="343">
        <f>IF(ISNUMBER(Regressions!R24),ROUND(Regressions!R24, 1), NA())</f>
        <v>100</v>
      </c>
      <c r="Q14" s="219">
        <f>IF(ISNUMBER(Regressions!S24),ROUND(Regressions!S24, 1), NA())</f>
        <v>100</v>
      </c>
      <c r="R14" s="344">
        <f>IF(ISNUMBER(Regressions!T24),ROUND(Regressions!T24, 1), NA())</f>
        <v>0</v>
      </c>
      <c r="S14" s="241">
        <f>IF(ISNUMBER(Regressions!U24),ROUND(Regressions!U24, 1), NA())</f>
        <v>0</v>
      </c>
    </row>
    <row xmlns:x14ac="http://schemas.microsoft.com/office/spreadsheetml/2009/9/ac" r="15" x14ac:dyDescent="0.2">
      <c r="A15" s="340" t="str">
        <f>IF(ISBLANK(Regressions!A25), " ", Regressions!A25)</f>
        <v>Hungary</v>
      </c>
      <c r="B15" s="341">
        <f>IF(ISBLANK(Regressions!B25), " ", Regressions!B25)</f>
        <v>2011</v>
      </c>
      <c r="C15" s="346" t="str">
        <f>IF(ISBLANK(Regressions!C25), " ", Regressions!C25)</f>
        <v>National</v>
      </c>
      <c r="D15" s="342">
        <f>IF(ISBLANK(Regressions!D25), " ", Regressions!D25)</f>
        <v>1635033</v>
      </c>
      <c r="E15" s="218">
        <f>IF(ISNUMBER(Regressions!E25),ROUND(Regressions!E25, 1), NA())</f>
        <v>100</v>
      </c>
      <c r="F15" s="343">
        <f>IF(ISNUMBER(Regressions!F25),ROUND(Regressions!F25, 1), NA())</f>
        <v>100</v>
      </c>
      <c r="G15" s="240">
        <f>IF(ISNUMBER(Regressions!G25),ROUND(Regressions!G25, 1), NA())</f>
        <v>100</v>
      </c>
      <c r="H15" s="344">
        <f>IF(ISNUMBER(Regressions!H25),ROUND(Regressions!H25, 1), NA())</f>
        <v>0</v>
      </c>
      <c r="I15" s="241">
        <f>IF(ISNUMBER(Regressions!I25),ROUND(Regressions!I25, 1), NA())</f>
        <v>0</v>
      </c>
      <c r="J15" s="345">
        <f>IF(ISNUMBER(Regressions!K25),ROUND(Regressions!K25, 1), NA())</f>
        <v>100</v>
      </c>
      <c r="K15" s="343">
        <f>IF(ISNUMBER(Regressions!L25),ROUND(Regressions!L25, 1), NA())</f>
        <v>99.9</v>
      </c>
      <c r="L15" s="242">
        <f>IF(ISNUMBER(Regressions!M25),ROUND(Regressions!M25, 1), NA())</f>
        <v>94.5</v>
      </c>
      <c r="M15" s="344">
        <f>IF(ISNUMBER(Regressions!N25),ROUND(Regressions!N25, 1), NA())</f>
        <v>5.4</v>
      </c>
      <c r="N15" s="241">
        <f>IF(ISNUMBER(Regressions!O25),ROUND(Regressions!O25, 1), NA())</f>
        <v>0.1</v>
      </c>
      <c r="O15" s="345">
        <f>IF(ISNUMBER(Regressions!Q25),ROUND(Regressions!Q25, 1), NA())</f>
        <v>100</v>
      </c>
      <c r="P15" s="343">
        <f>IF(ISNUMBER(Regressions!R25),ROUND(Regressions!R25, 1), NA())</f>
        <v>100</v>
      </c>
      <c r="Q15" s="219">
        <f>IF(ISNUMBER(Regressions!S25),ROUND(Regressions!S25, 1), NA())</f>
        <v>100</v>
      </c>
      <c r="R15" s="344">
        <f>IF(ISNUMBER(Regressions!T25),ROUND(Regressions!T25, 1), NA())</f>
        <v>0</v>
      </c>
      <c r="S15" s="241">
        <f>IF(ISNUMBER(Regressions!U25),ROUND(Regressions!U25, 1), NA())</f>
        <v>0</v>
      </c>
    </row>
    <row xmlns:x14ac="http://schemas.microsoft.com/office/spreadsheetml/2009/9/ac" r="16" x14ac:dyDescent="0.2">
      <c r="A16" s="340" t="str">
        <f>IF(ISBLANK(Regressions!A26), " ", Regressions!A26)</f>
        <v>Hungary</v>
      </c>
      <c r="B16" s="341">
        <f>IF(ISBLANK(Regressions!B26), " ", Regressions!B26)</f>
        <v>2012</v>
      </c>
      <c r="C16" s="346" t="str">
        <f>IF(ISBLANK(Regressions!C26), " ", Regressions!C26)</f>
        <v>National</v>
      </c>
      <c r="D16" s="342">
        <f>IF(ISBLANK(Regressions!D26), " ", Regressions!D26)</f>
        <v>1630108</v>
      </c>
      <c r="E16" s="218">
        <f>IF(ISNUMBER(Regressions!E26),ROUND(Regressions!E26, 1), NA())</f>
        <v>100</v>
      </c>
      <c r="F16" s="343">
        <f>IF(ISNUMBER(Regressions!F26),ROUND(Regressions!F26, 1), NA())</f>
        <v>100</v>
      </c>
      <c r="G16" s="240">
        <f>IF(ISNUMBER(Regressions!G26),ROUND(Regressions!G26, 1), NA())</f>
        <v>100</v>
      </c>
      <c r="H16" s="344">
        <f>IF(ISNUMBER(Regressions!H26),ROUND(Regressions!H26, 1), NA())</f>
        <v>0</v>
      </c>
      <c r="I16" s="241">
        <f>IF(ISNUMBER(Regressions!I26),ROUND(Regressions!I26, 1), NA())</f>
        <v>0</v>
      </c>
      <c r="J16" s="345">
        <f>IF(ISNUMBER(Regressions!K26),ROUND(Regressions!K26, 1), NA())</f>
        <v>100</v>
      </c>
      <c r="K16" s="343">
        <f>IF(ISNUMBER(Regressions!L26),ROUND(Regressions!L26, 1), NA())</f>
        <v>100</v>
      </c>
      <c r="L16" s="242">
        <f>IF(ISNUMBER(Regressions!M26),ROUND(Regressions!M26, 1), NA())</f>
        <v>96</v>
      </c>
      <c r="M16" s="344">
        <f>IF(ISNUMBER(Regressions!N26),ROUND(Regressions!N26, 1), NA())</f>
        <v>3.9</v>
      </c>
      <c r="N16" s="241">
        <f>IF(ISNUMBER(Regressions!O26),ROUND(Regressions!O26, 1), NA())</f>
        <v>0</v>
      </c>
      <c r="O16" s="345">
        <f>IF(ISNUMBER(Regressions!Q26),ROUND(Regressions!Q26, 1), NA())</f>
        <v>100</v>
      </c>
      <c r="P16" s="343">
        <f>IF(ISNUMBER(Regressions!R26),ROUND(Regressions!R26, 1), NA())</f>
        <v>100</v>
      </c>
      <c r="Q16" s="219">
        <f>IF(ISNUMBER(Regressions!S26),ROUND(Regressions!S26, 1), NA())</f>
        <v>100</v>
      </c>
      <c r="R16" s="344">
        <f>IF(ISNUMBER(Regressions!T26),ROUND(Regressions!T26, 1), NA())</f>
        <v>0</v>
      </c>
      <c r="S16" s="241">
        <f>IF(ISNUMBER(Regressions!U26),ROUND(Regressions!U26, 1), NA())</f>
        <v>0</v>
      </c>
    </row>
    <row xmlns:x14ac="http://schemas.microsoft.com/office/spreadsheetml/2009/9/ac" r="17" x14ac:dyDescent="0.2">
      <c r="A17" s="340" t="str">
        <f>IF(ISBLANK(Regressions!A27), " ", Regressions!A27)</f>
        <v>Hungary</v>
      </c>
      <c r="B17" s="341">
        <f>IF(ISBLANK(Regressions!B27), " ", Regressions!B27)</f>
        <v>2013</v>
      </c>
      <c r="C17" s="346" t="str">
        <f>IF(ISBLANK(Regressions!C27), " ", Regressions!C27)</f>
        <v>National</v>
      </c>
      <c r="D17" s="342">
        <f>IF(ISBLANK(Regressions!D27), " ", Regressions!D27)</f>
        <v>1609799</v>
      </c>
      <c r="E17" s="218">
        <f>IF(ISNUMBER(Regressions!E27),ROUND(Regressions!E27, 1), NA())</f>
        <v>100</v>
      </c>
      <c r="F17" s="343">
        <f>IF(ISNUMBER(Regressions!F27),ROUND(Regressions!F27, 1), NA())</f>
        <v>100</v>
      </c>
      <c r="G17" s="240">
        <f>IF(ISNUMBER(Regressions!G27),ROUND(Regressions!G27, 1), NA())</f>
        <v>100</v>
      </c>
      <c r="H17" s="344">
        <f>IF(ISNUMBER(Regressions!H27),ROUND(Regressions!H27, 1), NA())</f>
        <v>0</v>
      </c>
      <c r="I17" s="241">
        <f>IF(ISNUMBER(Regressions!I27),ROUND(Regressions!I27, 1), NA())</f>
        <v>0</v>
      </c>
      <c r="J17" s="345">
        <f>IF(ISNUMBER(Regressions!K27),ROUND(Regressions!K27, 1), NA())</f>
        <v>100</v>
      </c>
      <c r="K17" s="343">
        <f>IF(ISNUMBER(Regressions!L27),ROUND(Regressions!L27, 1), NA())</f>
        <v>100</v>
      </c>
      <c r="L17" s="242">
        <f>IF(ISNUMBER(Regressions!M27),ROUND(Regressions!M27, 1), NA())</f>
        <v>97.6</v>
      </c>
      <c r="M17" s="344">
        <f>IF(ISNUMBER(Regressions!N27),ROUND(Regressions!N27, 1), NA())</f>
        <v>2.4</v>
      </c>
      <c r="N17" s="241">
        <f>IF(ISNUMBER(Regressions!O27),ROUND(Regressions!O27, 1), NA())</f>
        <v>0</v>
      </c>
      <c r="O17" s="345">
        <f>IF(ISNUMBER(Regressions!Q27),ROUND(Regressions!Q27, 1), NA())</f>
        <v>100</v>
      </c>
      <c r="P17" s="343">
        <f>IF(ISNUMBER(Regressions!R27),ROUND(Regressions!R27, 1), NA())</f>
        <v>100</v>
      </c>
      <c r="Q17" s="219">
        <f>IF(ISNUMBER(Regressions!S27),ROUND(Regressions!S27, 1), NA())</f>
        <v>100</v>
      </c>
      <c r="R17" s="344">
        <f>IF(ISNUMBER(Regressions!T27),ROUND(Regressions!T27, 1), NA())</f>
        <v>0</v>
      </c>
      <c r="S17" s="241">
        <f>IF(ISNUMBER(Regressions!U27),ROUND(Regressions!U27, 1), NA())</f>
        <v>0</v>
      </c>
    </row>
    <row xmlns:x14ac="http://schemas.microsoft.com/office/spreadsheetml/2009/9/ac" r="18" x14ac:dyDescent="0.2">
      <c r="A18" s="340" t="str">
        <f>IF(ISBLANK(Regressions!A28), " ", Regressions!A28)</f>
        <v>Hungary</v>
      </c>
      <c r="B18" s="341">
        <f>IF(ISBLANK(Regressions!B28), " ", Regressions!B28)</f>
        <v>2014</v>
      </c>
      <c r="C18" s="346" t="str">
        <f>IF(ISBLANK(Regressions!C28), " ", Regressions!C28)</f>
        <v>National</v>
      </c>
      <c r="D18" s="342">
        <f>IF(ISBLANK(Regressions!D28), " ", Regressions!D28)</f>
        <v>1582745</v>
      </c>
      <c r="E18" s="218">
        <f>IF(ISNUMBER(Regressions!E28),ROUND(Regressions!E28, 1), NA())</f>
        <v>100</v>
      </c>
      <c r="F18" s="343">
        <f>IF(ISNUMBER(Regressions!F28),ROUND(Regressions!F28, 1), NA())</f>
        <v>100</v>
      </c>
      <c r="G18" s="240">
        <f>IF(ISNUMBER(Regressions!G28),ROUND(Regressions!G28, 1), NA())</f>
        <v>100</v>
      </c>
      <c r="H18" s="344">
        <f>IF(ISNUMBER(Regressions!H28),ROUND(Regressions!H28, 1), NA())</f>
        <v>0</v>
      </c>
      <c r="I18" s="241">
        <f>IF(ISNUMBER(Regressions!I28),ROUND(Regressions!I28, 1), NA())</f>
        <v>0</v>
      </c>
      <c r="J18" s="345">
        <f>IF(ISNUMBER(Regressions!K28),ROUND(Regressions!K28, 1), NA())</f>
        <v>100</v>
      </c>
      <c r="K18" s="343">
        <f>IF(ISNUMBER(Regressions!L28),ROUND(Regressions!L28, 1), NA())</f>
        <v>100</v>
      </c>
      <c r="L18" s="242">
        <f>IF(ISNUMBER(Regressions!M28),ROUND(Regressions!M28, 1), NA())</f>
        <v>99.1</v>
      </c>
      <c r="M18" s="344">
        <f>IF(ISNUMBER(Regressions!N28),ROUND(Regressions!N28, 1), NA())</f>
        <v>0.9</v>
      </c>
      <c r="N18" s="241">
        <f>IF(ISNUMBER(Regressions!O28),ROUND(Regressions!O28, 1), NA())</f>
        <v>0</v>
      </c>
      <c r="O18" s="345">
        <f>IF(ISNUMBER(Regressions!Q28),ROUND(Regressions!Q28, 1), NA())</f>
        <v>100</v>
      </c>
      <c r="P18" s="343">
        <f>IF(ISNUMBER(Regressions!R28),ROUND(Regressions!R28, 1), NA())</f>
        <v>100</v>
      </c>
      <c r="Q18" s="219">
        <f>IF(ISNUMBER(Regressions!S28),ROUND(Regressions!S28, 1), NA())</f>
        <v>100</v>
      </c>
      <c r="R18" s="344">
        <f>IF(ISNUMBER(Regressions!T28),ROUND(Regressions!T28, 1), NA())</f>
        <v>0</v>
      </c>
      <c r="S18" s="241">
        <f>IF(ISNUMBER(Regressions!U28),ROUND(Regressions!U28, 1), NA())</f>
        <v>0</v>
      </c>
    </row>
    <row xmlns:x14ac="http://schemas.microsoft.com/office/spreadsheetml/2009/9/ac" r="19" x14ac:dyDescent="0.2">
      <c r="A19" s="340" t="str">
        <f>IF(ISBLANK(Regressions!A29), " ", Regressions!A29)</f>
        <v>Hungary</v>
      </c>
      <c r="B19" s="341">
        <f>IF(ISBLANK(Regressions!B29), " ", Regressions!B29)</f>
        <v>2015</v>
      </c>
      <c r="C19" s="346" t="str">
        <f>IF(ISBLANK(Regressions!C29), " ", Regressions!C29)</f>
        <v>National</v>
      </c>
      <c r="D19" s="342">
        <f>IF(ISBLANK(Regressions!D29), " ", Regressions!D29)</f>
        <v>1558617</v>
      </c>
      <c r="E19" s="218">
        <f>IF(ISNUMBER(Regressions!E29),ROUND(Regressions!E29, 1), NA())</f>
        <v>100</v>
      </c>
      <c r="F19" s="343">
        <f>IF(ISNUMBER(Regressions!F29),ROUND(Regressions!F29, 1), NA())</f>
        <v>100</v>
      </c>
      <c r="G19" s="240">
        <f>IF(ISNUMBER(Regressions!G29),ROUND(Regressions!G29, 1), NA())</f>
        <v>100</v>
      </c>
      <c r="H19" s="344">
        <f>IF(ISNUMBER(Regressions!H29),ROUND(Regressions!H29, 1), NA())</f>
        <v>0</v>
      </c>
      <c r="I19" s="241">
        <f>IF(ISNUMBER(Regressions!I29),ROUND(Regressions!I29, 1), NA())</f>
        <v>0</v>
      </c>
      <c r="J19" s="345">
        <f>IF(ISNUMBER(Regressions!K29),ROUND(Regressions!K29, 1), NA())</f>
        <v>100</v>
      </c>
      <c r="K19" s="343">
        <f>IF(ISNUMBER(Regressions!L29),ROUND(Regressions!L29, 1), NA())</f>
        <v>100</v>
      </c>
      <c r="L19" s="242">
        <f>IF(ISNUMBER(Regressions!M29),ROUND(Regressions!M29, 1), NA())</f>
        <v>100</v>
      </c>
      <c r="M19" s="344">
        <f>IF(ISNUMBER(Regressions!N29),ROUND(Regressions!N29, 1), NA())</f>
        <v>0</v>
      </c>
      <c r="N19" s="241">
        <f>IF(ISNUMBER(Regressions!O29),ROUND(Regressions!O29, 1), NA())</f>
        <v>0</v>
      </c>
      <c r="O19" s="345">
        <f>IF(ISNUMBER(Regressions!Q29),ROUND(Regressions!Q29, 1), NA())</f>
        <v>100</v>
      </c>
      <c r="P19" s="343">
        <f>IF(ISNUMBER(Regressions!R29),ROUND(Regressions!R29, 1), NA())</f>
        <v>100</v>
      </c>
      <c r="Q19" s="219">
        <f>IF(ISNUMBER(Regressions!S29),ROUND(Regressions!S29, 1), NA())</f>
        <v>100</v>
      </c>
      <c r="R19" s="344">
        <f>IF(ISNUMBER(Regressions!T29),ROUND(Regressions!T29, 1), NA())</f>
        <v>0</v>
      </c>
      <c r="S19" s="241">
        <f>IF(ISNUMBER(Regressions!U29),ROUND(Regressions!U29, 1), NA())</f>
        <v>0</v>
      </c>
    </row>
    <row xmlns:x14ac="http://schemas.microsoft.com/office/spreadsheetml/2009/9/ac" r="20" x14ac:dyDescent="0.2">
      <c r="A20" s="340" t="str">
        <f>IF(ISBLANK(Regressions!A30), " ", Regressions!A30)</f>
        <v>Hungary</v>
      </c>
      <c r="B20" s="341">
        <f>IF(ISBLANK(Regressions!B30), " ", Regressions!B30)</f>
        <v>2016</v>
      </c>
      <c r="C20" s="346" t="str">
        <f>IF(ISBLANK(Regressions!C30), " ", Regressions!C30)</f>
        <v>National</v>
      </c>
      <c r="D20" s="342">
        <f>IF(ISBLANK(Regressions!D30), " ", Regressions!D30)</f>
        <v>1543457</v>
      </c>
      <c r="E20" s="218">
        <f>IF(ISNUMBER(Regressions!E30),ROUND(Regressions!E30, 1), NA())</f>
        <v>100</v>
      </c>
      <c r="F20" s="343">
        <f>IF(ISNUMBER(Regressions!F30),ROUND(Regressions!F30, 1), NA())</f>
        <v>100</v>
      </c>
      <c r="G20" s="240">
        <f>IF(ISNUMBER(Regressions!G30),ROUND(Regressions!G30, 1), NA())</f>
        <v>100</v>
      </c>
      <c r="H20" s="344">
        <f>IF(ISNUMBER(Regressions!H30),ROUND(Regressions!H30, 1), NA())</f>
        <v>0</v>
      </c>
      <c r="I20" s="241">
        <f>IF(ISNUMBER(Regressions!I30),ROUND(Regressions!I30, 1), NA())</f>
        <v>0</v>
      </c>
      <c r="J20" s="345">
        <f>IF(ISNUMBER(Regressions!K30),ROUND(Regressions!K30, 1), NA())</f>
        <v>100</v>
      </c>
      <c r="K20" s="343">
        <f>IF(ISNUMBER(Regressions!L30),ROUND(Regressions!L30, 1), NA())</f>
        <v>100</v>
      </c>
      <c r="L20" s="242">
        <f>IF(ISNUMBER(Regressions!M30),ROUND(Regressions!M30, 1), NA())</f>
        <v>100</v>
      </c>
      <c r="M20" s="344">
        <f>IF(ISNUMBER(Regressions!N30),ROUND(Regressions!N30, 1), NA())</f>
        <v>0</v>
      </c>
      <c r="N20" s="241">
        <f>IF(ISNUMBER(Regressions!O30),ROUND(Regressions!O30, 1), NA())</f>
        <v>0</v>
      </c>
      <c r="O20" s="345">
        <f>IF(ISNUMBER(Regressions!Q30),ROUND(Regressions!Q30, 1), NA())</f>
        <v>100</v>
      </c>
      <c r="P20" s="343">
        <f>IF(ISNUMBER(Regressions!R30),ROUND(Regressions!R30, 1), NA())</f>
        <v>100</v>
      </c>
      <c r="Q20" s="219">
        <f>IF(ISNUMBER(Regressions!S30),ROUND(Regressions!S30, 1), NA())</f>
        <v>100</v>
      </c>
      <c r="R20" s="344">
        <f>IF(ISNUMBER(Regressions!T30),ROUND(Regressions!T30, 1), NA())</f>
        <v>0</v>
      </c>
      <c r="S20" s="241">
        <f>IF(ISNUMBER(Regressions!U30),ROUND(Regressions!U30, 1), NA())</f>
        <v>0</v>
      </c>
    </row>
    <row xmlns:x14ac="http://schemas.microsoft.com/office/spreadsheetml/2009/9/ac" r="21" x14ac:dyDescent="0.2">
      <c r="A21" s="340" t="str">
        <f>IF(ISBLANK(Regressions!A31), " ", Regressions!A31)</f>
        <v>Hungary</v>
      </c>
      <c r="B21" s="341">
        <f>IF(ISBLANK(Regressions!B31), " ", Regressions!B31)</f>
        <v>2017</v>
      </c>
      <c r="C21" s="346" t="str">
        <f>IF(ISBLANK(Regressions!C31), " ", Regressions!C31)</f>
        <v>National</v>
      </c>
      <c r="D21" s="342">
        <f>IF(ISBLANK(Regressions!D31), " ", Regressions!D31)</f>
        <v>1532483</v>
      </c>
      <c r="E21" s="218">
        <f>IF(ISNUMBER(Regressions!E31),ROUND(Regressions!E31, 1), NA())</f>
        <v>100</v>
      </c>
      <c r="F21" s="343">
        <f>IF(ISNUMBER(Regressions!F31),ROUND(Regressions!F31, 1), NA())</f>
        <v>100</v>
      </c>
      <c r="G21" s="240">
        <f>IF(ISNUMBER(Regressions!G31),ROUND(Regressions!G31, 1), NA())</f>
        <v>100</v>
      </c>
      <c r="H21" s="344">
        <f>IF(ISNUMBER(Regressions!H31),ROUND(Regressions!H31, 1), NA())</f>
        <v>0</v>
      </c>
      <c r="I21" s="241">
        <f>IF(ISNUMBER(Regressions!I31),ROUND(Regressions!I31, 1), NA())</f>
        <v>0</v>
      </c>
      <c r="J21" s="345">
        <f>IF(ISNUMBER(Regressions!K31),ROUND(Regressions!K31, 1), NA())</f>
        <v>100</v>
      </c>
      <c r="K21" s="343">
        <f>IF(ISNUMBER(Regressions!L31),ROUND(Regressions!L31, 1), NA())</f>
        <v>100</v>
      </c>
      <c r="L21" s="242">
        <f>IF(ISNUMBER(Regressions!M31),ROUND(Regressions!M31, 1), NA())</f>
        <v>100</v>
      </c>
      <c r="M21" s="344">
        <f>IF(ISNUMBER(Regressions!N31),ROUND(Regressions!N31, 1), NA())</f>
        <v>0</v>
      </c>
      <c r="N21" s="241">
        <f>IF(ISNUMBER(Regressions!O31),ROUND(Regressions!O31, 1), NA())</f>
        <v>0</v>
      </c>
      <c r="O21" s="345">
        <f>IF(ISNUMBER(Regressions!Q31),ROUND(Regressions!Q31, 1), NA())</f>
        <v>100</v>
      </c>
      <c r="P21" s="343">
        <f>IF(ISNUMBER(Regressions!R31),ROUND(Regressions!R31, 1), NA())</f>
        <v>100</v>
      </c>
      <c r="Q21" s="219">
        <f>IF(ISNUMBER(Regressions!S31),ROUND(Regressions!S31, 1), NA())</f>
        <v>100</v>
      </c>
      <c r="R21" s="344">
        <f>IF(ISNUMBER(Regressions!T31),ROUND(Regressions!T31, 1), NA())</f>
        <v>0</v>
      </c>
      <c r="S21" s="241">
        <f>IF(ISNUMBER(Regressions!U31),ROUND(Regressions!U31, 1), NA())</f>
        <v>0</v>
      </c>
    </row>
    <row xmlns:x14ac="http://schemas.microsoft.com/office/spreadsheetml/2009/9/ac" r="22" x14ac:dyDescent="0.2">
      <c r="A22" s="340" t="str">
        <f>IF(ISBLANK(Regressions!A32), " ", Regressions!A32)</f>
        <v>Hungary</v>
      </c>
      <c r="B22" s="341">
        <f>IF(ISBLANK(Regressions!B32), " ", Regressions!B32)</f>
        <v>2018</v>
      </c>
      <c r="C22" s="346" t="str">
        <f>IF(ISBLANK(Regressions!C32), " ", Regressions!C32)</f>
        <v>National</v>
      </c>
      <c r="D22" s="342">
        <f>IF(ISBLANK(Regressions!D32), " ", Regressions!D32)</f>
        <v>1529875</v>
      </c>
      <c r="E22" s="218">
        <f>IF(ISNUMBER(Regressions!E32),ROUND(Regressions!E32, 1), NA())</f>
        <v>100</v>
      </c>
      <c r="F22" s="343">
        <f>IF(ISNUMBER(Regressions!F32),ROUND(Regressions!F32, 1), NA())</f>
        <v>100</v>
      </c>
      <c r="G22" s="240">
        <f>IF(ISNUMBER(Regressions!G32),ROUND(Regressions!G32, 1), NA())</f>
        <v>100</v>
      </c>
      <c r="H22" s="344">
        <f>IF(ISNUMBER(Regressions!H32),ROUND(Regressions!H32, 1), NA())</f>
        <v>0</v>
      </c>
      <c r="I22" s="241">
        <f>IF(ISNUMBER(Regressions!I32),ROUND(Regressions!I32, 1), NA())</f>
        <v>0</v>
      </c>
      <c r="J22" s="345">
        <f>IF(ISNUMBER(Regressions!K32),ROUND(Regressions!K32, 1), NA())</f>
        <v>100</v>
      </c>
      <c r="K22" s="343">
        <f>IF(ISNUMBER(Regressions!L32),ROUND(Regressions!L32, 1), NA())</f>
        <v>100</v>
      </c>
      <c r="L22" s="242">
        <f>IF(ISNUMBER(Regressions!M32),ROUND(Regressions!M32, 1), NA())</f>
        <v>100</v>
      </c>
      <c r="M22" s="344">
        <f>IF(ISNUMBER(Regressions!N32),ROUND(Regressions!N32, 1), NA())</f>
        <v>0</v>
      </c>
      <c r="N22" s="241">
        <f>IF(ISNUMBER(Regressions!O32),ROUND(Regressions!O32, 1), NA())</f>
        <v>0</v>
      </c>
      <c r="O22" s="345">
        <f>IF(ISNUMBER(Regressions!Q32),ROUND(Regressions!Q32, 1), NA())</f>
        <v>100</v>
      </c>
      <c r="P22" s="343">
        <f>IF(ISNUMBER(Regressions!R32),ROUND(Regressions!R32, 1), NA())</f>
        <v>100</v>
      </c>
      <c r="Q22" s="219">
        <f>IF(ISNUMBER(Regressions!S32),ROUND(Regressions!S32, 1), NA())</f>
        <v>100</v>
      </c>
      <c r="R22" s="344">
        <f>IF(ISNUMBER(Regressions!T32),ROUND(Regressions!T32, 1), NA())</f>
        <v>0</v>
      </c>
      <c r="S22" s="241">
        <f>IF(ISNUMBER(Regressions!U32),ROUND(Regressions!U32, 1), NA())</f>
        <v>0</v>
      </c>
    </row>
    <row xmlns:x14ac="http://schemas.microsoft.com/office/spreadsheetml/2009/9/ac" r="23" x14ac:dyDescent="0.2">
      <c r="A23" s="340" t="str">
        <f>IF(ISBLANK(Regressions!A33), " ", Regressions!A33)</f>
        <v>Hungary</v>
      </c>
      <c r="B23" s="341">
        <f>IF(ISBLANK(Regressions!B33), " ", Regressions!B33)</f>
        <v>2019</v>
      </c>
      <c r="C23" s="346" t="str">
        <f>IF(ISBLANK(Regressions!C33), " ", Regressions!C33)</f>
        <v>National</v>
      </c>
      <c r="D23" s="342">
        <f>IF(ISBLANK(Regressions!D33), " ", Regressions!D33)</f>
        <v>1528736</v>
      </c>
      <c r="E23" s="218">
        <f>IF(ISNUMBER(Regressions!E33),ROUND(Regressions!E33, 1), NA())</f>
        <v>100</v>
      </c>
      <c r="F23" s="343">
        <f>IF(ISNUMBER(Regressions!F33),ROUND(Regressions!F33, 1), NA())</f>
        <v>100</v>
      </c>
      <c r="G23" s="240">
        <f>IF(ISNUMBER(Regressions!G33),ROUND(Regressions!G33, 1), NA())</f>
        <v>100</v>
      </c>
      <c r="H23" s="344">
        <f>IF(ISNUMBER(Regressions!H33),ROUND(Regressions!H33, 1), NA())</f>
        <v>0</v>
      </c>
      <c r="I23" s="241">
        <f>IF(ISNUMBER(Regressions!I33),ROUND(Regressions!I33, 1), NA())</f>
        <v>0</v>
      </c>
      <c r="J23" s="345">
        <f>IF(ISNUMBER(Regressions!K33),ROUND(Regressions!K33, 1), NA())</f>
        <v>100</v>
      </c>
      <c r="K23" s="343">
        <f>IF(ISNUMBER(Regressions!L33),ROUND(Regressions!L33, 1), NA())</f>
        <v>100</v>
      </c>
      <c r="L23" s="242">
        <f>IF(ISNUMBER(Regressions!M33),ROUND(Regressions!M33, 1), NA())</f>
        <v>100</v>
      </c>
      <c r="M23" s="344">
        <f>IF(ISNUMBER(Regressions!N33),ROUND(Regressions!N33, 1), NA())</f>
        <v>0</v>
      </c>
      <c r="N23" s="241">
        <f>IF(ISNUMBER(Regressions!O33),ROUND(Regressions!O33, 1), NA())</f>
        <v>0</v>
      </c>
      <c r="O23" s="345">
        <f>IF(ISNUMBER(Regressions!Q33),ROUND(Regressions!Q33, 1), NA())</f>
        <v>100</v>
      </c>
      <c r="P23" s="343">
        <f>IF(ISNUMBER(Regressions!R33),ROUND(Regressions!R33, 1), NA())</f>
        <v>100</v>
      </c>
      <c r="Q23" s="219">
        <f>IF(ISNUMBER(Regressions!S33),ROUND(Regressions!S33, 1), NA())</f>
        <v>100</v>
      </c>
      <c r="R23" s="344">
        <f>IF(ISNUMBER(Regressions!T33),ROUND(Regressions!T33, 1), NA())</f>
        <v>0</v>
      </c>
      <c r="S23" s="241">
        <f>IF(ISNUMBER(Regressions!U33),ROUND(Regressions!U33, 1), NA())</f>
        <v>0</v>
      </c>
    </row>
    <row xmlns:x14ac="http://schemas.microsoft.com/office/spreadsheetml/2009/9/ac" r="24" x14ac:dyDescent="0.2">
      <c r="A24" s="340" t="str">
        <f>IF(ISBLANK(Regressions!A34), " ", Regressions!A34)</f>
        <v>Hungary</v>
      </c>
      <c r="B24" s="341">
        <f>IF(ISBLANK(Regressions!B34), " ", Regressions!B34)</f>
        <v>2020</v>
      </c>
      <c r="C24" s="346" t="str">
        <f>IF(ISBLANK(Regressions!C34), " ", Regressions!C34)</f>
        <v>National</v>
      </c>
      <c r="D24" s="342">
        <f>IF(ISBLANK(Regressions!D34), " ", Regressions!D34)</f>
        <v>1527972</v>
      </c>
      <c r="E24" s="218">
        <f>IF(ISNUMBER(Regressions!E34),ROUND(Regressions!E34, 1), NA())</f>
        <v>100</v>
      </c>
      <c r="F24" s="343">
        <f>IF(ISNUMBER(Regressions!F34),ROUND(Regressions!F34, 1), NA())</f>
        <v>100</v>
      </c>
      <c r="G24" s="240">
        <f>IF(ISNUMBER(Regressions!G34),ROUND(Regressions!G34, 1), NA())</f>
        <v>100</v>
      </c>
      <c r="H24" s="344">
        <f>IF(ISNUMBER(Regressions!H34),ROUND(Regressions!H34, 1), NA())</f>
        <v>0</v>
      </c>
      <c r="I24" s="241">
        <f>IF(ISNUMBER(Regressions!I34),ROUND(Regressions!I34, 1), NA())</f>
        <v>0</v>
      </c>
      <c r="J24" s="345">
        <f>IF(ISNUMBER(Regressions!K34),ROUND(Regressions!K34, 1), NA())</f>
        <v>100</v>
      </c>
      <c r="K24" s="343">
        <f>IF(ISNUMBER(Regressions!L34),ROUND(Regressions!L34, 1), NA())</f>
        <v>100</v>
      </c>
      <c r="L24" s="242">
        <f>IF(ISNUMBER(Regressions!M34),ROUND(Regressions!M34, 1), NA())</f>
        <v>100</v>
      </c>
      <c r="M24" s="344">
        <f>IF(ISNUMBER(Regressions!N34),ROUND(Regressions!N34, 1), NA())</f>
        <v>0</v>
      </c>
      <c r="N24" s="241">
        <f>IF(ISNUMBER(Regressions!O34),ROUND(Regressions!O34, 1), NA())</f>
        <v>0</v>
      </c>
      <c r="O24" s="345">
        <f>IF(ISNUMBER(Regressions!Q34),ROUND(Regressions!Q34, 1), NA())</f>
        <v>100</v>
      </c>
      <c r="P24" s="343">
        <f>IF(ISNUMBER(Regressions!R34),ROUND(Regressions!R34, 1), NA())</f>
        <v>100</v>
      </c>
      <c r="Q24" s="219">
        <f>IF(ISNUMBER(Regressions!S34),ROUND(Regressions!S34, 1), NA())</f>
        <v>100</v>
      </c>
      <c r="R24" s="344">
        <f>IF(ISNUMBER(Regressions!T34),ROUND(Regressions!T34, 1), NA())</f>
        <v>0</v>
      </c>
      <c r="S24" s="241">
        <f>IF(ISNUMBER(Regressions!U34),ROUND(Regressions!U34, 1), NA())</f>
        <v>0</v>
      </c>
    </row>
    <row xmlns:x14ac="http://schemas.microsoft.com/office/spreadsheetml/2009/9/ac" r="25" x14ac:dyDescent="0.2">
      <c r="A25" s="413" t="str">
        <f>IF(ISBLANK(Regressions!A35), " ", Regressions!A35)</f>
        <v>Hungary</v>
      </c>
      <c r="B25" s="414">
        <f>IF(ISBLANK(Regressions!B35), " ", Regressions!B35)</f>
        <v>2021</v>
      </c>
      <c r="C25" s="415" t="str">
        <f>IF(ISBLANK(Regressions!C35), " ", Regressions!C35)</f>
        <v>National</v>
      </c>
      <c r="D25" s="416">
        <f>IF(ISBLANK(Regressions!D35), " ", Regressions!D35)</f>
        <v>1525622</v>
      </c>
      <c r="E25" s="419">
        <f>IF(ISNUMBER(Regressions!E35),ROUND(Regressions!E35, 1), NA())</f>
        <v>100</v>
      </c>
      <c r="F25" s="417">
        <f>IF(ISNUMBER(Regressions!F35),ROUND(Regressions!F35, 1), NA())</f>
        <v>100</v>
      </c>
      <c r="G25" s="420">
        <f>IF(ISNUMBER(Regressions!G35),ROUND(Regressions!G35, 1), NA())</f>
        <v>100</v>
      </c>
      <c r="H25" s="418">
        <f>IF(ISNUMBER(Regressions!H35),ROUND(Regressions!H35, 1), NA())</f>
        <v>0</v>
      </c>
      <c r="I25" s="421">
        <f>IF(ISNUMBER(Regressions!I35),ROUND(Regressions!I35, 1), NA())</f>
        <v>0</v>
      </c>
      <c r="J25" s="419">
        <f>IF(ISNUMBER(Regressions!K35),ROUND(Regressions!K35, 1), NA())</f>
        <v>100</v>
      </c>
      <c r="K25" s="417">
        <f>IF(ISNUMBER(Regressions!L35),ROUND(Regressions!L35, 1), NA())</f>
        <v>100</v>
      </c>
      <c r="L25" s="422">
        <f>IF(ISNUMBER(Regressions!M35),ROUND(Regressions!M35, 1), NA())</f>
        <v>100</v>
      </c>
      <c r="M25" s="418">
        <f>IF(ISNUMBER(Regressions!N35),ROUND(Regressions!N35, 1), NA())</f>
        <v>0</v>
      </c>
      <c r="N25" s="421">
        <f>IF(ISNUMBER(Regressions!O35),ROUND(Regressions!O35, 1), NA())</f>
        <v>0</v>
      </c>
      <c r="O25" s="419">
        <f>IF(ISNUMBER(Regressions!Q35),ROUND(Regressions!Q35, 1), NA())</f>
        <v>100</v>
      </c>
      <c r="P25" s="417">
        <f>IF(ISNUMBER(Regressions!R35),ROUND(Regressions!R35, 1), NA())</f>
        <v>100</v>
      </c>
      <c r="Q25" s="423">
        <f>IF(ISNUMBER(Regressions!S35),ROUND(Regressions!S35, 1), NA())</f>
        <v>100</v>
      </c>
      <c r="R25" s="418">
        <f>IF(ISNUMBER(Regressions!T35),ROUND(Regressions!T35, 1), NA())</f>
        <v>0</v>
      </c>
      <c r="S25" s="421">
        <f>IF(ISNUMBER(Regressions!U35),ROUND(Regressions!U35, 1), NA())</f>
        <v>0</v>
      </c>
      <c r="T25" s="412"/>
      <c r="U25" s="412"/>
      <c r="V25" s="412"/>
      <c r="W25" s="412"/>
      <c r="X25" s="412"/>
      <c r="Y25" s="412"/>
      <c r="Z25" s="412"/>
      <c r="AA25" s="412"/>
      <c r="AB25" s="412"/>
      <c r="AC25" s="412"/>
    </row>
    <row xmlns:x14ac="http://schemas.microsoft.com/office/spreadsheetml/2009/9/ac" r="26" x14ac:dyDescent="0.2">
      <c r="A26" s="340" t="str">
        <f>IF(ISBLANK(Regressions!A36), " ", Regressions!A36)</f>
        <v>Hungary</v>
      </c>
      <c r="B26" s="341">
        <f>IF(ISBLANK(Regressions!B36), " ", Regressions!B36)</f>
        <v>2022</v>
      </c>
      <c r="C26" s="346" t="str">
        <f>IF(ISBLANK(Regressions!C36), " ", Regressions!C36)</f>
        <v>National</v>
      </c>
      <c r="D26" s="342">
        <f>IF(ISBLANK(Regressions!D36), " ", Regressions!D36)</f>
        <v>1523285</v>
      </c>
      <c r="E26" s="218">
        <f>IF(ISNUMBER(Regressions!E36),ROUND(Regressions!E36, 1), NA())</f>
        <v>100</v>
      </c>
      <c r="F26" s="343">
        <f>IF(ISNUMBER(Regressions!F36),ROUND(Regressions!F36, 1), NA())</f>
        <v>100</v>
      </c>
      <c r="G26" s="240">
        <f>IF(ISNUMBER(Regressions!G36),ROUND(Regressions!G36, 1), NA())</f>
        <v>100</v>
      </c>
      <c r="H26" s="344">
        <f>IF(ISNUMBER(Regressions!H36),ROUND(Regressions!H36, 1), NA())</f>
        <v>0</v>
      </c>
      <c r="I26" s="241">
        <f>IF(ISNUMBER(Regressions!I36),ROUND(Regressions!I36, 1), NA())</f>
        <v>0</v>
      </c>
      <c r="J26" s="345">
        <f>IF(ISNUMBER(Regressions!K36),ROUND(Regressions!K36, 1), NA())</f>
        <v>100</v>
      </c>
      <c r="K26" s="343">
        <f>IF(ISNUMBER(Regressions!L36),ROUND(Regressions!L36, 1), NA())</f>
        <v>100</v>
      </c>
      <c r="L26" s="242">
        <f>IF(ISNUMBER(Regressions!M36),ROUND(Regressions!M36, 1), NA())</f>
        <v>100</v>
      </c>
      <c r="M26" s="344">
        <f>IF(ISNUMBER(Regressions!N36),ROUND(Regressions!N36, 1), NA())</f>
        <v>0</v>
      </c>
      <c r="N26" s="241">
        <f>IF(ISNUMBER(Regressions!O36),ROUND(Regressions!O36, 1), NA())</f>
        <v>0</v>
      </c>
      <c r="O26" s="345">
        <f>IF(ISNUMBER(Regressions!Q36),ROUND(Regressions!Q36, 1), NA())</f>
        <v>100</v>
      </c>
      <c r="P26" s="343">
        <f>IF(ISNUMBER(Regressions!R36),ROUND(Regressions!R36, 1), NA())</f>
        <v>100</v>
      </c>
      <c r="Q26" s="219">
        <f>IF(ISNUMBER(Regressions!S36),ROUND(Regressions!S36, 1), NA())</f>
        <v>100</v>
      </c>
      <c r="R26" s="344">
        <f>IF(ISNUMBER(Regressions!T36),ROUND(Regressions!T36, 1), NA())</f>
        <v>0</v>
      </c>
      <c r="S26" s="241">
        <f>IF(ISNUMBER(Regressions!U36),ROUND(Regressions!U36, 1), NA())</f>
        <v>0</v>
      </c>
    </row>
    <row xmlns:x14ac="http://schemas.microsoft.com/office/spreadsheetml/2009/9/ac" r="27" x14ac:dyDescent="0.2">
      <c r="A27" s="347" t="str">
        <f>IF(ISBLANK(Regressions!A37), " ", Regressions!A37)</f>
        <v>Hungary</v>
      </c>
      <c r="B27" s="348">
        <f>IF(ISBLANK(Regressions!B37), " ", Regressions!B37)</f>
        <v>2023</v>
      </c>
      <c r="C27" s="349" t="str">
        <f>IF(ISBLANK(Regressions!C37), " ", Regressions!C37)</f>
        <v>National</v>
      </c>
      <c r="D27" s="350">
        <f>IF(ISBLANK(Regressions!D37), " ", Regressions!D37)</f>
        <v>1611958</v>
      </c>
      <c r="E27" s="351">
        <f>IF(ISNUMBER(Regressions!E37),ROUND(Regressions!E37, 1), NA())</f>
        <v>100</v>
      </c>
      <c r="F27" s="352">
        <f>IF(ISNUMBER(Regressions!F37),ROUND(Regressions!F37, 1), NA())</f>
        <v>100</v>
      </c>
      <c r="G27" s="353">
        <f>IF(ISNUMBER(Regressions!G37),ROUND(Regressions!G37, 1), NA())</f>
        <v>100</v>
      </c>
      <c r="H27" s="354">
        <f>IF(ISNUMBER(Regressions!H37),ROUND(Regressions!H37, 1), NA())</f>
        <v>0</v>
      </c>
      <c r="I27" s="355">
        <f>IF(ISNUMBER(Regressions!I37),ROUND(Regressions!I37, 1), NA())</f>
        <v>0</v>
      </c>
      <c r="J27" s="356">
        <f>IF(ISNUMBER(Regressions!K37),ROUND(Regressions!K37, 1), NA())</f>
        <v>100</v>
      </c>
      <c r="K27" s="352">
        <f>IF(ISNUMBER(Regressions!L37),ROUND(Regressions!L37, 1), NA())</f>
        <v>100</v>
      </c>
      <c r="L27" s="357">
        <f>IF(ISNUMBER(Regressions!M37),ROUND(Regressions!M37, 1), NA())</f>
        <v>100</v>
      </c>
      <c r="M27" s="354">
        <f>IF(ISNUMBER(Regressions!N37),ROUND(Regressions!N37, 1), NA())</f>
        <v>0</v>
      </c>
      <c r="N27" s="355">
        <f>IF(ISNUMBER(Regressions!O37),ROUND(Regressions!O37, 1), NA())</f>
        <v>0</v>
      </c>
      <c r="O27" s="356">
        <f>IF(ISNUMBER(Regressions!Q37),ROUND(Regressions!Q37, 1), NA())</f>
        <v>100</v>
      </c>
      <c r="P27" s="352">
        <f>IF(ISNUMBER(Regressions!R37),ROUND(Regressions!R37, 1), NA())</f>
        <v>100</v>
      </c>
      <c r="Q27" s="358">
        <f>IF(ISNUMBER(Regressions!S37),ROUND(Regressions!S37, 1), NA())</f>
        <v>100</v>
      </c>
      <c r="R27" s="354">
        <f>IF(ISNUMBER(Regressions!T37),ROUND(Regressions!T37, 1), NA())</f>
        <v>0</v>
      </c>
      <c r="S27" s="355">
        <f>IF(ISNUMBER(Regressions!U37),ROUND(Regressions!U37, 1), NA())</f>
        <v>0</v>
      </c>
    </row>
    <row xmlns:x14ac="http://schemas.microsoft.com/office/spreadsheetml/2009/9/ac" r="28" hidden="true" x14ac:dyDescent="0.2">
      <c r="A28" s="340" t="str">
        <f>IF(ISBLANK(Regressions!A38), " ", Regressions!A38)</f>
        <v>Hungary</v>
      </c>
      <c r="B28" s="341">
        <f>IF(ISBLANK(Regressions!B38), " ", Regressions!B38)</f>
        <v>2024</v>
      </c>
      <c r="C28" s="346" t="str">
        <f>IF(ISBLANK(Regressions!C38), " ", Regressions!C38)</f>
        <v>National</v>
      </c>
      <c r="D28" s="342" t="str">
        <f>IF(ISBLANK(Regressions!D38), " ", Regressions!D38)</f>
        <v> </v>
      </c>
      <c r="E28" s="218" t="e">
        <f>IF(ISNUMBER(Regressions!E38),ROUND(Regressions!E38, 1), NA())</f>
        <v>#N/A</v>
      </c>
      <c r="F28" s="343" t="e">
        <f>IF(ISNUMBER(Regressions!F38),ROUND(Regressions!F38, 1), NA())</f>
        <v>#N/A</v>
      </c>
      <c r="G28" s="240" t="e">
        <f>IF(ISNUMBER(Regressions!G38),ROUND(Regressions!G38, 1), NA())</f>
        <v>#N/A</v>
      </c>
      <c r="H28" s="344" t="e">
        <f>IF(ISNUMBER(Regressions!H38),ROUND(Regressions!H38, 1), NA())</f>
        <v>#N/A</v>
      </c>
      <c r="I28" s="241" t="e">
        <f>IF(ISNUMBER(Regressions!I38),ROUND(Regressions!I38, 1), NA())</f>
        <v>#N/A</v>
      </c>
      <c r="J28" s="345" t="e">
        <f>IF(ISNUMBER(Regressions!K38),ROUND(Regressions!K38, 1), NA())</f>
        <v>#N/A</v>
      </c>
      <c r="K28" s="343" t="e">
        <f>IF(ISNUMBER(Regressions!L38),ROUND(Regressions!L38, 1), NA())</f>
        <v>#N/A</v>
      </c>
      <c r="L28" s="242" t="e">
        <f>IF(ISNUMBER(Regressions!M38),ROUND(Regressions!M38, 1), NA())</f>
        <v>#N/A</v>
      </c>
      <c r="M28" s="344" t="e">
        <f>IF(ISNUMBER(Regressions!N38),ROUND(Regressions!N38, 1), NA())</f>
        <v>#N/A</v>
      </c>
      <c r="N28" s="241" t="e">
        <f>IF(ISNUMBER(Regressions!O38),ROUND(Regressions!O38, 1), NA())</f>
        <v>#N/A</v>
      </c>
      <c r="O28" s="345" t="e">
        <f>IF(ISNUMBER(Regressions!Q38),ROUND(Regressions!Q38, 1), NA())</f>
        <v>#N/A</v>
      </c>
      <c r="P28" s="343" t="e">
        <f>IF(ISNUMBER(Regressions!R38),ROUND(Regressions!R38, 1), NA())</f>
        <v>#N/A</v>
      </c>
      <c r="Q28" s="219" t="e">
        <f>IF(ISNUMBER(Regressions!S38),ROUND(Regressions!S38, 1), NA())</f>
        <v>#N/A</v>
      </c>
      <c r="R28" s="344" t="e">
        <f>IF(ISNUMBER(Regressions!T38),ROUND(Regressions!T38, 1), NA())</f>
        <v>#N/A</v>
      </c>
      <c r="S28" s="241" t="e">
        <f>IF(ISNUMBER(Regressions!U38),ROUND(Regressions!U38, 1), NA())</f>
        <v>#N/A</v>
      </c>
    </row>
    <row xmlns:x14ac="http://schemas.microsoft.com/office/spreadsheetml/2009/9/ac" r="29" hidden="true" x14ac:dyDescent="0.2">
      <c r="A29" s="340" t="str">
        <f>IF(ISBLANK(Regressions!A39), " ", Regressions!A39)</f>
        <v>Hungary</v>
      </c>
      <c r="B29" s="341">
        <f>IF(ISBLANK(Regressions!B39), " ", Regressions!B39)</f>
        <v>2025</v>
      </c>
      <c r="C29" s="346" t="str">
        <f>IF(ISBLANK(Regressions!C39), " ", Regressions!C39)</f>
        <v>National</v>
      </c>
      <c r="D29" s="342" t="str">
        <f>IF(ISBLANK(Regressions!D39), " ", Regressions!D39)</f>
        <v> </v>
      </c>
      <c r="E29" s="218" t="e">
        <f>IF(ISNUMBER(Regressions!E39),ROUND(Regressions!E39, 1), NA())</f>
        <v>#N/A</v>
      </c>
      <c r="F29" s="343" t="e">
        <f>IF(ISNUMBER(Regressions!F39),ROUND(Regressions!F39, 1), NA())</f>
        <v>#N/A</v>
      </c>
      <c r="G29" s="240" t="e">
        <f>IF(ISNUMBER(Regressions!G39),ROUND(Regressions!G39, 1), NA())</f>
        <v>#N/A</v>
      </c>
      <c r="H29" s="344" t="e">
        <f>IF(ISNUMBER(Regressions!H39),ROUND(Regressions!H39, 1), NA())</f>
        <v>#N/A</v>
      </c>
      <c r="I29" s="241" t="e">
        <f>IF(ISNUMBER(Regressions!I39),ROUND(Regressions!I39, 1), NA())</f>
        <v>#N/A</v>
      </c>
      <c r="J29" s="345" t="e">
        <f>IF(ISNUMBER(Regressions!K39),ROUND(Regressions!K39, 1), NA())</f>
        <v>#N/A</v>
      </c>
      <c r="K29" s="343" t="e">
        <f>IF(ISNUMBER(Regressions!L39),ROUND(Regressions!L39, 1), NA())</f>
        <v>#N/A</v>
      </c>
      <c r="L29" s="242" t="e">
        <f>IF(ISNUMBER(Regressions!M39),ROUND(Regressions!M39, 1), NA())</f>
        <v>#N/A</v>
      </c>
      <c r="M29" s="344" t="e">
        <f>IF(ISNUMBER(Regressions!N39),ROUND(Regressions!N39, 1), NA())</f>
        <v>#N/A</v>
      </c>
      <c r="N29" s="241" t="e">
        <f>IF(ISNUMBER(Regressions!O39),ROUND(Regressions!O39, 1), NA())</f>
        <v>#N/A</v>
      </c>
      <c r="O29" s="345" t="e">
        <f>IF(ISNUMBER(Regressions!Q39),ROUND(Regressions!Q39, 1), NA())</f>
        <v>#N/A</v>
      </c>
      <c r="P29" s="343" t="e">
        <f>IF(ISNUMBER(Regressions!R39),ROUND(Regressions!R39, 1), NA())</f>
        <v>#N/A</v>
      </c>
      <c r="Q29" s="219" t="e">
        <f>IF(ISNUMBER(Regressions!S39),ROUND(Regressions!S39, 1), NA())</f>
        <v>#N/A</v>
      </c>
      <c r="R29" s="344" t="e">
        <f>IF(ISNUMBER(Regressions!T39),ROUND(Regressions!T39, 1), NA())</f>
        <v>#N/A</v>
      </c>
      <c r="S29" s="241" t="e">
        <f>IF(ISNUMBER(Regressions!U39),ROUND(Regressions!U39, 1), NA())</f>
        <v>#N/A</v>
      </c>
    </row>
    <row xmlns:x14ac="http://schemas.microsoft.com/office/spreadsheetml/2009/9/ac" r="30" hidden="true" x14ac:dyDescent="0.2">
      <c r="A30" s="340" t="str">
        <f>IF(ISBLANK(Regressions!A40), " ", Regressions!A40)</f>
        <v>Hungary</v>
      </c>
      <c r="B30" s="341">
        <f>IF(ISBLANK(Regressions!B40), " ", Regressions!B40)</f>
        <v>2026</v>
      </c>
      <c r="C30" s="346" t="str">
        <f>IF(ISBLANK(Regressions!C40), " ", Regressions!C40)</f>
        <v>National</v>
      </c>
      <c r="D30" s="342" t="str">
        <f>IF(ISBLANK(Regressions!D40), " ", Regressions!D40)</f>
        <v> </v>
      </c>
      <c r="E30" s="218" t="e">
        <f>IF(ISNUMBER(Regressions!E40),ROUND(Regressions!E40, 1), NA())</f>
        <v>#N/A</v>
      </c>
      <c r="F30" s="343" t="e">
        <f>IF(ISNUMBER(Regressions!F40),ROUND(Regressions!F40, 1), NA())</f>
        <v>#N/A</v>
      </c>
      <c r="G30" s="240" t="e">
        <f>IF(ISNUMBER(Regressions!G40),ROUND(Regressions!G40, 1), NA())</f>
        <v>#N/A</v>
      </c>
      <c r="H30" s="344" t="e">
        <f>IF(ISNUMBER(Regressions!H40),ROUND(Regressions!H40, 1), NA())</f>
        <v>#N/A</v>
      </c>
      <c r="I30" s="241" t="e">
        <f>IF(ISNUMBER(Regressions!I40),ROUND(Regressions!I40, 1), NA())</f>
        <v>#N/A</v>
      </c>
      <c r="J30" s="345" t="e">
        <f>IF(ISNUMBER(Regressions!K40),ROUND(Regressions!K40, 1), NA())</f>
        <v>#N/A</v>
      </c>
      <c r="K30" s="343" t="e">
        <f>IF(ISNUMBER(Regressions!L40),ROUND(Regressions!L40, 1), NA())</f>
        <v>#N/A</v>
      </c>
      <c r="L30" s="242" t="e">
        <f>IF(ISNUMBER(Regressions!M40),ROUND(Regressions!M40, 1), NA())</f>
        <v>#N/A</v>
      </c>
      <c r="M30" s="344" t="e">
        <f>IF(ISNUMBER(Regressions!N40),ROUND(Regressions!N40, 1), NA())</f>
        <v>#N/A</v>
      </c>
      <c r="N30" s="241" t="e">
        <f>IF(ISNUMBER(Regressions!O40),ROUND(Regressions!O40, 1), NA())</f>
        <v>#N/A</v>
      </c>
      <c r="O30" s="345" t="e">
        <f>IF(ISNUMBER(Regressions!Q40),ROUND(Regressions!Q40, 1), NA())</f>
        <v>#N/A</v>
      </c>
      <c r="P30" s="343" t="e">
        <f>IF(ISNUMBER(Regressions!R40),ROUND(Regressions!R40, 1), NA())</f>
        <v>#N/A</v>
      </c>
      <c r="Q30" s="219" t="e">
        <f>IF(ISNUMBER(Regressions!S40),ROUND(Regressions!S40, 1), NA())</f>
        <v>#N/A</v>
      </c>
      <c r="R30" s="344" t="e">
        <f>IF(ISNUMBER(Regressions!T40),ROUND(Regressions!T40, 1), NA())</f>
        <v>#N/A</v>
      </c>
      <c r="S30" s="241" t="e">
        <f>IF(ISNUMBER(Regressions!U40),ROUND(Regressions!U40, 1), NA())</f>
        <v>#N/A</v>
      </c>
    </row>
    <row xmlns:x14ac="http://schemas.microsoft.com/office/spreadsheetml/2009/9/ac" r="31" hidden="true" x14ac:dyDescent="0.2">
      <c r="A31" s="340" t="str">
        <f>IF(ISBLANK(Regressions!A41), " ", Regressions!A41)</f>
        <v>Hungary</v>
      </c>
      <c r="B31" s="341">
        <f>IF(ISBLANK(Regressions!B41), " ", Regressions!B41)</f>
        <v>2027</v>
      </c>
      <c r="C31" s="346" t="str">
        <f>IF(ISBLANK(Regressions!C41), " ", Regressions!C41)</f>
        <v>National</v>
      </c>
      <c r="D31" s="342" t="str">
        <f>IF(ISBLANK(Regressions!D41), " ", Regressions!D41)</f>
        <v> </v>
      </c>
      <c r="E31" s="218" t="e">
        <f>IF(ISNUMBER(Regressions!E41),ROUND(Regressions!E41, 1), NA())</f>
        <v>#N/A</v>
      </c>
      <c r="F31" s="343" t="e">
        <f>IF(ISNUMBER(Regressions!F41),ROUND(Regressions!F41, 1), NA())</f>
        <v>#N/A</v>
      </c>
      <c r="G31" s="240" t="e">
        <f>IF(ISNUMBER(Regressions!G41),ROUND(Regressions!G41, 1), NA())</f>
        <v>#N/A</v>
      </c>
      <c r="H31" s="344" t="e">
        <f>IF(ISNUMBER(Regressions!H41),ROUND(Regressions!H41, 1), NA())</f>
        <v>#N/A</v>
      </c>
      <c r="I31" s="241" t="e">
        <f>IF(ISNUMBER(Regressions!I41),ROUND(Regressions!I41, 1), NA())</f>
        <v>#N/A</v>
      </c>
      <c r="J31" s="345" t="e">
        <f>IF(ISNUMBER(Regressions!K41),ROUND(Regressions!K41, 1), NA())</f>
        <v>#N/A</v>
      </c>
      <c r="K31" s="343" t="e">
        <f>IF(ISNUMBER(Regressions!L41),ROUND(Regressions!L41, 1), NA())</f>
        <v>#N/A</v>
      </c>
      <c r="L31" s="242" t="e">
        <f>IF(ISNUMBER(Regressions!M41),ROUND(Regressions!M41, 1), NA())</f>
        <v>#N/A</v>
      </c>
      <c r="M31" s="344" t="e">
        <f>IF(ISNUMBER(Regressions!N41),ROUND(Regressions!N41, 1), NA())</f>
        <v>#N/A</v>
      </c>
      <c r="N31" s="241" t="e">
        <f>IF(ISNUMBER(Regressions!O41),ROUND(Regressions!O41, 1), NA())</f>
        <v>#N/A</v>
      </c>
      <c r="O31" s="345" t="e">
        <f>IF(ISNUMBER(Regressions!Q41),ROUND(Regressions!Q41, 1), NA())</f>
        <v>#N/A</v>
      </c>
      <c r="P31" s="343" t="e">
        <f>IF(ISNUMBER(Regressions!R41),ROUND(Regressions!R41, 1), NA())</f>
        <v>#N/A</v>
      </c>
      <c r="Q31" s="219" t="e">
        <f>IF(ISNUMBER(Regressions!S41),ROUND(Regressions!S41, 1), NA())</f>
        <v>#N/A</v>
      </c>
      <c r="R31" s="344" t="e">
        <f>IF(ISNUMBER(Regressions!T41),ROUND(Regressions!T41, 1), NA())</f>
        <v>#N/A</v>
      </c>
      <c r="S31" s="241" t="e">
        <f>IF(ISNUMBER(Regressions!U41),ROUND(Regressions!U41, 1), NA())</f>
        <v>#N/A</v>
      </c>
    </row>
    <row xmlns:x14ac="http://schemas.microsoft.com/office/spreadsheetml/2009/9/ac" r="32" hidden="true" x14ac:dyDescent="0.2">
      <c r="A32" s="340" t="str">
        <f>IF(ISBLANK(Regressions!A42), " ", Regressions!A42)</f>
        <v>Hungary</v>
      </c>
      <c r="B32" s="341">
        <f>IF(ISBLANK(Regressions!B42), " ", Regressions!B42)</f>
        <v>2028</v>
      </c>
      <c r="C32" s="346" t="str">
        <f>IF(ISBLANK(Regressions!C42), " ", Regressions!C42)</f>
        <v>National</v>
      </c>
      <c r="D32" s="342" t="str">
        <f>IF(ISBLANK(Regressions!D42), " ", Regressions!D42)</f>
        <v> </v>
      </c>
      <c r="E32" s="218" t="e">
        <f>IF(ISNUMBER(Regressions!E42),ROUND(Regressions!E42, 1), NA())</f>
        <v>#N/A</v>
      </c>
      <c r="F32" s="343" t="e">
        <f>IF(ISNUMBER(Regressions!F42),ROUND(Regressions!F42, 1), NA())</f>
        <v>#N/A</v>
      </c>
      <c r="G32" s="240" t="e">
        <f>IF(ISNUMBER(Regressions!G42),ROUND(Regressions!G42, 1), NA())</f>
        <v>#N/A</v>
      </c>
      <c r="H32" s="344" t="e">
        <f>IF(ISNUMBER(Regressions!H42),ROUND(Regressions!H42, 1), NA())</f>
        <v>#N/A</v>
      </c>
      <c r="I32" s="241" t="e">
        <f>IF(ISNUMBER(Regressions!I42),ROUND(Regressions!I42, 1), NA())</f>
        <v>#N/A</v>
      </c>
      <c r="J32" s="345" t="e">
        <f>IF(ISNUMBER(Regressions!K42),ROUND(Regressions!K42, 1), NA())</f>
        <v>#N/A</v>
      </c>
      <c r="K32" s="343" t="e">
        <f>IF(ISNUMBER(Regressions!L42),ROUND(Regressions!L42, 1), NA())</f>
        <v>#N/A</v>
      </c>
      <c r="L32" s="242" t="e">
        <f>IF(ISNUMBER(Regressions!M42),ROUND(Regressions!M42, 1), NA())</f>
        <v>#N/A</v>
      </c>
      <c r="M32" s="344" t="e">
        <f>IF(ISNUMBER(Regressions!N42),ROUND(Regressions!N42, 1), NA())</f>
        <v>#N/A</v>
      </c>
      <c r="N32" s="241" t="e">
        <f>IF(ISNUMBER(Regressions!O42),ROUND(Regressions!O42, 1), NA())</f>
        <v>#N/A</v>
      </c>
      <c r="O32" s="345" t="e">
        <f>IF(ISNUMBER(Regressions!Q42),ROUND(Regressions!Q42, 1), NA())</f>
        <v>#N/A</v>
      </c>
      <c r="P32" s="343" t="e">
        <f>IF(ISNUMBER(Regressions!R42),ROUND(Regressions!R42, 1), NA())</f>
        <v>#N/A</v>
      </c>
      <c r="Q32" s="219" t="e">
        <f>IF(ISNUMBER(Regressions!S42),ROUND(Regressions!S42, 1), NA())</f>
        <v>#N/A</v>
      </c>
      <c r="R32" s="344" t="e">
        <f>IF(ISNUMBER(Regressions!T42),ROUND(Regressions!T42, 1), NA())</f>
        <v>#N/A</v>
      </c>
      <c r="S32" s="241" t="e">
        <f>IF(ISNUMBER(Regressions!U42),ROUND(Regressions!U42, 1), NA())</f>
        <v>#N/A</v>
      </c>
    </row>
    <row xmlns:x14ac="http://schemas.microsoft.com/office/spreadsheetml/2009/9/ac" r="33" hidden="true" x14ac:dyDescent="0.2">
      <c r="A33" s="340" t="str">
        <f>IF(ISBLANK(Regressions!A43), " ", Regressions!A43)</f>
        <v>Hungary</v>
      </c>
      <c r="B33" s="341">
        <f>IF(ISBLANK(Regressions!B43), " ", Regressions!B43)</f>
        <v>2029</v>
      </c>
      <c r="C33" s="346" t="str">
        <f>IF(ISBLANK(Regressions!C43), " ", Regressions!C43)</f>
        <v>National</v>
      </c>
      <c r="D33" s="342" t="str">
        <f>IF(ISBLANK(Regressions!D43), " ", Regressions!D43)</f>
        <v> </v>
      </c>
      <c r="E33" s="218" t="e">
        <f>IF(ISNUMBER(Regressions!E43),ROUND(Regressions!E43, 1), NA())</f>
        <v>#N/A</v>
      </c>
      <c r="F33" s="343" t="e">
        <f>IF(ISNUMBER(Regressions!F43),ROUND(Regressions!F43, 1), NA())</f>
        <v>#N/A</v>
      </c>
      <c r="G33" s="240" t="e">
        <f>IF(ISNUMBER(Regressions!G43),ROUND(Regressions!G43, 1), NA())</f>
        <v>#N/A</v>
      </c>
      <c r="H33" s="344" t="e">
        <f>IF(ISNUMBER(Regressions!H43),ROUND(Regressions!H43, 1), NA())</f>
        <v>#N/A</v>
      </c>
      <c r="I33" s="241" t="e">
        <f>IF(ISNUMBER(Regressions!I43),ROUND(Regressions!I43, 1), NA())</f>
        <v>#N/A</v>
      </c>
      <c r="J33" s="345" t="e">
        <f>IF(ISNUMBER(Regressions!K43),ROUND(Regressions!K43, 1), NA())</f>
        <v>#N/A</v>
      </c>
      <c r="K33" s="343" t="e">
        <f>IF(ISNUMBER(Regressions!L43),ROUND(Regressions!L43, 1), NA())</f>
        <v>#N/A</v>
      </c>
      <c r="L33" s="242" t="e">
        <f>IF(ISNUMBER(Regressions!M43),ROUND(Regressions!M43, 1), NA())</f>
        <v>#N/A</v>
      </c>
      <c r="M33" s="344" t="e">
        <f>IF(ISNUMBER(Regressions!N43),ROUND(Regressions!N43, 1), NA())</f>
        <v>#N/A</v>
      </c>
      <c r="N33" s="241" t="e">
        <f>IF(ISNUMBER(Regressions!O43),ROUND(Regressions!O43, 1), NA())</f>
        <v>#N/A</v>
      </c>
      <c r="O33" s="345" t="e">
        <f>IF(ISNUMBER(Regressions!Q43),ROUND(Regressions!Q43, 1), NA())</f>
        <v>#N/A</v>
      </c>
      <c r="P33" s="343" t="e">
        <f>IF(ISNUMBER(Regressions!R43),ROUND(Regressions!R43, 1), NA())</f>
        <v>#N/A</v>
      </c>
      <c r="Q33" s="219" t="e">
        <f>IF(ISNUMBER(Regressions!S43),ROUND(Regressions!S43, 1), NA())</f>
        <v>#N/A</v>
      </c>
      <c r="R33" s="344" t="e">
        <f>IF(ISNUMBER(Regressions!T43),ROUND(Regressions!T43, 1), NA())</f>
        <v>#N/A</v>
      </c>
      <c r="S33" s="241" t="e">
        <f>IF(ISNUMBER(Regressions!U43),ROUND(Regressions!U43, 1), NA())</f>
        <v>#N/A</v>
      </c>
    </row>
    <row xmlns:x14ac="http://schemas.microsoft.com/office/spreadsheetml/2009/9/ac" r="34" hidden="true" x14ac:dyDescent="0.2">
      <c r="A34" s="340" t="str">
        <f>IF(ISBLANK(Regressions!A44), " ", Regressions!A44)</f>
        <v>Hungary</v>
      </c>
      <c r="B34" s="341">
        <f>IF(ISBLANK(Regressions!B44), " ", Regressions!B44)</f>
        <v>2030</v>
      </c>
      <c r="C34" s="346" t="str">
        <f>IF(ISBLANK(Regressions!C44), " ", Regressions!C44)</f>
        <v>National</v>
      </c>
      <c r="D34" s="342" t="str">
        <f>IF(ISBLANK(Regressions!D44), " ", Regressions!D44)</f>
        <v> </v>
      </c>
      <c r="E34" s="218" t="e">
        <f>IF(ISNUMBER(Regressions!E44),ROUND(Regressions!E44, 1), NA())</f>
        <v>#N/A</v>
      </c>
      <c r="F34" s="343" t="e">
        <f>IF(ISNUMBER(Regressions!F44),ROUND(Regressions!F44, 1), NA())</f>
        <v>#N/A</v>
      </c>
      <c r="G34" s="240" t="e">
        <f>IF(ISNUMBER(Regressions!G44),ROUND(Regressions!G44, 1), NA())</f>
        <v>#N/A</v>
      </c>
      <c r="H34" s="344" t="e">
        <f>IF(ISNUMBER(Regressions!H44),ROUND(Regressions!H44, 1), NA())</f>
        <v>#N/A</v>
      </c>
      <c r="I34" s="241" t="e">
        <f>IF(ISNUMBER(Regressions!I44),ROUND(Regressions!I44, 1), NA())</f>
        <v>#N/A</v>
      </c>
      <c r="J34" s="345" t="e">
        <f>IF(ISNUMBER(Regressions!K44),ROUND(Regressions!K44, 1), NA())</f>
        <v>#N/A</v>
      </c>
      <c r="K34" s="343" t="e">
        <f>IF(ISNUMBER(Regressions!L44),ROUND(Regressions!L44, 1), NA())</f>
        <v>#N/A</v>
      </c>
      <c r="L34" s="242" t="e">
        <f>IF(ISNUMBER(Regressions!M44),ROUND(Regressions!M44, 1), NA())</f>
        <v>#N/A</v>
      </c>
      <c r="M34" s="344" t="e">
        <f>IF(ISNUMBER(Regressions!N44),ROUND(Regressions!N44, 1), NA())</f>
        <v>#N/A</v>
      </c>
      <c r="N34" s="241" t="e">
        <f>IF(ISNUMBER(Regressions!O44),ROUND(Regressions!O44, 1), NA())</f>
        <v>#N/A</v>
      </c>
      <c r="O34" s="345" t="e">
        <f>IF(ISNUMBER(Regressions!Q44),ROUND(Regressions!Q44, 1), NA())</f>
        <v>#N/A</v>
      </c>
      <c r="P34" s="343" t="e">
        <f>IF(ISNUMBER(Regressions!R44),ROUND(Regressions!R44, 1), NA())</f>
        <v>#N/A</v>
      </c>
      <c r="Q34" s="219" t="e">
        <f>IF(ISNUMBER(Regressions!S44),ROUND(Regressions!S44, 1), NA())</f>
        <v>#N/A</v>
      </c>
      <c r="R34" s="344" t="e">
        <f>IF(ISNUMBER(Regressions!T44),ROUND(Regressions!T44, 1), NA())</f>
        <v>#N/A</v>
      </c>
      <c r="S34" s="241" t="e">
        <f>IF(ISNUMBER(Regressions!U44),ROUND(Regressions!U44, 1), NA())</f>
        <v>#N/A</v>
      </c>
    </row>
    <row xmlns:x14ac="http://schemas.microsoft.com/office/spreadsheetml/2009/9/ac" r="35" x14ac:dyDescent="0.2">
      <c r="A35" s="340" t="str">
        <f>IF(ISBLANK(Regressions!A45), " ", Regressions!A45)</f>
        <v>Hungary</v>
      </c>
      <c r="B35" s="341">
        <f>IF(ISBLANK(Regressions!B45), " ", Regressions!B45)</f>
        <v>2000</v>
      </c>
      <c r="C35" s="346" t="str">
        <f>IF(ISBLANK(Regressions!C45), " ", Regressions!C45)</f>
        <v>Urban</v>
      </c>
      <c r="D35" s="342">
        <f>IF(ISBLANK(Regressions!D45), " ", Regressions!D45)</f>
        <v>1277951.458855133</v>
      </c>
      <c r="E35" s="218" t="e">
        <f>IF(ISNUMBER(Regressions!E45),ROUND(Regressions!E45, 1), NA())</f>
        <v>#N/A</v>
      </c>
      <c r="F35" s="343" t="e">
        <f>IF(ISNUMBER(Regressions!F45),ROUND(Regressions!F45, 1), NA())</f>
        <v>#N/A</v>
      </c>
      <c r="G35" s="240" t="e">
        <f>IF(ISNUMBER(Regressions!G45),ROUND(Regressions!G45, 1), NA())</f>
        <v>#N/A</v>
      </c>
      <c r="H35" s="344" t="e">
        <f>IF(ISNUMBER(Regressions!H45),ROUND(Regressions!H45, 1), NA())</f>
        <v>#N/A</v>
      </c>
      <c r="I35" s="241" t="e">
        <f>IF(ISNUMBER(Regressions!I45),ROUND(Regressions!I45, 1), NA())</f>
        <v>#N/A</v>
      </c>
      <c r="J35" s="345" t="e">
        <f>IF(ISNUMBER(Regressions!K45),ROUND(Regressions!K45, 1), NA())</f>
        <v>#N/A</v>
      </c>
      <c r="K35" s="343" t="e">
        <f>IF(ISNUMBER(Regressions!L45),ROUND(Regressions!L45, 1), NA())</f>
        <v>#N/A</v>
      </c>
      <c r="L35" s="242" t="e">
        <f>IF(ISNUMBER(Regressions!M45),ROUND(Regressions!M45, 1), NA())</f>
        <v>#N/A</v>
      </c>
      <c r="M35" s="344" t="e">
        <f>IF(ISNUMBER(Regressions!N45),ROUND(Regressions!N45, 1), NA())</f>
        <v>#N/A</v>
      </c>
      <c r="N35" s="241" t="e">
        <f>IF(ISNUMBER(Regressions!O45),ROUND(Regressions!O45, 1), NA())</f>
        <v>#N/A</v>
      </c>
      <c r="O35" s="345" t="e">
        <f>IF(ISNUMBER(Regressions!Q45),ROUND(Regressions!Q45, 1), NA())</f>
        <v>#N/A</v>
      </c>
      <c r="P35" s="343" t="e">
        <f>IF(ISNUMBER(Regressions!R45),ROUND(Regressions!R45, 1), NA())</f>
        <v>#N/A</v>
      </c>
      <c r="Q35" s="219" t="e">
        <f>IF(ISNUMBER(Regressions!S45),ROUND(Regressions!S45, 1), NA())</f>
        <v>#N/A</v>
      </c>
      <c r="R35" s="344" t="e">
        <f>IF(ISNUMBER(Regressions!T45),ROUND(Regressions!T45, 1), NA())</f>
        <v>#N/A</v>
      </c>
      <c r="S35" s="241" t="e">
        <f>IF(ISNUMBER(Regressions!U45),ROUND(Regressions!U45, 1), NA())</f>
        <v>#N/A</v>
      </c>
    </row>
    <row xmlns:x14ac="http://schemas.microsoft.com/office/spreadsheetml/2009/9/ac" r="36" x14ac:dyDescent="0.2">
      <c r="A36" s="340" t="str">
        <f>IF(ISBLANK(Regressions!A46), " ", Regressions!A46)</f>
        <v>Hungary</v>
      </c>
      <c r="B36" s="341">
        <f>IF(ISBLANK(Regressions!B46), " ", Regressions!B46)</f>
        <v>2001</v>
      </c>
      <c r="C36" s="346" t="str">
        <f>IF(ISBLANK(Regressions!C46), " ", Regressions!C46)</f>
        <v>Urban</v>
      </c>
      <c r="D36" s="342">
        <f>IF(ISBLANK(Regressions!D46), " ", Regressions!D46)</f>
        <v>1252909.430825348</v>
      </c>
      <c r="E36" s="218" t="e">
        <f>IF(ISNUMBER(Regressions!E46),ROUND(Regressions!E46, 1), NA())</f>
        <v>#N/A</v>
      </c>
      <c r="F36" s="343" t="e">
        <f>IF(ISNUMBER(Regressions!F46),ROUND(Regressions!F46, 1), NA())</f>
        <v>#N/A</v>
      </c>
      <c r="G36" s="240" t="e">
        <f>IF(ISNUMBER(Regressions!G46),ROUND(Regressions!G46, 1), NA())</f>
        <v>#N/A</v>
      </c>
      <c r="H36" s="344" t="e">
        <f>IF(ISNUMBER(Regressions!H46),ROUND(Regressions!H46, 1), NA())</f>
        <v>#N/A</v>
      </c>
      <c r="I36" s="241" t="e">
        <f>IF(ISNUMBER(Regressions!I46),ROUND(Regressions!I46, 1), NA())</f>
        <v>#N/A</v>
      </c>
      <c r="J36" s="345" t="e">
        <f>IF(ISNUMBER(Regressions!K46),ROUND(Regressions!K46, 1), NA())</f>
        <v>#N/A</v>
      </c>
      <c r="K36" s="343" t="e">
        <f>IF(ISNUMBER(Regressions!L46),ROUND(Regressions!L46, 1), NA())</f>
        <v>#N/A</v>
      </c>
      <c r="L36" s="242" t="e">
        <f>IF(ISNUMBER(Regressions!M46),ROUND(Regressions!M46, 1), NA())</f>
        <v>#N/A</v>
      </c>
      <c r="M36" s="344" t="e">
        <f>IF(ISNUMBER(Regressions!N46),ROUND(Regressions!N46, 1), NA())</f>
        <v>#N/A</v>
      </c>
      <c r="N36" s="241" t="e">
        <f>IF(ISNUMBER(Regressions!O46),ROUND(Regressions!O46, 1), NA())</f>
        <v>#N/A</v>
      </c>
      <c r="O36" s="345" t="e">
        <f>IF(ISNUMBER(Regressions!Q46),ROUND(Regressions!Q46, 1), NA())</f>
        <v>#N/A</v>
      </c>
      <c r="P36" s="343" t="e">
        <f>IF(ISNUMBER(Regressions!R46),ROUND(Regressions!R46, 1), NA())</f>
        <v>#N/A</v>
      </c>
      <c r="Q36" s="219" t="e">
        <f>IF(ISNUMBER(Regressions!S46),ROUND(Regressions!S46, 1), NA())</f>
        <v>#N/A</v>
      </c>
      <c r="R36" s="344" t="e">
        <f>IF(ISNUMBER(Regressions!T46),ROUND(Regressions!T46, 1), NA())</f>
        <v>#N/A</v>
      </c>
      <c r="S36" s="241" t="e">
        <f>IF(ISNUMBER(Regressions!U46),ROUND(Regressions!U46, 1), NA())</f>
        <v>#N/A</v>
      </c>
    </row>
    <row xmlns:x14ac="http://schemas.microsoft.com/office/spreadsheetml/2009/9/ac" r="37" x14ac:dyDescent="0.2">
      <c r="A37" s="340" t="str">
        <f>IF(ISBLANK(Regressions!A47), " ", Regressions!A47)</f>
        <v>Hungary</v>
      </c>
      <c r="B37" s="341">
        <f>IF(ISBLANK(Regressions!B47), " ", Regressions!B47)</f>
        <v>2002</v>
      </c>
      <c r="C37" s="346" t="str">
        <f>IF(ISBLANK(Regressions!C47), " ", Regressions!C47)</f>
        <v>Urban</v>
      </c>
      <c r="D37" s="342">
        <f>IF(ISBLANK(Regressions!D47), " ", Regressions!D47)</f>
        <v>1233297.3396791839</v>
      </c>
      <c r="E37" s="218" t="e">
        <f>IF(ISNUMBER(Regressions!E47),ROUND(Regressions!E47, 1), NA())</f>
        <v>#N/A</v>
      </c>
      <c r="F37" s="343" t="e">
        <f>IF(ISNUMBER(Regressions!F47),ROUND(Regressions!F47, 1), NA())</f>
        <v>#N/A</v>
      </c>
      <c r="G37" s="240" t="e">
        <f>IF(ISNUMBER(Regressions!G47),ROUND(Regressions!G47, 1), NA())</f>
        <v>#N/A</v>
      </c>
      <c r="H37" s="344" t="e">
        <f>IF(ISNUMBER(Regressions!H47),ROUND(Regressions!H47, 1), NA())</f>
        <v>#N/A</v>
      </c>
      <c r="I37" s="241" t="e">
        <f>IF(ISNUMBER(Regressions!I47),ROUND(Regressions!I47, 1), NA())</f>
        <v>#N/A</v>
      </c>
      <c r="J37" s="345" t="e">
        <f>IF(ISNUMBER(Regressions!K47),ROUND(Regressions!K47, 1), NA())</f>
        <v>#N/A</v>
      </c>
      <c r="K37" s="343" t="e">
        <f>IF(ISNUMBER(Regressions!L47),ROUND(Regressions!L47, 1), NA())</f>
        <v>#N/A</v>
      </c>
      <c r="L37" s="242" t="e">
        <f>IF(ISNUMBER(Regressions!M47),ROUND(Regressions!M47, 1), NA())</f>
        <v>#N/A</v>
      </c>
      <c r="M37" s="344" t="e">
        <f>IF(ISNUMBER(Regressions!N47),ROUND(Regressions!N47, 1), NA())</f>
        <v>#N/A</v>
      </c>
      <c r="N37" s="241" t="e">
        <f>IF(ISNUMBER(Regressions!O47),ROUND(Regressions!O47, 1), NA())</f>
        <v>#N/A</v>
      </c>
      <c r="O37" s="345" t="e">
        <f>IF(ISNUMBER(Regressions!Q47),ROUND(Regressions!Q47, 1), NA())</f>
        <v>#N/A</v>
      </c>
      <c r="P37" s="343" t="e">
        <f>IF(ISNUMBER(Regressions!R47),ROUND(Regressions!R47, 1), NA())</f>
        <v>#N/A</v>
      </c>
      <c r="Q37" s="219" t="e">
        <f>IF(ISNUMBER(Regressions!S47),ROUND(Regressions!S47, 1), NA())</f>
        <v>#N/A</v>
      </c>
      <c r="R37" s="344" t="e">
        <f>IF(ISNUMBER(Regressions!T47),ROUND(Regressions!T47, 1), NA())</f>
        <v>#N/A</v>
      </c>
      <c r="S37" s="241" t="e">
        <f>IF(ISNUMBER(Regressions!U47),ROUND(Regressions!U47, 1), NA())</f>
        <v>#N/A</v>
      </c>
    </row>
    <row xmlns:x14ac="http://schemas.microsoft.com/office/spreadsheetml/2009/9/ac" r="38" x14ac:dyDescent="0.2">
      <c r="A38" s="340" t="str">
        <f>IF(ISBLANK(Regressions!A48), " ", Regressions!A48)</f>
        <v>Hungary</v>
      </c>
      <c r="B38" s="341">
        <f>IF(ISBLANK(Regressions!B48), " ", Regressions!B48)</f>
        <v>2003</v>
      </c>
      <c r="C38" s="346" t="str">
        <f>IF(ISBLANK(Regressions!C48), " ", Regressions!C48)</f>
        <v>Urban</v>
      </c>
      <c r="D38" s="342">
        <f>IF(ISBLANK(Regressions!D48), " ", Regressions!D48)</f>
        <v>1218604.220001068</v>
      </c>
      <c r="E38" s="218" t="e">
        <f>IF(ISNUMBER(Regressions!E48),ROUND(Regressions!E48, 1), NA())</f>
        <v>#N/A</v>
      </c>
      <c r="F38" s="343" t="e">
        <f>IF(ISNUMBER(Regressions!F48),ROUND(Regressions!F48, 1), NA())</f>
        <v>#N/A</v>
      </c>
      <c r="G38" s="240" t="e">
        <f>IF(ISNUMBER(Regressions!G48),ROUND(Regressions!G48, 1), NA())</f>
        <v>#N/A</v>
      </c>
      <c r="H38" s="344" t="e">
        <f>IF(ISNUMBER(Regressions!H48),ROUND(Regressions!H48, 1), NA())</f>
        <v>#N/A</v>
      </c>
      <c r="I38" s="241" t="e">
        <f>IF(ISNUMBER(Regressions!I48),ROUND(Regressions!I48, 1), NA())</f>
        <v>#N/A</v>
      </c>
      <c r="J38" s="345" t="e">
        <f>IF(ISNUMBER(Regressions!K48),ROUND(Regressions!K48, 1), NA())</f>
        <v>#N/A</v>
      </c>
      <c r="K38" s="343" t="e">
        <f>IF(ISNUMBER(Regressions!L48),ROUND(Regressions!L48, 1), NA())</f>
        <v>#N/A</v>
      </c>
      <c r="L38" s="242" t="e">
        <f>IF(ISNUMBER(Regressions!M48),ROUND(Regressions!M48, 1), NA())</f>
        <v>#N/A</v>
      </c>
      <c r="M38" s="344" t="e">
        <f>IF(ISNUMBER(Regressions!N48),ROUND(Regressions!N48, 1), NA())</f>
        <v>#N/A</v>
      </c>
      <c r="N38" s="241" t="e">
        <f>IF(ISNUMBER(Regressions!O48),ROUND(Regressions!O48, 1), NA())</f>
        <v>#N/A</v>
      </c>
      <c r="O38" s="345" t="e">
        <f>IF(ISNUMBER(Regressions!Q48),ROUND(Regressions!Q48, 1), NA())</f>
        <v>#N/A</v>
      </c>
      <c r="P38" s="343" t="e">
        <f>IF(ISNUMBER(Regressions!R48),ROUND(Regressions!R48, 1), NA())</f>
        <v>#N/A</v>
      </c>
      <c r="Q38" s="219" t="e">
        <f>IF(ISNUMBER(Regressions!S48),ROUND(Regressions!S48, 1), NA())</f>
        <v>#N/A</v>
      </c>
      <c r="R38" s="344" t="e">
        <f>IF(ISNUMBER(Regressions!T48),ROUND(Regressions!T48, 1), NA())</f>
        <v>#N/A</v>
      </c>
      <c r="S38" s="241" t="e">
        <f>IF(ISNUMBER(Regressions!U48),ROUND(Regressions!U48, 1), NA())</f>
        <v>#N/A</v>
      </c>
    </row>
    <row xmlns:x14ac="http://schemas.microsoft.com/office/spreadsheetml/2009/9/ac" r="39" x14ac:dyDescent="0.2">
      <c r="A39" s="340" t="str">
        <f>IF(ISBLANK(Regressions!A49), " ", Regressions!A49)</f>
        <v>Hungary</v>
      </c>
      <c r="B39" s="341">
        <f>IF(ISBLANK(Regressions!B49), " ", Regressions!B49)</f>
        <v>2004</v>
      </c>
      <c r="C39" s="346" t="str">
        <f>IF(ISBLANK(Regressions!C49), " ", Regressions!C49)</f>
        <v>Urban</v>
      </c>
      <c r="D39" s="342">
        <f>IF(ISBLANK(Regressions!D49), " ", Regressions!D49)</f>
        <v>1207523.1815054319</v>
      </c>
      <c r="E39" s="218" t="e">
        <f>IF(ISNUMBER(Regressions!E49),ROUND(Regressions!E49, 1), NA())</f>
        <v>#N/A</v>
      </c>
      <c r="F39" s="343" t="e">
        <f>IF(ISNUMBER(Regressions!F49),ROUND(Regressions!F49, 1), NA())</f>
        <v>#N/A</v>
      </c>
      <c r="G39" s="240" t="e">
        <f>IF(ISNUMBER(Regressions!G49),ROUND(Regressions!G49, 1), NA())</f>
        <v>#N/A</v>
      </c>
      <c r="H39" s="344" t="e">
        <f>IF(ISNUMBER(Regressions!H49),ROUND(Regressions!H49, 1), NA())</f>
        <v>#N/A</v>
      </c>
      <c r="I39" s="241" t="e">
        <f>IF(ISNUMBER(Regressions!I49),ROUND(Regressions!I49, 1), NA())</f>
        <v>#N/A</v>
      </c>
      <c r="J39" s="345" t="e">
        <f>IF(ISNUMBER(Regressions!K49),ROUND(Regressions!K49, 1), NA())</f>
        <v>#N/A</v>
      </c>
      <c r="K39" s="343" t="e">
        <f>IF(ISNUMBER(Regressions!L49),ROUND(Regressions!L49, 1), NA())</f>
        <v>#N/A</v>
      </c>
      <c r="L39" s="242" t="e">
        <f>IF(ISNUMBER(Regressions!M49),ROUND(Regressions!M49, 1), NA())</f>
        <v>#N/A</v>
      </c>
      <c r="M39" s="344" t="e">
        <f>IF(ISNUMBER(Regressions!N49),ROUND(Regressions!N49, 1), NA())</f>
        <v>#N/A</v>
      </c>
      <c r="N39" s="241" t="e">
        <f>IF(ISNUMBER(Regressions!O49),ROUND(Regressions!O49, 1), NA())</f>
        <v>#N/A</v>
      </c>
      <c r="O39" s="345" t="e">
        <f>IF(ISNUMBER(Regressions!Q49),ROUND(Regressions!Q49, 1), NA())</f>
        <v>#N/A</v>
      </c>
      <c r="P39" s="343" t="e">
        <f>IF(ISNUMBER(Regressions!R49),ROUND(Regressions!R49, 1), NA())</f>
        <v>#N/A</v>
      </c>
      <c r="Q39" s="219" t="e">
        <f>IF(ISNUMBER(Regressions!S49),ROUND(Regressions!S49, 1), NA())</f>
        <v>#N/A</v>
      </c>
      <c r="R39" s="344" t="e">
        <f>IF(ISNUMBER(Regressions!T49),ROUND(Regressions!T49, 1), NA())</f>
        <v>#N/A</v>
      </c>
      <c r="S39" s="241" t="e">
        <f>IF(ISNUMBER(Regressions!U49),ROUND(Regressions!U49, 1), NA())</f>
        <v>#N/A</v>
      </c>
    </row>
    <row xmlns:x14ac="http://schemas.microsoft.com/office/spreadsheetml/2009/9/ac" r="40" x14ac:dyDescent="0.2">
      <c r="A40" s="340" t="str">
        <f>IF(ISBLANK(Regressions!A50), " ", Regressions!A50)</f>
        <v>Hungary</v>
      </c>
      <c r="B40" s="341">
        <f>IF(ISBLANK(Regressions!B50), " ", Regressions!B50)</f>
        <v>2005</v>
      </c>
      <c r="C40" s="346" t="str">
        <f>IF(ISBLANK(Regressions!C50), " ", Regressions!C50)</f>
        <v>Urban</v>
      </c>
      <c r="D40" s="342">
        <f>IF(ISBLANK(Regressions!D50), " ", Regressions!D50)</f>
        <v>1192286.341971359</v>
      </c>
      <c r="E40" s="218" t="e">
        <f>IF(ISNUMBER(Regressions!E50),ROUND(Regressions!E50, 1), NA())</f>
        <v>#N/A</v>
      </c>
      <c r="F40" s="343" t="e">
        <f>IF(ISNUMBER(Regressions!F50),ROUND(Regressions!F50, 1), NA())</f>
        <v>#N/A</v>
      </c>
      <c r="G40" s="240" t="e">
        <f>IF(ISNUMBER(Regressions!G50),ROUND(Regressions!G50, 1), NA())</f>
        <v>#N/A</v>
      </c>
      <c r="H40" s="344" t="e">
        <f>IF(ISNUMBER(Regressions!H50),ROUND(Regressions!H50, 1), NA())</f>
        <v>#N/A</v>
      </c>
      <c r="I40" s="241" t="e">
        <f>IF(ISNUMBER(Regressions!I50),ROUND(Regressions!I50, 1), NA())</f>
        <v>#N/A</v>
      </c>
      <c r="J40" s="345" t="e">
        <f>IF(ISNUMBER(Regressions!K50),ROUND(Regressions!K50, 1), NA())</f>
        <v>#N/A</v>
      </c>
      <c r="K40" s="343" t="e">
        <f>IF(ISNUMBER(Regressions!L50),ROUND(Regressions!L50, 1), NA())</f>
        <v>#N/A</v>
      </c>
      <c r="L40" s="242" t="e">
        <f>IF(ISNUMBER(Regressions!M50),ROUND(Regressions!M50, 1), NA())</f>
        <v>#N/A</v>
      </c>
      <c r="M40" s="344" t="e">
        <f>IF(ISNUMBER(Regressions!N50),ROUND(Regressions!N50, 1), NA())</f>
        <v>#N/A</v>
      </c>
      <c r="N40" s="241" t="e">
        <f>IF(ISNUMBER(Regressions!O50),ROUND(Regressions!O50, 1), NA())</f>
        <v>#N/A</v>
      </c>
      <c r="O40" s="345" t="e">
        <f>IF(ISNUMBER(Regressions!Q50),ROUND(Regressions!Q50, 1), NA())</f>
        <v>#N/A</v>
      </c>
      <c r="P40" s="343" t="e">
        <f>IF(ISNUMBER(Regressions!R50),ROUND(Regressions!R50, 1), NA())</f>
        <v>#N/A</v>
      </c>
      <c r="Q40" s="219" t="e">
        <f>IF(ISNUMBER(Regressions!S50),ROUND(Regressions!S50, 1), NA())</f>
        <v>#N/A</v>
      </c>
      <c r="R40" s="344" t="e">
        <f>IF(ISNUMBER(Regressions!T50),ROUND(Regressions!T50, 1), NA())</f>
        <v>#N/A</v>
      </c>
      <c r="S40" s="241" t="e">
        <f>IF(ISNUMBER(Regressions!U50),ROUND(Regressions!U50, 1), NA())</f>
        <v>#N/A</v>
      </c>
    </row>
    <row xmlns:x14ac="http://schemas.microsoft.com/office/spreadsheetml/2009/9/ac" r="41" x14ac:dyDescent="0.2">
      <c r="A41" s="340" t="str">
        <f>IF(ISBLANK(Regressions!A51), " ", Regressions!A51)</f>
        <v>Hungary</v>
      </c>
      <c r="B41" s="341">
        <f>IF(ISBLANK(Regressions!B51), " ", Regressions!B51)</f>
        <v>2006</v>
      </c>
      <c r="C41" s="346" t="str">
        <f>IF(ISBLANK(Regressions!C51), " ", Regressions!C51)</f>
        <v>Urban</v>
      </c>
      <c r="D41" s="342">
        <f>IF(ISBLANK(Regressions!D51), " ", Regressions!D51)</f>
        <v>1180836.501293106</v>
      </c>
      <c r="E41" s="218" t="e">
        <f>IF(ISNUMBER(Regressions!E51),ROUND(Regressions!E51, 1), NA())</f>
        <v>#N/A</v>
      </c>
      <c r="F41" s="343" t="e">
        <f>IF(ISNUMBER(Regressions!F51),ROUND(Regressions!F51, 1), NA())</f>
        <v>#N/A</v>
      </c>
      <c r="G41" s="240" t="e">
        <f>IF(ISNUMBER(Regressions!G51),ROUND(Regressions!G51, 1), NA())</f>
        <v>#N/A</v>
      </c>
      <c r="H41" s="344" t="e">
        <f>IF(ISNUMBER(Regressions!H51),ROUND(Regressions!H51, 1), NA())</f>
        <v>#N/A</v>
      </c>
      <c r="I41" s="241" t="e">
        <f>IF(ISNUMBER(Regressions!I51),ROUND(Regressions!I51, 1), NA())</f>
        <v>#N/A</v>
      </c>
      <c r="J41" s="345" t="e">
        <f>IF(ISNUMBER(Regressions!K51),ROUND(Regressions!K51, 1), NA())</f>
        <v>#N/A</v>
      </c>
      <c r="K41" s="343" t="e">
        <f>IF(ISNUMBER(Regressions!L51),ROUND(Regressions!L51, 1), NA())</f>
        <v>#N/A</v>
      </c>
      <c r="L41" s="242" t="e">
        <f>IF(ISNUMBER(Regressions!M51),ROUND(Regressions!M51, 1), NA())</f>
        <v>#N/A</v>
      </c>
      <c r="M41" s="344" t="e">
        <f>IF(ISNUMBER(Regressions!N51),ROUND(Regressions!N51, 1), NA())</f>
        <v>#N/A</v>
      </c>
      <c r="N41" s="241" t="e">
        <f>IF(ISNUMBER(Regressions!O51),ROUND(Regressions!O51, 1), NA())</f>
        <v>#N/A</v>
      </c>
      <c r="O41" s="345" t="e">
        <f>IF(ISNUMBER(Regressions!Q51),ROUND(Regressions!Q51, 1), NA())</f>
        <v>#N/A</v>
      </c>
      <c r="P41" s="343" t="e">
        <f>IF(ISNUMBER(Regressions!R51),ROUND(Regressions!R51, 1), NA())</f>
        <v>#N/A</v>
      </c>
      <c r="Q41" s="219" t="e">
        <f>IF(ISNUMBER(Regressions!S51),ROUND(Regressions!S51, 1), NA())</f>
        <v>#N/A</v>
      </c>
      <c r="R41" s="344" t="e">
        <f>IF(ISNUMBER(Regressions!T51),ROUND(Regressions!T51, 1), NA())</f>
        <v>#N/A</v>
      </c>
      <c r="S41" s="241" t="e">
        <f>IF(ISNUMBER(Regressions!U51),ROUND(Regressions!U51, 1), NA())</f>
        <v>#N/A</v>
      </c>
    </row>
    <row xmlns:x14ac="http://schemas.microsoft.com/office/spreadsheetml/2009/9/ac" r="42" x14ac:dyDescent="0.2">
      <c r="A42" s="340" t="str">
        <f>IF(ISBLANK(Regressions!A52), " ", Regressions!A52)</f>
        <v>Hungary</v>
      </c>
      <c r="B42" s="341">
        <f>IF(ISBLANK(Regressions!B52), " ", Regressions!B52)</f>
        <v>2007</v>
      </c>
      <c r="C42" s="346" t="str">
        <f>IF(ISBLANK(Regressions!C52), " ", Regressions!C52)</f>
        <v>Urban</v>
      </c>
      <c r="D42" s="342">
        <f>IF(ISBLANK(Regressions!D52), " ", Regressions!D52)</f>
        <v>1171122.95495224</v>
      </c>
      <c r="E42" s="218" t="e">
        <f>IF(ISNUMBER(Regressions!E52),ROUND(Regressions!E52, 1), NA())</f>
        <v>#N/A</v>
      </c>
      <c r="F42" s="343" t="e">
        <f>IF(ISNUMBER(Regressions!F52),ROUND(Regressions!F52, 1), NA())</f>
        <v>#N/A</v>
      </c>
      <c r="G42" s="240" t="e">
        <f>IF(ISNUMBER(Regressions!G52),ROUND(Regressions!G52, 1), NA())</f>
        <v>#N/A</v>
      </c>
      <c r="H42" s="344" t="e">
        <f>IF(ISNUMBER(Regressions!H52),ROUND(Regressions!H52, 1), NA())</f>
        <v>#N/A</v>
      </c>
      <c r="I42" s="241" t="e">
        <f>IF(ISNUMBER(Regressions!I52),ROUND(Regressions!I52, 1), NA())</f>
        <v>#N/A</v>
      </c>
      <c r="J42" s="345" t="e">
        <f>IF(ISNUMBER(Regressions!K52),ROUND(Regressions!K52, 1), NA())</f>
        <v>#N/A</v>
      </c>
      <c r="K42" s="343" t="e">
        <f>IF(ISNUMBER(Regressions!L52),ROUND(Regressions!L52, 1), NA())</f>
        <v>#N/A</v>
      </c>
      <c r="L42" s="242" t="e">
        <f>IF(ISNUMBER(Regressions!M52),ROUND(Regressions!M52, 1), NA())</f>
        <v>#N/A</v>
      </c>
      <c r="M42" s="344" t="e">
        <f>IF(ISNUMBER(Regressions!N52),ROUND(Regressions!N52, 1), NA())</f>
        <v>#N/A</v>
      </c>
      <c r="N42" s="241" t="e">
        <f>IF(ISNUMBER(Regressions!O52),ROUND(Regressions!O52, 1), NA())</f>
        <v>#N/A</v>
      </c>
      <c r="O42" s="345" t="e">
        <f>IF(ISNUMBER(Regressions!Q52),ROUND(Regressions!Q52, 1), NA())</f>
        <v>#N/A</v>
      </c>
      <c r="P42" s="343" t="e">
        <f>IF(ISNUMBER(Regressions!R52),ROUND(Regressions!R52, 1), NA())</f>
        <v>#N/A</v>
      </c>
      <c r="Q42" s="219" t="e">
        <f>IF(ISNUMBER(Regressions!S52),ROUND(Regressions!S52, 1), NA())</f>
        <v>#N/A</v>
      </c>
      <c r="R42" s="344" t="e">
        <f>IF(ISNUMBER(Regressions!T52),ROUND(Regressions!T52, 1), NA())</f>
        <v>#N/A</v>
      </c>
      <c r="S42" s="241" t="e">
        <f>IF(ISNUMBER(Regressions!U52),ROUND(Regressions!U52, 1), NA())</f>
        <v>#N/A</v>
      </c>
    </row>
    <row xmlns:x14ac="http://schemas.microsoft.com/office/spreadsheetml/2009/9/ac" r="43" x14ac:dyDescent="0.2">
      <c r="A43" s="340" t="str">
        <f>IF(ISBLANK(Regressions!A53), " ", Regressions!A53)</f>
        <v>Hungary</v>
      </c>
      <c r="B43" s="341">
        <f>IF(ISBLANK(Regressions!B53), " ", Regressions!B53)</f>
        <v>2008</v>
      </c>
      <c r="C43" s="346" t="str">
        <f>IF(ISBLANK(Regressions!C53), " ", Regressions!C53)</f>
        <v>Urban</v>
      </c>
      <c r="D43" s="342">
        <f>IF(ISBLANK(Regressions!D53), " ", Regressions!D53)</f>
        <v>1162287.325973511</v>
      </c>
      <c r="E43" s="218" t="e">
        <f>IF(ISNUMBER(Regressions!E53),ROUND(Regressions!E53, 1), NA())</f>
        <v>#N/A</v>
      </c>
      <c r="F43" s="343" t="e">
        <f>IF(ISNUMBER(Regressions!F53),ROUND(Regressions!F53, 1), NA())</f>
        <v>#N/A</v>
      </c>
      <c r="G43" s="240" t="e">
        <f>IF(ISNUMBER(Regressions!G53),ROUND(Regressions!G53, 1), NA())</f>
        <v>#N/A</v>
      </c>
      <c r="H43" s="344" t="e">
        <f>IF(ISNUMBER(Regressions!H53),ROUND(Regressions!H53, 1), NA())</f>
        <v>#N/A</v>
      </c>
      <c r="I43" s="241" t="e">
        <f>IF(ISNUMBER(Regressions!I53),ROUND(Regressions!I53, 1), NA())</f>
        <v>#N/A</v>
      </c>
      <c r="J43" s="345" t="e">
        <f>IF(ISNUMBER(Regressions!K53),ROUND(Regressions!K53, 1), NA())</f>
        <v>#N/A</v>
      </c>
      <c r="K43" s="343" t="e">
        <f>IF(ISNUMBER(Regressions!L53),ROUND(Regressions!L53, 1), NA())</f>
        <v>#N/A</v>
      </c>
      <c r="L43" s="242" t="e">
        <f>IF(ISNUMBER(Regressions!M53),ROUND(Regressions!M53, 1), NA())</f>
        <v>#N/A</v>
      </c>
      <c r="M43" s="344" t="e">
        <f>IF(ISNUMBER(Regressions!N53),ROUND(Regressions!N53, 1), NA())</f>
        <v>#N/A</v>
      </c>
      <c r="N43" s="241" t="e">
        <f>IF(ISNUMBER(Regressions!O53),ROUND(Regressions!O53, 1), NA())</f>
        <v>#N/A</v>
      </c>
      <c r="O43" s="345" t="e">
        <f>IF(ISNUMBER(Regressions!Q53),ROUND(Regressions!Q53, 1), NA())</f>
        <v>#N/A</v>
      </c>
      <c r="P43" s="343" t="e">
        <f>IF(ISNUMBER(Regressions!R53),ROUND(Regressions!R53, 1), NA())</f>
        <v>#N/A</v>
      </c>
      <c r="Q43" s="219" t="e">
        <f>IF(ISNUMBER(Regressions!S53),ROUND(Regressions!S53, 1), NA())</f>
        <v>#N/A</v>
      </c>
      <c r="R43" s="344" t="e">
        <f>IF(ISNUMBER(Regressions!T53),ROUND(Regressions!T53, 1), NA())</f>
        <v>#N/A</v>
      </c>
      <c r="S43" s="241" t="e">
        <f>IF(ISNUMBER(Regressions!U53),ROUND(Regressions!U53, 1), NA())</f>
        <v>#N/A</v>
      </c>
    </row>
    <row xmlns:x14ac="http://schemas.microsoft.com/office/spreadsheetml/2009/9/ac" r="44" x14ac:dyDescent="0.2">
      <c r="A44" s="340" t="str">
        <f>IF(ISBLANK(Regressions!A54), " ", Regressions!A54)</f>
        <v>Hungary</v>
      </c>
      <c r="B44" s="341">
        <f>IF(ISBLANK(Regressions!B54), " ", Regressions!B54)</f>
        <v>2009</v>
      </c>
      <c r="C44" s="346" t="str">
        <f>IF(ISBLANK(Regressions!C54), " ", Regressions!C54)</f>
        <v>Urban</v>
      </c>
      <c r="D44" s="342">
        <f>IF(ISBLANK(Regressions!D54), " ", Regressions!D54)</f>
        <v>1154620.3297590639</v>
      </c>
      <c r="E44" s="218" t="e">
        <f>IF(ISNUMBER(Regressions!E54),ROUND(Regressions!E54, 1), NA())</f>
        <v>#N/A</v>
      </c>
      <c r="F44" s="343" t="e">
        <f>IF(ISNUMBER(Regressions!F54),ROUND(Regressions!F54, 1), NA())</f>
        <v>#N/A</v>
      </c>
      <c r="G44" s="240" t="e">
        <f>IF(ISNUMBER(Regressions!G54),ROUND(Regressions!G54, 1), NA())</f>
        <v>#N/A</v>
      </c>
      <c r="H44" s="344" t="e">
        <f>IF(ISNUMBER(Regressions!H54),ROUND(Regressions!H54, 1), NA())</f>
        <v>#N/A</v>
      </c>
      <c r="I44" s="241" t="e">
        <f>IF(ISNUMBER(Regressions!I54),ROUND(Regressions!I54, 1), NA())</f>
        <v>#N/A</v>
      </c>
      <c r="J44" s="345" t="e">
        <f>IF(ISNUMBER(Regressions!K54),ROUND(Regressions!K54, 1), NA())</f>
        <v>#N/A</v>
      </c>
      <c r="K44" s="343" t="e">
        <f>IF(ISNUMBER(Regressions!L54),ROUND(Regressions!L54, 1), NA())</f>
        <v>#N/A</v>
      </c>
      <c r="L44" s="242" t="e">
        <f>IF(ISNUMBER(Regressions!M54),ROUND(Regressions!M54, 1), NA())</f>
        <v>#N/A</v>
      </c>
      <c r="M44" s="344" t="e">
        <f>IF(ISNUMBER(Regressions!N54),ROUND(Regressions!N54, 1), NA())</f>
        <v>#N/A</v>
      </c>
      <c r="N44" s="241" t="e">
        <f>IF(ISNUMBER(Regressions!O54),ROUND(Regressions!O54, 1), NA())</f>
        <v>#N/A</v>
      </c>
      <c r="O44" s="345" t="e">
        <f>IF(ISNUMBER(Regressions!Q54),ROUND(Regressions!Q54, 1), NA())</f>
        <v>#N/A</v>
      </c>
      <c r="P44" s="343" t="e">
        <f>IF(ISNUMBER(Regressions!R54),ROUND(Regressions!R54, 1), NA())</f>
        <v>#N/A</v>
      </c>
      <c r="Q44" s="219" t="e">
        <f>IF(ISNUMBER(Regressions!S54),ROUND(Regressions!S54, 1), NA())</f>
        <v>#N/A</v>
      </c>
      <c r="R44" s="344" t="e">
        <f>IF(ISNUMBER(Regressions!T54),ROUND(Regressions!T54, 1), NA())</f>
        <v>#N/A</v>
      </c>
      <c r="S44" s="241" t="e">
        <f>IF(ISNUMBER(Regressions!U54),ROUND(Regressions!U54, 1), NA())</f>
        <v>#N/A</v>
      </c>
    </row>
    <row xmlns:x14ac="http://schemas.microsoft.com/office/spreadsheetml/2009/9/ac" r="45" x14ac:dyDescent="0.2">
      <c r="A45" s="340" t="str">
        <f>IF(ISBLANK(Regressions!A55), " ", Regressions!A55)</f>
        <v>Hungary</v>
      </c>
      <c r="B45" s="341">
        <f>IF(ISBLANK(Regressions!B55), " ", Regressions!B55)</f>
        <v>2010</v>
      </c>
      <c r="C45" s="346" t="str">
        <f>IF(ISBLANK(Regressions!C55), " ", Regressions!C55)</f>
        <v>Urban</v>
      </c>
      <c r="D45" s="342">
        <f>IF(ISBLANK(Regressions!D55), " ", Regressions!D55)</f>
        <v>1145247.8102622221</v>
      </c>
      <c r="E45" s="218" t="e">
        <f>IF(ISNUMBER(Regressions!E55),ROUND(Regressions!E55, 1), NA())</f>
        <v>#N/A</v>
      </c>
      <c r="F45" s="343" t="e">
        <f>IF(ISNUMBER(Regressions!F55),ROUND(Regressions!F55, 1), NA())</f>
        <v>#N/A</v>
      </c>
      <c r="G45" s="240" t="e">
        <f>IF(ISNUMBER(Regressions!G55),ROUND(Regressions!G55, 1), NA())</f>
        <v>#N/A</v>
      </c>
      <c r="H45" s="344" t="e">
        <f>IF(ISNUMBER(Regressions!H55),ROUND(Regressions!H55, 1), NA())</f>
        <v>#N/A</v>
      </c>
      <c r="I45" s="241" t="e">
        <f>IF(ISNUMBER(Regressions!I55),ROUND(Regressions!I55, 1), NA())</f>
        <v>#N/A</v>
      </c>
      <c r="J45" s="345" t="e">
        <f>IF(ISNUMBER(Regressions!K55),ROUND(Regressions!K55, 1), NA())</f>
        <v>#N/A</v>
      </c>
      <c r="K45" s="343" t="e">
        <f>IF(ISNUMBER(Regressions!L55),ROUND(Regressions!L55, 1), NA())</f>
        <v>#N/A</v>
      </c>
      <c r="L45" s="242" t="e">
        <f>IF(ISNUMBER(Regressions!M55),ROUND(Regressions!M55, 1), NA())</f>
        <v>#N/A</v>
      </c>
      <c r="M45" s="344" t="e">
        <f>IF(ISNUMBER(Regressions!N55),ROUND(Regressions!N55, 1), NA())</f>
        <v>#N/A</v>
      </c>
      <c r="N45" s="241" t="e">
        <f>IF(ISNUMBER(Regressions!O55),ROUND(Regressions!O55, 1), NA())</f>
        <v>#N/A</v>
      </c>
      <c r="O45" s="345" t="e">
        <f>IF(ISNUMBER(Regressions!Q55),ROUND(Regressions!Q55, 1), NA())</f>
        <v>#N/A</v>
      </c>
      <c r="P45" s="343" t="e">
        <f>IF(ISNUMBER(Regressions!R55),ROUND(Regressions!R55, 1), NA())</f>
        <v>#N/A</v>
      </c>
      <c r="Q45" s="219" t="e">
        <f>IF(ISNUMBER(Regressions!S55),ROUND(Regressions!S55, 1), NA())</f>
        <v>#N/A</v>
      </c>
      <c r="R45" s="344" t="e">
        <f>IF(ISNUMBER(Regressions!T55),ROUND(Regressions!T55, 1), NA())</f>
        <v>#N/A</v>
      </c>
      <c r="S45" s="241" t="e">
        <f>IF(ISNUMBER(Regressions!U55),ROUND(Regressions!U55, 1), NA())</f>
        <v>#N/A</v>
      </c>
    </row>
    <row xmlns:x14ac="http://schemas.microsoft.com/office/spreadsheetml/2009/9/ac" r="46" x14ac:dyDescent="0.2">
      <c r="A46" s="340" t="str">
        <f>IF(ISBLANK(Regressions!A56), " ", Regressions!A56)</f>
        <v>Hungary</v>
      </c>
      <c r="B46" s="341">
        <f>IF(ISBLANK(Regressions!B56), " ", Regressions!B56)</f>
        <v>2011</v>
      </c>
      <c r="C46" s="346" t="str">
        <f>IF(ISBLANK(Regressions!C56), " ", Regressions!C56)</f>
        <v>Urban</v>
      </c>
      <c r="D46" s="342">
        <f>IF(ISBLANK(Regressions!D56), " ", Regressions!D56)</f>
        <v>1134026.2160824579</v>
      </c>
      <c r="E46" s="218" t="e">
        <f>IF(ISNUMBER(Regressions!E56),ROUND(Regressions!E56, 1), NA())</f>
        <v>#N/A</v>
      </c>
      <c r="F46" s="343" t="e">
        <f>IF(ISNUMBER(Regressions!F56),ROUND(Regressions!F56, 1), NA())</f>
        <v>#N/A</v>
      </c>
      <c r="G46" s="240" t="e">
        <f>IF(ISNUMBER(Regressions!G56),ROUND(Regressions!G56, 1), NA())</f>
        <v>#N/A</v>
      </c>
      <c r="H46" s="344" t="e">
        <f>IF(ISNUMBER(Regressions!H56),ROUND(Regressions!H56, 1), NA())</f>
        <v>#N/A</v>
      </c>
      <c r="I46" s="241" t="e">
        <f>IF(ISNUMBER(Regressions!I56),ROUND(Regressions!I56, 1), NA())</f>
        <v>#N/A</v>
      </c>
      <c r="J46" s="345" t="e">
        <f>IF(ISNUMBER(Regressions!K56),ROUND(Regressions!K56, 1), NA())</f>
        <v>#N/A</v>
      </c>
      <c r="K46" s="343" t="e">
        <f>IF(ISNUMBER(Regressions!L56),ROUND(Regressions!L56, 1), NA())</f>
        <v>#N/A</v>
      </c>
      <c r="L46" s="242" t="e">
        <f>IF(ISNUMBER(Regressions!M56),ROUND(Regressions!M56, 1), NA())</f>
        <v>#N/A</v>
      </c>
      <c r="M46" s="344" t="e">
        <f>IF(ISNUMBER(Regressions!N56),ROUND(Regressions!N56, 1), NA())</f>
        <v>#N/A</v>
      </c>
      <c r="N46" s="241" t="e">
        <f>IF(ISNUMBER(Regressions!O56),ROUND(Regressions!O56, 1), NA())</f>
        <v>#N/A</v>
      </c>
      <c r="O46" s="345" t="e">
        <f>IF(ISNUMBER(Regressions!Q56),ROUND(Regressions!Q56, 1), NA())</f>
        <v>#N/A</v>
      </c>
      <c r="P46" s="343" t="e">
        <f>IF(ISNUMBER(Regressions!R56),ROUND(Regressions!R56, 1), NA())</f>
        <v>#N/A</v>
      </c>
      <c r="Q46" s="219" t="e">
        <f>IF(ISNUMBER(Regressions!S56),ROUND(Regressions!S56, 1), NA())</f>
        <v>#N/A</v>
      </c>
      <c r="R46" s="344" t="e">
        <f>IF(ISNUMBER(Regressions!T56),ROUND(Regressions!T56, 1), NA())</f>
        <v>#N/A</v>
      </c>
      <c r="S46" s="241" t="e">
        <f>IF(ISNUMBER(Regressions!U56),ROUND(Regressions!U56, 1), NA())</f>
        <v>#N/A</v>
      </c>
    </row>
    <row xmlns:x14ac="http://schemas.microsoft.com/office/spreadsheetml/2009/9/ac" r="47" x14ac:dyDescent="0.2">
      <c r="A47" s="340" t="str">
        <f>IF(ISBLANK(Regressions!A57), " ", Regressions!A57)</f>
        <v>Hungary</v>
      </c>
      <c r="B47" s="341">
        <f>IF(ISBLANK(Regressions!B57), " ", Regressions!B57)</f>
        <v>2012</v>
      </c>
      <c r="C47" s="346" t="str">
        <f>IF(ISBLANK(Regressions!C57), " ", Regressions!C57)</f>
        <v>Urban</v>
      </c>
      <c r="D47" s="342">
        <f>IF(ISBLANK(Regressions!D57), " ", Regressions!D57)</f>
        <v>1135826.6751235961</v>
      </c>
      <c r="E47" s="218" t="e">
        <f>IF(ISNUMBER(Regressions!E57),ROUND(Regressions!E57, 1), NA())</f>
        <v>#N/A</v>
      </c>
      <c r="F47" s="343" t="e">
        <f>IF(ISNUMBER(Regressions!F57),ROUND(Regressions!F57, 1), NA())</f>
        <v>#N/A</v>
      </c>
      <c r="G47" s="240" t="e">
        <f>IF(ISNUMBER(Regressions!G57),ROUND(Regressions!G57, 1), NA())</f>
        <v>#N/A</v>
      </c>
      <c r="H47" s="344" t="e">
        <f>IF(ISNUMBER(Regressions!H57),ROUND(Regressions!H57, 1), NA())</f>
        <v>#N/A</v>
      </c>
      <c r="I47" s="241" t="e">
        <f>IF(ISNUMBER(Regressions!I57),ROUND(Regressions!I57, 1), NA())</f>
        <v>#N/A</v>
      </c>
      <c r="J47" s="345" t="e">
        <f>IF(ISNUMBER(Regressions!K57),ROUND(Regressions!K57, 1), NA())</f>
        <v>#N/A</v>
      </c>
      <c r="K47" s="343" t="e">
        <f>IF(ISNUMBER(Regressions!L57),ROUND(Regressions!L57, 1), NA())</f>
        <v>#N/A</v>
      </c>
      <c r="L47" s="242" t="e">
        <f>IF(ISNUMBER(Regressions!M57),ROUND(Regressions!M57, 1), NA())</f>
        <v>#N/A</v>
      </c>
      <c r="M47" s="344" t="e">
        <f>IF(ISNUMBER(Regressions!N57),ROUND(Regressions!N57, 1), NA())</f>
        <v>#N/A</v>
      </c>
      <c r="N47" s="241" t="e">
        <f>IF(ISNUMBER(Regressions!O57),ROUND(Regressions!O57, 1), NA())</f>
        <v>#N/A</v>
      </c>
      <c r="O47" s="345" t="e">
        <f>IF(ISNUMBER(Regressions!Q57),ROUND(Regressions!Q57, 1), NA())</f>
        <v>#N/A</v>
      </c>
      <c r="P47" s="343" t="e">
        <f>IF(ISNUMBER(Regressions!R57),ROUND(Regressions!R57, 1), NA())</f>
        <v>#N/A</v>
      </c>
      <c r="Q47" s="219" t="e">
        <f>IF(ISNUMBER(Regressions!S57),ROUND(Regressions!S57, 1), NA())</f>
        <v>#N/A</v>
      </c>
      <c r="R47" s="344" t="e">
        <f>IF(ISNUMBER(Regressions!T57),ROUND(Regressions!T57, 1), NA())</f>
        <v>#N/A</v>
      </c>
      <c r="S47" s="241" t="e">
        <f>IF(ISNUMBER(Regressions!U57),ROUND(Regressions!U57, 1), NA())</f>
        <v>#N/A</v>
      </c>
    </row>
    <row xmlns:x14ac="http://schemas.microsoft.com/office/spreadsheetml/2009/9/ac" r="48" x14ac:dyDescent="0.2">
      <c r="A48" s="340" t="str">
        <f>IF(ISBLANK(Regressions!A58), " ", Regressions!A58)</f>
        <v>Hungary</v>
      </c>
      <c r="B48" s="341">
        <f>IF(ISBLANK(Regressions!B58), " ", Regressions!B58)</f>
        <v>2013</v>
      </c>
      <c r="C48" s="346" t="str">
        <f>IF(ISBLANK(Regressions!C58), " ", Regressions!C58)</f>
        <v>Urban</v>
      </c>
      <c r="D48" s="342">
        <f>IF(ISBLANK(Regressions!D58), " ", Regressions!D58)</f>
        <v>1126102.7416320799</v>
      </c>
      <c r="E48" s="218" t="e">
        <f>IF(ISNUMBER(Regressions!E58),ROUND(Regressions!E58, 1), NA())</f>
        <v>#N/A</v>
      </c>
      <c r="F48" s="343" t="e">
        <f>IF(ISNUMBER(Regressions!F58),ROUND(Regressions!F58, 1), NA())</f>
        <v>#N/A</v>
      </c>
      <c r="G48" s="240" t="e">
        <f>IF(ISNUMBER(Regressions!G58),ROUND(Regressions!G58, 1), NA())</f>
        <v>#N/A</v>
      </c>
      <c r="H48" s="344" t="e">
        <f>IF(ISNUMBER(Regressions!H58),ROUND(Regressions!H58, 1), NA())</f>
        <v>#N/A</v>
      </c>
      <c r="I48" s="241" t="e">
        <f>IF(ISNUMBER(Regressions!I58),ROUND(Regressions!I58, 1), NA())</f>
        <v>#N/A</v>
      </c>
      <c r="J48" s="345" t="e">
        <f>IF(ISNUMBER(Regressions!K58),ROUND(Regressions!K58, 1), NA())</f>
        <v>#N/A</v>
      </c>
      <c r="K48" s="343" t="e">
        <f>IF(ISNUMBER(Regressions!L58),ROUND(Regressions!L58, 1), NA())</f>
        <v>#N/A</v>
      </c>
      <c r="L48" s="242" t="e">
        <f>IF(ISNUMBER(Regressions!M58),ROUND(Regressions!M58, 1), NA())</f>
        <v>#N/A</v>
      </c>
      <c r="M48" s="344" t="e">
        <f>IF(ISNUMBER(Regressions!N58),ROUND(Regressions!N58, 1), NA())</f>
        <v>#N/A</v>
      </c>
      <c r="N48" s="241" t="e">
        <f>IF(ISNUMBER(Regressions!O58),ROUND(Regressions!O58, 1), NA())</f>
        <v>#N/A</v>
      </c>
      <c r="O48" s="345" t="e">
        <f>IF(ISNUMBER(Regressions!Q58),ROUND(Regressions!Q58, 1), NA())</f>
        <v>#N/A</v>
      </c>
      <c r="P48" s="343" t="e">
        <f>IF(ISNUMBER(Regressions!R58),ROUND(Regressions!R58, 1), NA())</f>
        <v>#N/A</v>
      </c>
      <c r="Q48" s="219" t="e">
        <f>IF(ISNUMBER(Regressions!S58),ROUND(Regressions!S58, 1), NA())</f>
        <v>#N/A</v>
      </c>
      <c r="R48" s="344" t="e">
        <f>IF(ISNUMBER(Regressions!T58),ROUND(Regressions!T58, 1), NA())</f>
        <v>#N/A</v>
      </c>
      <c r="S48" s="241" t="e">
        <f>IF(ISNUMBER(Regressions!U58),ROUND(Regressions!U58, 1), NA())</f>
        <v>#N/A</v>
      </c>
    </row>
    <row xmlns:x14ac="http://schemas.microsoft.com/office/spreadsheetml/2009/9/ac" r="49" x14ac:dyDescent="0.2">
      <c r="A49" s="340" t="str">
        <f>IF(ISBLANK(Regressions!A59), " ", Regressions!A59)</f>
        <v>Hungary</v>
      </c>
      <c r="B49" s="341">
        <f>IF(ISBLANK(Regressions!B59), " ", Regressions!B59)</f>
        <v>2014</v>
      </c>
      <c r="C49" s="346" t="str">
        <f>IF(ISBLANK(Regressions!C59), " ", Regressions!C59)</f>
        <v>Urban</v>
      </c>
      <c r="D49" s="342">
        <f>IF(ISBLANK(Regressions!D59), " ", Regressions!D59)</f>
        <v>1111514.289610672</v>
      </c>
      <c r="E49" s="218" t="e">
        <f>IF(ISNUMBER(Regressions!E59),ROUND(Regressions!E59, 1), NA())</f>
        <v>#N/A</v>
      </c>
      <c r="F49" s="343" t="e">
        <f>IF(ISNUMBER(Regressions!F59),ROUND(Regressions!F59, 1), NA())</f>
        <v>#N/A</v>
      </c>
      <c r="G49" s="240" t="e">
        <f>IF(ISNUMBER(Regressions!G59),ROUND(Regressions!G59, 1), NA())</f>
        <v>#N/A</v>
      </c>
      <c r="H49" s="344" t="e">
        <f>IF(ISNUMBER(Regressions!H59),ROUND(Regressions!H59, 1), NA())</f>
        <v>#N/A</v>
      </c>
      <c r="I49" s="241" t="e">
        <f>IF(ISNUMBER(Regressions!I59),ROUND(Regressions!I59, 1), NA())</f>
        <v>#N/A</v>
      </c>
      <c r="J49" s="345" t="e">
        <f>IF(ISNUMBER(Regressions!K59),ROUND(Regressions!K59, 1), NA())</f>
        <v>#N/A</v>
      </c>
      <c r="K49" s="343" t="e">
        <f>IF(ISNUMBER(Regressions!L59),ROUND(Regressions!L59, 1), NA())</f>
        <v>#N/A</v>
      </c>
      <c r="L49" s="242" t="e">
        <f>IF(ISNUMBER(Regressions!M59),ROUND(Regressions!M59, 1), NA())</f>
        <v>#N/A</v>
      </c>
      <c r="M49" s="344" t="e">
        <f>IF(ISNUMBER(Regressions!N59),ROUND(Regressions!N59, 1), NA())</f>
        <v>#N/A</v>
      </c>
      <c r="N49" s="241" t="e">
        <f>IF(ISNUMBER(Regressions!O59),ROUND(Regressions!O59, 1), NA())</f>
        <v>#N/A</v>
      </c>
      <c r="O49" s="345" t="e">
        <f>IF(ISNUMBER(Regressions!Q59),ROUND(Regressions!Q59, 1), NA())</f>
        <v>#N/A</v>
      </c>
      <c r="P49" s="343" t="e">
        <f>IF(ISNUMBER(Regressions!R59),ROUND(Regressions!R59, 1), NA())</f>
        <v>#N/A</v>
      </c>
      <c r="Q49" s="219" t="e">
        <f>IF(ISNUMBER(Regressions!S59),ROUND(Regressions!S59, 1), NA())</f>
        <v>#N/A</v>
      </c>
      <c r="R49" s="344" t="e">
        <f>IF(ISNUMBER(Regressions!T59),ROUND(Regressions!T59, 1), NA())</f>
        <v>#N/A</v>
      </c>
      <c r="S49" s="241" t="e">
        <f>IF(ISNUMBER(Regressions!U59),ROUND(Regressions!U59, 1), NA())</f>
        <v>#N/A</v>
      </c>
    </row>
    <row xmlns:x14ac="http://schemas.microsoft.com/office/spreadsheetml/2009/9/ac" r="50" x14ac:dyDescent="0.2">
      <c r="A50" s="340" t="str">
        <f>IF(ISBLANK(Regressions!A60), " ", Regressions!A60)</f>
        <v>Hungary</v>
      </c>
      <c r="B50" s="341">
        <f>IF(ISBLANK(Regressions!B60), " ", Regressions!B60)</f>
        <v>2015</v>
      </c>
      <c r="C50" s="346" t="str">
        <f>IF(ISBLANK(Regressions!C60), " ", Regressions!C60)</f>
        <v>Urban</v>
      </c>
      <c r="D50" s="342">
        <f>IF(ISBLANK(Regressions!D60), " ", Regressions!D60)</f>
        <v>1098824.9850000001</v>
      </c>
      <c r="E50" s="218" t="e">
        <f>IF(ISNUMBER(Regressions!E60),ROUND(Regressions!E60, 1), NA())</f>
        <v>#N/A</v>
      </c>
      <c r="F50" s="343" t="e">
        <f>IF(ISNUMBER(Regressions!F60),ROUND(Regressions!F60, 1), NA())</f>
        <v>#N/A</v>
      </c>
      <c r="G50" s="240" t="e">
        <f>IF(ISNUMBER(Regressions!G60),ROUND(Regressions!G60, 1), NA())</f>
        <v>#N/A</v>
      </c>
      <c r="H50" s="344" t="e">
        <f>IF(ISNUMBER(Regressions!H60),ROUND(Regressions!H60, 1), NA())</f>
        <v>#N/A</v>
      </c>
      <c r="I50" s="241" t="e">
        <f>IF(ISNUMBER(Regressions!I60),ROUND(Regressions!I60, 1), NA())</f>
        <v>#N/A</v>
      </c>
      <c r="J50" s="345" t="e">
        <f>IF(ISNUMBER(Regressions!K60),ROUND(Regressions!K60, 1), NA())</f>
        <v>#N/A</v>
      </c>
      <c r="K50" s="343" t="e">
        <f>IF(ISNUMBER(Regressions!L60),ROUND(Regressions!L60, 1), NA())</f>
        <v>#N/A</v>
      </c>
      <c r="L50" s="242" t="e">
        <f>IF(ISNUMBER(Regressions!M60),ROUND(Regressions!M60, 1), NA())</f>
        <v>#N/A</v>
      </c>
      <c r="M50" s="344" t="e">
        <f>IF(ISNUMBER(Regressions!N60),ROUND(Regressions!N60, 1), NA())</f>
        <v>#N/A</v>
      </c>
      <c r="N50" s="241" t="e">
        <f>IF(ISNUMBER(Regressions!O60),ROUND(Regressions!O60, 1), NA())</f>
        <v>#N/A</v>
      </c>
      <c r="O50" s="345" t="e">
        <f>IF(ISNUMBER(Regressions!Q60),ROUND(Regressions!Q60, 1), NA())</f>
        <v>#N/A</v>
      </c>
      <c r="P50" s="343" t="e">
        <f>IF(ISNUMBER(Regressions!R60),ROUND(Regressions!R60, 1), NA())</f>
        <v>#N/A</v>
      </c>
      <c r="Q50" s="219" t="e">
        <f>IF(ISNUMBER(Regressions!S60),ROUND(Regressions!S60, 1), NA())</f>
        <v>#N/A</v>
      </c>
      <c r="R50" s="344" t="e">
        <f>IF(ISNUMBER(Regressions!T60),ROUND(Regressions!T60, 1), NA())</f>
        <v>#N/A</v>
      </c>
      <c r="S50" s="241" t="e">
        <f>IF(ISNUMBER(Regressions!U60),ROUND(Regressions!U60, 1), NA())</f>
        <v>#N/A</v>
      </c>
    </row>
    <row xmlns:x14ac="http://schemas.microsoft.com/office/spreadsheetml/2009/9/ac" r="51" x14ac:dyDescent="0.2">
      <c r="A51" s="340" t="str">
        <f>IF(ISBLANK(Regressions!A61), " ", Regressions!A61)</f>
        <v>Hungary</v>
      </c>
      <c r="B51" s="341">
        <f>IF(ISBLANK(Regressions!B61), " ", Regressions!B61)</f>
        <v>2016</v>
      </c>
      <c r="C51" s="346" t="str">
        <f>IF(ISBLANK(Regressions!C61), " ", Regressions!C61)</f>
        <v>Urban</v>
      </c>
      <c r="D51" s="342">
        <f>IF(ISBLANK(Regressions!D61), " ", Regressions!D61)</f>
        <v>1092443.4196674351</v>
      </c>
      <c r="E51" s="218" t="e">
        <f>IF(ISNUMBER(Regressions!E61),ROUND(Regressions!E61, 1), NA())</f>
        <v>#N/A</v>
      </c>
      <c r="F51" s="343" t="e">
        <f>IF(ISNUMBER(Regressions!F61),ROUND(Regressions!F61, 1), NA())</f>
        <v>#N/A</v>
      </c>
      <c r="G51" s="240" t="e">
        <f>IF(ISNUMBER(Regressions!G61),ROUND(Regressions!G61, 1), NA())</f>
        <v>#N/A</v>
      </c>
      <c r="H51" s="344" t="e">
        <f>IF(ISNUMBER(Regressions!H61),ROUND(Regressions!H61, 1), NA())</f>
        <v>#N/A</v>
      </c>
      <c r="I51" s="241" t="e">
        <f>IF(ISNUMBER(Regressions!I61),ROUND(Regressions!I61, 1), NA())</f>
        <v>#N/A</v>
      </c>
      <c r="J51" s="345" t="e">
        <f>IF(ISNUMBER(Regressions!K61),ROUND(Regressions!K61, 1), NA())</f>
        <v>#N/A</v>
      </c>
      <c r="K51" s="343" t="e">
        <f>IF(ISNUMBER(Regressions!L61),ROUND(Regressions!L61, 1), NA())</f>
        <v>#N/A</v>
      </c>
      <c r="L51" s="242" t="e">
        <f>IF(ISNUMBER(Regressions!M61),ROUND(Regressions!M61, 1), NA())</f>
        <v>#N/A</v>
      </c>
      <c r="M51" s="344" t="e">
        <f>IF(ISNUMBER(Regressions!N61),ROUND(Regressions!N61, 1), NA())</f>
        <v>#N/A</v>
      </c>
      <c r="N51" s="241" t="e">
        <f>IF(ISNUMBER(Regressions!O61),ROUND(Regressions!O61, 1), NA())</f>
        <v>#N/A</v>
      </c>
      <c r="O51" s="345" t="e">
        <f>IF(ISNUMBER(Regressions!Q61),ROUND(Regressions!Q61, 1), NA())</f>
        <v>#N/A</v>
      </c>
      <c r="P51" s="343" t="e">
        <f>IF(ISNUMBER(Regressions!R61),ROUND(Regressions!R61, 1), NA())</f>
        <v>#N/A</v>
      </c>
      <c r="Q51" s="219" t="e">
        <f>IF(ISNUMBER(Regressions!S61),ROUND(Regressions!S61, 1), NA())</f>
        <v>#N/A</v>
      </c>
      <c r="R51" s="344" t="e">
        <f>IF(ISNUMBER(Regressions!T61),ROUND(Regressions!T61, 1), NA())</f>
        <v>#N/A</v>
      </c>
      <c r="S51" s="241" t="e">
        <f>IF(ISNUMBER(Regressions!U61),ROUND(Regressions!U61, 1), NA())</f>
        <v>#N/A</v>
      </c>
    </row>
    <row xmlns:x14ac="http://schemas.microsoft.com/office/spreadsheetml/2009/9/ac" r="52" x14ac:dyDescent="0.2">
      <c r="A52" s="340" t="str">
        <f>IF(ISBLANK(Regressions!A62), " ", Regressions!A62)</f>
        <v>Hungary</v>
      </c>
      <c r="B52" s="341">
        <f>IF(ISBLANK(Regressions!B62), " ", Regressions!B62)</f>
        <v>2017</v>
      </c>
      <c r="C52" s="346" t="str">
        <f>IF(ISBLANK(Regressions!C62), " ", Regressions!C62)</f>
        <v>Urban</v>
      </c>
      <c r="D52" s="342">
        <f>IF(ISBLANK(Regressions!D62), " ", Regressions!D62)</f>
        <v>1089013.015209503</v>
      </c>
      <c r="E52" s="218" t="e">
        <f>IF(ISNUMBER(Regressions!E62),ROUND(Regressions!E62, 1), NA())</f>
        <v>#N/A</v>
      </c>
      <c r="F52" s="343" t="e">
        <f>IF(ISNUMBER(Regressions!F62),ROUND(Regressions!F62, 1), NA())</f>
        <v>#N/A</v>
      </c>
      <c r="G52" s="240" t="e">
        <f>IF(ISNUMBER(Regressions!G62),ROUND(Regressions!G62, 1), NA())</f>
        <v>#N/A</v>
      </c>
      <c r="H52" s="344" t="e">
        <f>IF(ISNUMBER(Regressions!H62),ROUND(Regressions!H62, 1), NA())</f>
        <v>#N/A</v>
      </c>
      <c r="I52" s="241" t="e">
        <f>IF(ISNUMBER(Regressions!I62),ROUND(Regressions!I62, 1), NA())</f>
        <v>#N/A</v>
      </c>
      <c r="J52" s="345" t="e">
        <f>IF(ISNUMBER(Regressions!K62),ROUND(Regressions!K62, 1), NA())</f>
        <v>#N/A</v>
      </c>
      <c r="K52" s="343" t="e">
        <f>IF(ISNUMBER(Regressions!L62),ROUND(Regressions!L62, 1), NA())</f>
        <v>#N/A</v>
      </c>
      <c r="L52" s="242" t="e">
        <f>IF(ISNUMBER(Regressions!M62),ROUND(Regressions!M62, 1), NA())</f>
        <v>#N/A</v>
      </c>
      <c r="M52" s="344" t="e">
        <f>IF(ISNUMBER(Regressions!N62),ROUND(Regressions!N62, 1), NA())</f>
        <v>#N/A</v>
      </c>
      <c r="N52" s="241" t="e">
        <f>IF(ISNUMBER(Regressions!O62),ROUND(Regressions!O62, 1), NA())</f>
        <v>#N/A</v>
      </c>
      <c r="O52" s="345" t="e">
        <f>IF(ISNUMBER(Regressions!Q62),ROUND(Regressions!Q62, 1), NA())</f>
        <v>#N/A</v>
      </c>
      <c r="P52" s="343" t="e">
        <f>IF(ISNUMBER(Regressions!R62),ROUND(Regressions!R62, 1), NA())</f>
        <v>#N/A</v>
      </c>
      <c r="Q52" s="219" t="e">
        <f>IF(ISNUMBER(Regressions!S62),ROUND(Regressions!S62, 1), NA())</f>
        <v>#N/A</v>
      </c>
      <c r="R52" s="344" t="e">
        <f>IF(ISNUMBER(Regressions!T62),ROUND(Regressions!T62, 1), NA())</f>
        <v>#N/A</v>
      </c>
      <c r="S52" s="241" t="e">
        <f>IF(ISNUMBER(Regressions!U62),ROUND(Regressions!U62, 1), NA())</f>
        <v>#N/A</v>
      </c>
    </row>
    <row xmlns:x14ac="http://schemas.microsoft.com/office/spreadsheetml/2009/9/ac" r="53" x14ac:dyDescent="0.2">
      <c r="A53" s="340" t="str">
        <f>IF(ISBLANK(Regressions!A63), " ", Regressions!A63)</f>
        <v>Hungary</v>
      </c>
      <c r="B53" s="341">
        <f>IF(ISBLANK(Regressions!B63), " ", Regressions!B63)</f>
        <v>2018</v>
      </c>
      <c r="C53" s="346" t="str">
        <f>IF(ISBLANK(Regressions!C63), " ", Regressions!C63)</f>
        <v>Urban</v>
      </c>
      <c r="D53" s="342">
        <f>IF(ISBLANK(Regressions!D63), " ", Regressions!D63)</f>
        <v>1091581.0795021059</v>
      </c>
      <c r="E53" s="218" t="e">
        <f>IF(ISNUMBER(Regressions!E63),ROUND(Regressions!E63, 1), NA())</f>
        <v>#N/A</v>
      </c>
      <c r="F53" s="343" t="e">
        <f>IF(ISNUMBER(Regressions!F63),ROUND(Regressions!F63, 1), NA())</f>
        <v>#N/A</v>
      </c>
      <c r="G53" s="240" t="e">
        <f>IF(ISNUMBER(Regressions!G63),ROUND(Regressions!G63, 1), NA())</f>
        <v>#N/A</v>
      </c>
      <c r="H53" s="344" t="e">
        <f>IF(ISNUMBER(Regressions!H63),ROUND(Regressions!H63, 1), NA())</f>
        <v>#N/A</v>
      </c>
      <c r="I53" s="241" t="e">
        <f>IF(ISNUMBER(Regressions!I63),ROUND(Regressions!I63, 1), NA())</f>
        <v>#N/A</v>
      </c>
      <c r="J53" s="345" t="e">
        <f>IF(ISNUMBER(Regressions!K63),ROUND(Regressions!K63, 1), NA())</f>
        <v>#N/A</v>
      </c>
      <c r="K53" s="343" t="e">
        <f>IF(ISNUMBER(Regressions!L63),ROUND(Regressions!L63, 1), NA())</f>
        <v>#N/A</v>
      </c>
      <c r="L53" s="242" t="e">
        <f>IF(ISNUMBER(Regressions!M63),ROUND(Regressions!M63, 1), NA())</f>
        <v>#N/A</v>
      </c>
      <c r="M53" s="344" t="e">
        <f>IF(ISNUMBER(Regressions!N63),ROUND(Regressions!N63, 1), NA())</f>
        <v>#N/A</v>
      </c>
      <c r="N53" s="241" t="e">
        <f>IF(ISNUMBER(Regressions!O63),ROUND(Regressions!O63, 1), NA())</f>
        <v>#N/A</v>
      </c>
      <c r="O53" s="345" t="e">
        <f>IF(ISNUMBER(Regressions!Q63),ROUND(Regressions!Q63, 1), NA())</f>
        <v>#N/A</v>
      </c>
      <c r="P53" s="343" t="e">
        <f>IF(ISNUMBER(Regressions!R63),ROUND(Regressions!R63, 1), NA())</f>
        <v>#N/A</v>
      </c>
      <c r="Q53" s="219" t="e">
        <f>IF(ISNUMBER(Regressions!S63),ROUND(Regressions!S63, 1), NA())</f>
        <v>#N/A</v>
      </c>
      <c r="R53" s="344" t="e">
        <f>IF(ISNUMBER(Regressions!T63),ROUND(Regressions!T63, 1), NA())</f>
        <v>#N/A</v>
      </c>
      <c r="S53" s="241" t="e">
        <f>IF(ISNUMBER(Regressions!U63),ROUND(Regressions!U63, 1), NA())</f>
        <v>#N/A</v>
      </c>
    </row>
    <row xmlns:x14ac="http://schemas.microsoft.com/office/spreadsheetml/2009/9/ac" r="54" x14ac:dyDescent="0.2">
      <c r="A54" s="340" t="str">
        <f>IF(ISBLANK(Regressions!A64), " ", Regressions!A64)</f>
        <v>Hungary</v>
      </c>
      <c r="B54" s="341">
        <f>IF(ISBLANK(Regressions!B64), " ", Regressions!B64)</f>
        <v>2019</v>
      </c>
      <c r="C54" s="346" t="str">
        <f>IF(ISBLANK(Regressions!C64), " ", Regressions!C64)</f>
        <v>Urban</v>
      </c>
      <c r="D54" s="342">
        <f>IF(ISBLANK(Regressions!D64), " ", Regressions!D64)</f>
        <v>1095247.5769189449</v>
      </c>
      <c r="E54" s="218" t="e">
        <f>IF(ISNUMBER(Regressions!E64),ROUND(Regressions!E64, 1), NA())</f>
        <v>#N/A</v>
      </c>
      <c r="F54" s="343" t="e">
        <f>IF(ISNUMBER(Regressions!F64),ROUND(Regressions!F64, 1), NA())</f>
        <v>#N/A</v>
      </c>
      <c r="G54" s="240" t="e">
        <f>IF(ISNUMBER(Regressions!G64),ROUND(Regressions!G64, 1), NA())</f>
        <v>#N/A</v>
      </c>
      <c r="H54" s="344" t="e">
        <f>IF(ISNUMBER(Regressions!H64),ROUND(Regressions!H64, 1), NA())</f>
        <v>#N/A</v>
      </c>
      <c r="I54" s="241" t="e">
        <f>IF(ISNUMBER(Regressions!I64),ROUND(Regressions!I64, 1), NA())</f>
        <v>#N/A</v>
      </c>
      <c r="J54" s="345" t="e">
        <f>IF(ISNUMBER(Regressions!K64),ROUND(Regressions!K64, 1), NA())</f>
        <v>#N/A</v>
      </c>
      <c r="K54" s="343" t="e">
        <f>IF(ISNUMBER(Regressions!L64),ROUND(Regressions!L64, 1), NA())</f>
        <v>#N/A</v>
      </c>
      <c r="L54" s="242" t="e">
        <f>IF(ISNUMBER(Regressions!M64),ROUND(Regressions!M64, 1), NA())</f>
        <v>#N/A</v>
      </c>
      <c r="M54" s="344" t="e">
        <f>IF(ISNUMBER(Regressions!N64),ROUND(Regressions!N64, 1), NA())</f>
        <v>#N/A</v>
      </c>
      <c r="N54" s="241" t="e">
        <f>IF(ISNUMBER(Regressions!O64),ROUND(Regressions!O64, 1), NA())</f>
        <v>#N/A</v>
      </c>
      <c r="O54" s="345" t="e">
        <f>IF(ISNUMBER(Regressions!Q64),ROUND(Regressions!Q64, 1), NA())</f>
        <v>#N/A</v>
      </c>
      <c r="P54" s="343" t="e">
        <f>IF(ISNUMBER(Regressions!R64),ROUND(Regressions!R64, 1), NA())</f>
        <v>#N/A</v>
      </c>
      <c r="Q54" s="219" t="e">
        <f>IF(ISNUMBER(Regressions!S64),ROUND(Regressions!S64, 1), NA())</f>
        <v>#N/A</v>
      </c>
      <c r="R54" s="344" t="e">
        <f>IF(ISNUMBER(Regressions!T64),ROUND(Regressions!T64, 1), NA())</f>
        <v>#N/A</v>
      </c>
      <c r="S54" s="241" t="e">
        <f>IF(ISNUMBER(Regressions!U64),ROUND(Regressions!U64, 1), NA())</f>
        <v>#N/A</v>
      </c>
    </row>
    <row xmlns:x14ac="http://schemas.microsoft.com/office/spreadsheetml/2009/9/ac" r="55" ht="13.5" customHeight="true" x14ac:dyDescent="0.2">
      <c r="A55" s="340" t="str">
        <f>IF(ISBLANK(Regressions!A65), " ", Regressions!A65)</f>
        <v>Hungary</v>
      </c>
      <c r="B55" s="341">
        <f>IF(ISBLANK(Regressions!B65), " ", Regressions!B65)</f>
        <v>2020</v>
      </c>
      <c r="C55" s="346" t="str">
        <f>IF(ISBLANK(Regressions!C65), " ", Regressions!C65)</f>
        <v>Urban</v>
      </c>
      <c r="D55" s="342">
        <f>IF(ISBLANK(Regressions!D65), " ", Regressions!D65)</f>
        <v>1099253.636757202</v>
      </c>
      <c r="E55" s="218" t="e">
        <f>IF(ISNUMBER(Regressions!E65),ROUND(Regressions!E65, 1), NA())</f>
        <v>#N/A</v>
      </c>
      <c r="F55" s="343" t="e">
        <f>IF(ISNUMBER(Regressions!F65),ROUND(Regressions!F65, 1), NA())</f>
        <v>#N/A</v>
      </c>
      <c r="G55" s="240" t="e">
        <f>IF(ISNUMBER(Regressions!G65),ROUND(Regressions!G65, 1), NA())</f>
        <v>#N/A</v>
      </c>
      <c r="H55" s="344" t="e">
        <f>IF(ISNUMBER(Regressions!H65),ROUND(Regressions!H65, 1), NA())</f>
        <v>#N/A</v>
      </c>
      <c r="I55" s="241" t="e">
        <f>IF(ISNUMBER(Regressions!I65),ROUND(Regressions!I65, 1), NA())</f>
        <v>#N/A</v>
      </c>
      <c r="J55" s="345" t="e">
        <f>IF(ISNUMBER(Regressions!K65),ROUND(Regressions!K65, 1), NA())</f>
        <v>#N/A</v>
      </c>
      <c r="K55" s="343" t="e">
        <f>IF(ISNUMBER(Regressions!L65),ROUND(Regressions!L65, 1), NA())</f>
        <v>#N/A</v>
      </c>
      <c r="L55" s="242" t="e">
        <f>IF(ISNUMBER(Regressions!M65),ROUND(Regressions!M65, 1), NA())</f>
        <v>#N/A</v>
      </c>
      <c r="M55" s="344" t="e">
        <f>IF(ISNUMBER(Regressions!N65),ROUND(Regressions!N65, 1), NA())</f>
        <v>#N/A</v>
      </c>
      <c r="N55" s="241" t="e">
        <f>IF(ISNUMBER(Regressions!O65),ROUND(Regressions!O65, 1), NA())</f>
        <v>#N/A</v>
      </c>
      <c r="O55" s="345" t="e">
        <f>IF(ISNUMBER(Regressions!Q65),ROUND(Regressions!Q65, 1), NA())</f>
        <v>#N/A</v>
      </c>
      <c r="P55" s="343" t="e">
        <f>IF(ISNUMBER(Regressions!R65),ROUND(Regressions!R65, 1), NA())</f>
        <v>#N/A</v>
      </c>
      <c r="Q55" s="219" t="e">
        <f>IF(ISNUMBER(Regressions!S65),ROUND(Regressions!S65, 1), NA())</f>
        <v>#N/A</v>
      </c>
      <c r="R55" s="344" t="e">
        <f>IF(ISNUMBER(Regressions!T65),ROUND(Regressions!T65, 1), NA())</f>
        <v>#N/A</v>
      </c>
      <c r="S55" s="241" t="e">
        <f>IF(ISNUMBER(Regressions!U65),ROUND(Regressions!U65, 1), NA())</f>
        <v>#N/A</v>
      </c>
    </row>
    <row xmlns:x14ac="http://schemas.microsoft.com/office/spreadsheetml/2009/9/ac" r="56" x14ac:dyDescent="0.2">
      <c r="A56" s="413" t="str">
        <f>IF(ISBLANK(Regressions!A66), " ", Regressions!A66)</f>
        <v>Hungary</v>
      </c>
      <c r="B56" s="414">
        <f>IF(ISBLANK(Regressions!B66), " ", Regressions!B66)</f>
        <v>2021</v>
      </c>
      <c r="C56" s="415" t="str">
        <f>IF(ISBLANK(Regressions!C66), " ", Regressions!C66)</f>
        <v>Urban</v>
      </c>
      <c r="D56" s="416">
        <f>IF(ISBLANK(Regressions!D66), " ", Regressions!D66)</f>
        <v>1102185.6558024599</v>
      </c>
      <c r="E56" s="419" t="e">
        <f>IF(ISNUMBER(Regressions!E66),ROUND(Regressions!E66, 1), NA())</f>
        <v>#N/A</v>
      </c>
      <c r="F56" s="417" t="e">
        <f>IF(ISNUMBER(Regressions!F66),ROUND(Regressions!F66, 1), NA())</f>
        <v>#N/A</v>
      </c>
      <c r="G56" s="420" t="e">
        <f>IF(ISNUMBER(Regressions!G66),ROUND(Regressions!G66, 1), NA())</f>
        <v>#N/A</v>
      </c>
      <c r="H56" s="418" t="e">
        <f>IF(ISNUMBER(Regressions!H66),ROUND(Regressions!H66, 1), NA())</f>
        <v>#N/A</v>
      </c>
      <c r="I56" s="421" t="e">
        <f>IF(ISNUMBER(Regressions!I66),ROUND(Regressions!I66, 1), NA())</f>
        <v>#N/A</v>
      </c>
      <c r="J56" s="419" t="e">
        <f>IF(ISNUMBER(Regressions!K66),ROUND(Regressions!K66, 1), NA())</f>
        <v>#N/A</v>
      </c>
      <c r="K56" s="417" t="e">
        <f>IF(ISNUMBER(Regressions!L66),ROUND(Regressions!L66, 1), NA())</f>
        <v>#N/A</v>
      </c>
      <c r="L56" s="422" t="e">
        <f>IF(ISNUMBER(Regressions!M66),ROUND(Regressions!M66, 1), NA())</f>
        <v>#N/A</v>
      </c>
      <c r="M56" s="418" t="e">
        <f>IF(ISNUMBER(Regressions!N66),ROUND(Regressions!N66, 1), NA())</f>
        <v>#N/A</v>
      </c>
      <c r="N56" s="421" t="e">
        <f>IF(ISNUMBER(Regressions!O66),ROUND(Regressions!O66, 1), NA())</f>
        <v>#N/A</v>
      </c>
      <c r="O56" s="419" t="e">
        <f>IF(ISNUMBER(Regressions!Q66),ROUND(Regressions!Q66, 1), NA())</f>
        <v>#N/A</v>
      </c>
      <c r="P56" s="417" t="e">
        <f>IF(ISNUMBER(Regressions!R66),ROUND(Regressions!R66, 1), NA())</f>
        <v>#N/A</v>
      </c>
      <c r="Q56" s="423" t="e">
        <f>IF(ISNUMBER(Regressions!S66),ROUND(Regressions!S66, 1), NA())</f>
        <v>#N/A</v>
      </c>
      <c r="R56" s="418" t="e">
        <f>IF(ISNUMBER(Regressions!T66),ROUND(Regressions!T66, 1), NA())</f>
        <v>#N/A</v>
      </c>
      <c r="S56" s="421" t="e">
        <f>IF(ISNUMBER(Regressions!U66),ROUND(Regressions!U66, 1), NA())</f>
        <v>#N/A</v>
      </c>
      <c r="T56" s="412"/>
      <c r="U56" s="412"/>
      <c r="V56" s="412"/>
      <c r="W56" s="412"/>
      <c r="X56" s="412"/>
      <c r="Y56" s="412"/>
      <c r="Z56" s="412"/>
      <c r="AA56" s="412"/>
      <c r="AB56" s="412"/>
      <c r="AC56" s="412"/>
    </row>
    <row xmlns:x14ac="http://schemas.microsoft.com/office/spreadsheetml/2009/9/ac" r="57" x14ac:dyDescent="0.2">
      <c r="A57" s="340" t="str">
        <f>IF(ISBLANK(Regressions!A67), " ", Regressions!A67)</f>
        <v>Hungary</v>
      </c>
      <c r="B57" s="341">
        <f>IF(ISBLANK(Regressions!B67), " ", Regressions!B67)</f>
        <v>2022</v>
      </c>
      <c r="C57" s="346" t="str">
        <f>IF(ISBLANK(Regressions!C67), " ", Regressions!C67)</f>
        <v>Urban</v>
      </c>
      <c r="D57" s="342">
        <f>IF(ISBLANK(Regressions!D67), " ", Regressions!D67)</f>
        <v>1105173.76295166</v>
      </c>
      <c r="E57" s="218" t="e">
        <f>IF(ISNUMBER(Regressions!E67),ROUND(Regressions!E67, 1), NA())</f>
        <v>#N/A</v>
      </c>
      <c r="F57" s="343" t="e">
        <f>IF(ISNUMBER(Regressions!F67),ROUND(Regressions!F67, 1), NA())</f>
        <v>#N/A</v>
      </c>
      <c r="G57" s="240" t="e">
        <f>IF(ISNUMBER(Regressions!G67),ROUND(Regressions!G67, 1), NA())</f>
        <v>#N/A</v>
      </c>
      <c r="H57" s="344" t="e">
        <f>IF(ISNUMBER(Regressions!H67),ROUND(Regressions!H67, 1), NA())</f>
        <v>#N/A</v>
      </c>
      <c r="I57" s="241" t="e">
        <f>IF(ISNUMBER(Regressions!I67),ROUND(Regressions!I67, 1), NA())</f>
        <v>#N/A</v>
      </c>
      <c r="J57" s="345" t="e">
        <f>IF(ISNUMBER(Regressions!K67),ROUND(Regressions!K67, 1), NA())</f>
        <v>#N/A</v>
      </c>
      <c r="K57" s="343" t="e">
        <f>IF(ISNUMBER(Regressions!L67),ROUND(Regressions!L67, 1), NA())</f>
        <v>#N/A</v>
      </c>
      <c r="L57" s="242" t="e">
        <f>IF(ISNUMBER(Regressions!M67),ROUND(Regressions!M67, 1), NA())</f>
        <v>#N/A</v>
      </c>
      <c r="M57" s="344" t="e">
        <f>IF(ISNUMBER(Regressions!N67),ROUND(Regressions!N67, 1), NA())</f>
        <v>#N/A</v>
      </c>
      <c r="N57" s="241" t="e">
        <f>IF(ISNUMBER(Regressions!O67),ROUND(Regressions!O67, 1), NA())</f>
        <v>#N/A</v>
      </c>
      <c r="O57" s="345" t="e">
        <f>IF(ISNUMBER(Regressions!Q67),ROUND(Regressions!Q67, 1), NA())</f>
        <v>#N/A</v>
      </c>
      <c r="P57" s="343" t="e">
        <f>IF(ISNUMBER(Regressions!R67),ROUND(Regressions!R67, 1), NA())</f>
        <v>#N/A</v>
      </c>
      <c r="Q57" s="219" t="e">
        <f>IF(ISNUMBER(Regressions!S67),ROUND(Regressions!S67, 1), NA())</f>
        <v>#N/A</v>
      </c>
      <c r="R57" s="344" t="e">
        <f>IF(ISNUMBER(Regressions!T67),ROUND(Regressions!T67, 1), NA())</f>
        <v>#N/A</v>
      </c>
      <c r="S57" s="241" t="e">
        <f>IF(ISNUMBER(Regressions!U67),ROUND(Regressions!U67, 1), NA())</f>
        <v>#N/A</v>
      </c>
    </row>
    <row xmlns:x14ac="http://schemas.microsoft.com/office/spreadsheetml/2009/9/ac" r="58" x14ac:dyDescent="0.2">
      <c r="A58" s="347" t="str">
        <f>IF(ISBLANK(Regressions!A68), " ", Regressions!A68)</f>
        <v>Hungary</v>
      </c>
      <c r="B58" s="348">
        <f>IF(ISBLANK(Regressions!B68), " ", Regressions!B68)</f>
        <v>2023</v>
      </c>
      <c r="C58" s="349" t="str">
        <f>IF(ISBLANK(Regressions!C68), " ", Regressions!C68)</f>
        <v>Urban</v>
      </c>
      <c r="D58" s="350">
        <f>IF(ISBLANK(Regressions!D68), " ", Regressions!D68)</f>
        <v>1174537.051539612</v>
      </c>
      <c r="E58" s="351" t="e">
        <f>IF(ISNUMBER(Regressions!E68),ROUND(Regressions!E68, 1), NA())</f>
        <v>#N/A</v>
      </c>
      <c r="F58" s="352" t="e">
        <f>IF(ISNUMBER(Regressions!F68),ROUND(Regressions!F68, 1), NA())</f>
        <v>#N/A</v>
      </c>
      <c r="G58" s="353" t="e">
        <f>IF(ISNUMBER(Regressions!G68),ROUND(Regressions!G68, 1), NA())</f>
        <v>#N/A</v>
      </c>
      <c r="H58" s="354" t="e">
        <f>IF(ISNUMBER(Regressions!H68),ROUND(Regressions!H68, 1), NA())</f>
        <v>#N/A</v>
      </c>
      <c r="I58" s="355" t="e">
        <f>IF(ISNUMBER(Regressions!I68),ROUND(Regressions!I68, 1), NA())</f>
        <v>#N/A</v>
      </c>
      <c r="J58" s="356" t="e">
        <f>IF(ISNUMBER(Regressions!K68),ROUND(Regressions!K68, 1), NA())</f>
        <v>#N/A</v>
      </c>
      <c r="K58" s="352" t="e">
        <f>IF(ISNUMBER(Regressions!L68),ROUND(Regressions!L68, 1), NA())</f>
        <v>#N/A</v>
      </c>
      <c r="L58" s="357" t="e">
        <f>IF(ISNUMBER(Regressions!M68),ROUND(Regressions!M68, 1), NA())</f>
        <v>#N/A</v>
      </c>
      <c r="M58" s="354" t="e">
        <f>IF(ISNUMBER(Regressions!N68),ROUND(Regressions!N68, 1), NA())</f>
        <v>#N/A</v>
      </c>
      <c r="N58" s="355" t="e">
        <f>IF(ISNUMBER(Regressions!O68),ROUND(Regressions!O68, 1), NA())</f>
        <v>#N/A</v>
      </c>
      <c r="O58" s="356" t="e">
        <f>IF(ISNUMBER(Regressions!Q68),ROUND(Regressions!Q68, 1), NA())</f>
        <v>#N/A</v>
      </c>
      <c r="P58" s="352" t="e">
        <f>IF(ISNUMBER(Regressions!R68),ROUND(Regressions!R68, 1), NA())</f>
        <v>#N/A</v>
      </c>
      <c r="Q58" s="358" t="e">
        <f>IF(ISNUMBER(Regressions!S68),ROUND(Regressions!S68, 1), NA())</f>
        <v>#N/A</v>
      </c>
      <c r="R58" s="354" t="e">
        <f>IF(ISNUMBER(Regressions!T68),ROUND(Regressions!T68, 1), NA())</f>
        <v>#N/A</v>
      </c>
      <c r="S58" s="355" t="e">
        <f>IF(ISNUMBER(Regressions!U68),ROUND(Regressions!U68, 1), NA())</f>
        <v>#N/A</v>
      </c>
    </row>
    <row xmlns:x14ac="http://schemas.microsoft.com/office/spreadsheetml/2009/9/ac" r="59" hidden="true" x14ac:dyDescent="0.2">
      <c r="A59" s="340" t="str">
        <f>IF(ISBLANK(Regressions!A69), " ", Regressions!A69)</f>
        <v>Hungary</v>
      </c>
      <c r="B59" s="341">
        <f>IF(ISBLANK(Regressions!B69), " ", Regressions!B69)</f>
        <v>2024</v>
      </c>
      <c r="C59" s="346" t="str">
        <f>IF(ISBLANK(Regressions!C69), " ", Regressions!C69)</f>
        <v>Urban</v>
      </c>
      <c r="D59" s="342" t="str">
        <f>IF(ISBLANK(Regressions!D69), " ", Regressions!D69)</f>
        <v> </v>
      </c>
      <c r="E59" s="218" t="e">
        <f>IF(ISNUMBER(Regressions!E69),ROUND(Regressions!E69, 1), NA())</f>
        <v>#N/A</v>
      </c>
      <c r="F59" s="343" t="e">
        <f>IF(ISNUMBER(Regressions!F69),ROUND(Regressions!F69, 1), NA())</f>
        <v>#N/A</v>
      </c>
      <c r="G59" s="240" t="e">
        <f>IF(ISNUMBER(Regressions!G69),ROUND(Regressions!G69, 1), NA())</f>
        <v>#N/A</v>
      </c>
      <c r="H59" s="344" t="e">
        <f>IF(ISNUMBER(Regressions!H69),ROUND(Regressions!H69, 1), NA())</f>
        <v>#N/A</v>
      </c>
      <c r="I59" s="241" t="e">
        <f>IF(ISNUMBER(Regressions!I69),ROUND(Regressions!I69, 1), NA())</f>
        <v>#N/A</v>
      </c>
      <c r="J59" s="345" t="e">
        <f>IF(ISNUMBER(Regressions!K69),ROUND(Regressions!K69, 1), NA())</f>
        <v>#N/A</v>
      </c>
      <c r="K59" s="343" t="e">
        <f>IF(ISNUMBER(Regressions!L69),ROUND(Regressions!L69, 1), NA())</f>
        <v>#N/A</v>
      </c>
      <c r="L59" s="242" t="e">
        <f>IF(ISNUMBER(Regressions!M69),ROUND(Regressions!M69, 1), NA())</f>
        <v>#N/A</v>
      </c>
      <c r="M59" s="344" t="e">
        <f>IF(ISNUMBER(Regressions!N69),ROUND(Regressions!N69, 1), NA())</f>
        <v>#N/A</v>
      </c>
      <c r="N59" s="241" t="e">
        <f>IF(ISNUMBER(Regressions!O69),ROUND(Regressions!O69, 1), NA())</f>
        <v>#N/A</v>
      </c>
      <c r="O59" s="345" t="e">
        <f>IF(ISNUMBER(Regressions!Q69),ROUND(Regressions!Q69, 1), NA())</f>
        <v>#N/A</v>
      </c>
      <c r="P59" s="343" t="e">
        <f>IF(ISNUMBER(Regressions!R69),ROUND(Regressions!R69, 1), NA())</f>
        <v>#N/A</v>
      </c>
      <c r="Q59" s="219" t="e">
        <f>IF(ISNUMBER(Regressions!S69),ROUND(Regressions!S69, 1), NA())</f>
        <v>#N/A</v>
      </c>
      <c r="R59" s="344" t="e">
        <f>IF(ISNUMBER(Regressions!T69),ROUND(Regressions!T69, 1), NA())</f>
        <v>#N/A</v>
      </c>
      <c r="S59" s="241" t="e">
        <f>IF(ISNUMBER(Regressions!U69),ROUND(Regressions!U69, 1), NA())</f>
        <v>#N/A</v>
      </c>
    </row>
    <row xmlns:x14ac="http://schemas.microsoft.com/office/spreadsheetml/2009/9/ac" r="60" hidden="true" x14ac:dyDescent="0.2">
      <c r="A60" s="340" t="str">
        <f>IF(ISBLANK(Regressions!A70), " ", Regressions!A70)</f>
        <v>Hungary</v>
      </c>
      <c r="B60" s="341">
        <f>IF(ISBLANK(Regressions!B70), " ", Regressions!B70)</f>
        <v>2025</v>
      </c>
      <c r="C60" s="346" t="str">
        <f>IF(ISBLANK(Regressions!C70), " ", Regressions!C70)</f>
        <v>Urban</v>
      </c>
      <c r="D60" s="342" t="str">
        <f>IF(ISBLANK(Regressions!D70), " ", Regressions!D70)</f>
        <v> </v>
      </c>
      <c r="E60" s="218" t="e">
        <f>IF(ISNUMBER(Regressions!E70),ROUND(Regressions!E70, 1), NA())</f>
        <v>#N/A</v>
      </c>
      <c r="F60" s="343" t="e">
        <f>IF(ISNUMBER(Regressions!F70),ROUND(Regressions!F70, 1), NA())</f>
        <v>#N/A</v>
      </c>
      <c r="G60" s="240" t="e">
        <f>IF(ISNUMBER(Regressions!G70),ROUND(Regressions!G70, 1), NA())</f>
        <v>#N/A</v>
      </c>
      <c r="H60" s="344" t="e">
        <f>IF(ISNUMBER(Regressions!H70),ROUND(Regressions!H70, 1), NA())</f>
        <v>#N/A</v>
      </c>
      <c r="I60" s="241" t="e">
        <f>IF(ISNUMBER(Regressions!I70),ROUND(Regressions!I70, 1), NA())</f>
        <v>#N/A</v>
      </c>
      <c r="J60" s="345" t="e">
        <f>IF(ISNUMBER(Regressions!K70),ROUND(Regressions!K70, 1), NA())</f>
        <v>#N/A</v>
      </c>
      <c r="K60" s="343" t="e">
        <f>IF(ISNUMBER(Regressions!L70),ROUND(Regressions!L70, 1), NA())</f>
        <v>#N/A</v>
      </c>
      <c r="L60" s="242" t="e">
        <f>IF(ISNUMBER(Regressions!M70),ROUND(Regressions!M70, 1), NA())</f>
        <v>#N/A</v>
      </c>
      <c r="M60" s="344" t="e">
        <f>IF(ISNUMBER(Regressions!N70),ROUND(Regressions!N70, 1), NA())</f>
        <v>#N/A</v>
      </c>
      <c r="N60" s="241" t="e">
        <f>IF(ISNUMBER(Regressions!O70),ROUND(Regressions!O70, 1), NA())</f>
        <v>#N/A</v>
      </c>
      <c r="O60" s="345" t="e">
        <f>IF(ISNUMBER(Regressions!Q70),ROUND(Regressions!Q70, 1), NA())</f>
        <v>#N/A</v>
      </c>
      <c r="P60" s="343" t="e">
        <f>IF(ISNUMBER(Regressions!R70),ROUND(Regressions!R70, 1), NA())</f>
        <v>#N/A</v>
      </c>
      <c r="Q60" s="219" t="e">
        <f>IF(ISNUMBER(Regressions!S70),ROUND(Regressions!S70, 1), NA())</f>
        <v>#N/A</v>
      </c>
      <c r="R60" s="344" t="e">
        <f>IF(ISNUMBER(Regressions!T70),ROUND(Regressions!T70, 1), NA())</f>
        <v>#N/A</v>
      </c>
      <c r="S60" s="241" t="e">
        <f>IF(ISNUMBER(Regressions!U70),ROUND(Regressions!U70, 1), NA())</f>
        <v>#N/A</v>
      </c>
    </row>
    <row xmlns:x14ac="http://schemas.microsoft.com/office/spreadsheetml/2009/9/ac" r="61" hidden="true" x14ac:dyDescent="0.2">
      <c r="A61" s="340" t="str">
        <f>IF(ISBLANK(Regressions!A71), " ", Regressions!A71)</f>
        <v>Hungary</v>
      </c>
      <c r="B61" s="341">
        <f>IF(ISBLANK(Regressions!B71), " ", Regressions!B71)</f>
        <v>2026</v>
      </c>
      <c r="C61" s="346" t="str">
        <f>IF(ISBLANK(Regressions!C71), " ", Regressions!C71)</f>
        <v>Urban</v>
      </c>
      <c r="D61" s="342" t="str">
        <f>IF(ISBLANK(Regressions!D71), " ", Regressions!D71)</f>
        <v> </v>
      </c>
      <c r="E61" s="218" t="e">
        <f>IF(ISNUMBER(Regressions!E71),ROUND(Regressions!E71, 1), NA())</f>
        <v>#N/A</v>
      </c>
      <c r="F61" s="343" t="e">
        <f>IF(ISNUMBER(Regressions!F71),ROUND(Regressions!F71, 1), NA())</f>
        <v>#N/A</v>
      </c>
      <c r="G61" s="240" t="e">
        <f>IF(ISNUMBER(Regressions!G71),ROUND(Regressions!G71, 1), NA())</f>
        <v>#N/A</v>
      </c>
      <c r="H61" s="344" t="e">
        <f>IF(ISNUMBER(Regressions!H71),ROUND(Regressions!H71, 1), NA())</f>
        <v>#N/A</v>
      </c>
      <c r="I61" s="241" t="e">
        <f>IF(ISNUMBER(Regressions!I71),ROUND(Regressions!I71, 1), NA())</f>
        <v>#N/A</v>
      </c>
      <c r="J61" s="345" t="e">
        <f>IF(ISNUMBER(Regressions!K71),ROUND(Regressions!K71, 1), NA())</f>
        <v>#N/A</v>
      </c>
      <c r="K61" s="343" t="e">
        <f>IF(ISNUMBER(Regressions!L71),ROUND(Regressions!L71, 1), NA())</f>
        <v>#N/A</v>
      </c>
      <c r="L61" s="242" t="e">
        <f>IF(ISNUMBER(Regressions!M71),ROUND(Regressions!M71, 1), NA())</f>
        <v>#N/A</v>
      </c>
      <c r="M61" s="344" t="e">
        <f>IF(ISNUMBER(Regressions!N71),ROUND(Regressions!N71, 1), NA())</f>
        <v>#N/A</v>
      </c>
      <c r="N61" s="241" t="e">
        <f>IF(ISNUMBER(Regressions!O71),ROUND(Regressions!O71, 1), NA())</f>
        <v>#N/A</v>
      </c>
      <c r="O61" s="345" t="e">
        <f>IF(ISNUMBER(Regressions!Q71),ROUND(Regressions!Q71, 1), NA())</f>
        <v>#N/A</v>
      </c>
      <c r="P61" s="343" t="e">
        <f>IF(ISNUMBER(Regressions!R71),ROUND(Regressions!R71, 1), NA())</f>
        <v>#N/A</v>
      </c>
      <c r="Q61" s="219" t="e">
        <f>IF(ISNUMBER(Regressions!S71),ROUND(Regressions!S71, 1), NA())</f>
        <v>#N/A</v>
      </c>
      <c r="R61" s="344" t="e">
        <f>IF(ISNUMBER(Regressions!T71),ROUND(Regressions!T71, 1), NA())</f>
        <v>#N/A</v>
      </c>
      <c r="S61" s="241" t="e">
        <f>IF(ISNUMBER(Regressions!U71),ROUND(Regressions!U71, 1), NA())</f>
        <v>#N/A</v>
      </c>
    </row>
    <row xmlns:x14ac="http://schemas.microsoft.com/office/spreadsheetml/2009/9/ac" r="62" hidden="true" x14ac:dyDescent="0.2">
      <c r="A62" s="340" t="str">
        <f>IF(ISBLANK(Regressions!A72), " ", Regressions!A72)</f>
        <v>Hungary</v>
      </c>
      <c r="B62" s="341">
        <f>IF(ISBLANK(Regressions!B72), " ", Regressions!B72)</f>
        <v>2027</v>
      </c>
      <c r="C62" s="346" t="str">
        <f>IF(ISBLANK(Regressions!C72), " ", Regressions!C72)</f>
        <v>Urban</v>
      </c>
      <c r="D62" s="342" t="str">
        <f>IF(ISBLANK(Regressions!D72), " ", Regressions!D72)</f>
        <v> </v>
      </c>
      <c r="E62" s="218" t="e">
        <f>IF(ISNUMBER(Regressions!E72),ROUND(Regressions!E72, 1), NA())</f>
        <v>#N/A</v>
      </c>
      <c r="F62" s="343" t="e">
        <f>IF(ISNUMBER(Regressions!F72),ROUND(Regressions!F72, 1), NA())</f>
        <v>#N/A</v>
      </c>
      <c r="G62" s="240" t="e">
        <f>IF(ISNUMBER(Regressions!G72),ROUND(Regressions!G72, 1), NA())</f>
        <v>#N/A</v>
      </c>
      <c r="H62" s="344" t="e">
        <f>IF(ISNUMBER(Regressions!H72),ROUND(Regressions!H72, 1), NA())</f>
        <v>#N/A</v>
      </c>
      <c r="I62" s="241" t="e">
        <f>IF(ISNUMBER(Regressions!I72),ROUND(Regressions!I72, 1), NA())</f>
        <v>#N/A</v>
      </c>
      <c r="J62" s="345" t="e">
        <f>IF(ISNUMBER(Regressions!K72),ROUND(Regressions!K72, 1), NA())</f>
        <v>#N/A</v>
      </c>
      <c r="K62" s="343" t="e">
        <f>IF(ISNUMBER(Regressions!L72),ROUND(Regressions!L72, 1), NA())</f>
        <v>#N/A</v>
      </c>
      <c r="L62" s="242" t="e">
        <f>IF(ISNUMBER(Regressions!M72),ROUND(Regressions!M72, 1), NA())</f>
        <v>#N/A</v>
      </c>
      <c r="M62" s="344" t="e">
        <f>IF(ISNUMBER(Regressions!N72),ROUND(Regressions!N72, 1), NA())</f>
        <v>#N/A</v>
      </c>
      <c r="N62" s="241" t="e">
        <f>IF(ISNUMBER(Regressions!O72),ROUND(Regressions!O72, 1), NA())</f>
        <v>#N/A</v>
      </c>
      <c r="O62" s="345" t="e">
        <f>IF(ISNUMBER(Regressions!Q72),ROUND(Regressions!Q72, 1), NA())</f>
        <v>#N/A</v>
      </c>
      <c r="P62" s="343" t="e">
        <f>IF(ISNUMBER(Regressions!R72),ROUND(Regressions!R72, 1), NA())</f>
        <v>#N/A</v>
      </c>
      <c r="Q62" s="219" t="e">
        <f>IF(ISNUMBER(Regressions!S72),ROUND(Regressions!S72, 1), NA())</f>
        <v>#N/A</v>
      </c>
      <c r="R62" s="344" t="e">
        <f>IF(ISNUMBER(Regressions!T72),ROUND(Regressions!T72, 1), NA())</f>
        <v>#N/A</v>
      </c>
      <c r="S62" s="241" t="e">
        <f>IF(ISNUMBER(Regressions!U72),ROUND(Regressions!U72, 1), NA())</f>
        <v>#N/A</v>
      </c>
    </row>
    <row xmlns:x14ac="http://schemas.microsoft.com/office/spreadsheetml/2009/9/ac" r="63" hidden="true" x14ac:dyDescent="0.2">
      <c r="A63" s="340" t="str">
        <f>IF(ISBLANK(Regressions!A73), " ", Regressions!A73)</f>
        <v>Hungary</v>
      </c>
      <c r="B63" s="341">
        <f>IF(ISBLANK(Regressions!B73), " ", Regressions!B73)</f>
        <v>2028</v>
      </c>
      <c r="C63" s="346" t="str">
        <f>IF(ISBLANK(Regressions!C73), " ", Regressions!C73)</f>
        <v>Urban</v>
      </c>
      <c r="D63" s="342" t="str">
        <f>IF(ISBLANK(Regressions!D73), " ", Regressions!D73)</f>
        <v> </v>
      </c>
      <c r="E63" s="218" t="e">
        <f>IF(ISNUMBER(Regressions!E73),ROUND(Regressions!E73, 1), NA())</f>
        <v>#N/A</v>
      </c>
      <c r="F63" s="343" t="e">
        <f>IF(ISNUMBER(Regressions!F73),ROUND(Regressions!F73, 1), NA())</f>
        <v>#N/A</v>
      </c>
      <c r="G63" s="240" t="e">
        <f>IF(ISNUMBER(Regressions!G73),ROUND(Regressions!G73, 1), NA())</f>
        <v>#N/A</v>
      </c>
      <c r="H63" s="344" t="e">
        <f>IF(ISNUMBER(Regressions!H73),ROUND(Regressions!H73, 1), NA())</f>
        <v>#N/A</v>
      </c>
      <c r="I63" s="241" t="e">
        <f>IF(ISNUMBER(Regressions!I73),ROUND(Regressions!I73, 1), NA())</f>
        <v>#N/A</v>
      </c>
      <c r="J63" s="345" t="e">
        <f>IF(ISNUMBER(Regressions!K73),ROUND(Regressions!K73, 1), NA())</f>
        <v>#N/A</v>
      </c>
      <c r="K63" s="343" t="e">
        <f>IF(ISNUMBER(Regressions!L73),ROUND(Regressions!L73, 1), NA())</f>
        <v>#N/A</v>
      </c>
      <c r="L63" s="242" t="e">
        <f>IF(ISNUMBER(Regressions!M73),ROUND(Regressions!M73, 1), NA())</f>
        <v>#N/A</v>
      </c>
      <c r="M63" s="344" t="e">
        <f>IF(ISNUMBER(Regressions!N73),ROUND(Regressions!N73, 1), NA())</f>
        <v>#N/A</v>
      </c>
      <c r="N63" s="241" t="e">
        <f>IF(ISNUMBER(Regressions!O73),ROUND(Regressions!O73, 1), NA())</f>
        <v>#N/A</v>
      </c>
      <c r="O63" s="345" t="e">
        <f>IF(ISNUMBER(Regressions!Q73),ROUND(Regressions!Q73, 1), NA())</f>
        <v>#N/A</v>
      </c>
      <c r="P63" s="343" t="e">
        <f>IF(ISNUMBER(Regressions!R73),ROUND(Regressions!R73, 1), NA())</f>
        <v>#N/A</v>
      </c>
      <c r="Q63" s="219" t="e">
        <f>IF(ISNUMBER(Regressions!S73),ROUND(Regressions!S73, 1), NA())</f>
        <v>#N/A</v>
      </c>
      <c r="R63" s="344" t="e">
        <f>IF(ISNUMBER(Regressions!T73),ROUND(Regressions!T73, 1), NA())</f>
        <v>#N/A</v>
      </c>
      <c r="S63" s="241" t="e">
        <f>IF(ISNUMBER(Regressions!U73),ROUND(Regressions!U73, 1), NA())</f>
        <v>#N/A</v>
      </c>
    </row>
    <row xmlns:x14ac="http://schemas.microsoft.com/office/spreadsheetml/2009/9/ac" r="64" hidden="true" x14ac:dyDescent="0.2">
      <c r="A64" s="340" t="str">
        <f>IF(ISBLANK(Regressions!A74), " ", Regressions!A74)</f>
        <v>Hungary</v>
      </c>
      <c r="B64" s="341">
        <f>IF(ISBLANK(Regressions!B74), " ", Regressions!B74)</f>
        <v>2029</v>
      </c>
      <c r="C64" s="346" t="str">
        <f>IF(ISBLANK(Regressions!C74), " ", Regressions!C74)</f>
        <v>Urban</v>
      </c>
      <c r="D64" s="342" t="str">
        <f>IF(ISBLANK(Regressions!D74), " ", Regressions!D74)</f>
        <v> </v>
      </c>
      <c r="E64" s="218" t="e">
        <f>IF(ISNUMBER(Regressions!E74),ROUND(Regressions!E74, 1), NA())</f>
        <v>#N/A</v>
      </c>
      <c r="F64" s="343" t="e">
        <f>IF(ISNUMBER(Regressions!F74),ROUND(Regressions!F74, 1), NA())</f>
        <v>#N/A</v>
      </c>
      <c r="G64" s="240" t="e">
        <f>IF(ISNUMBER(Regressions!G74),ROUND(Regressions!G74, 1), NA())</f>
        <v>#N/A</v>
      </c>
      <c r="H64" s="344" t="e">
        <f>IF(ISNUMBER(Regressions!H74),ROUND(Regressions!H74, 1), NA())</f>
        <v>#N/A</v>
      </c>
      <c r="I64" s="241" t="e">
        <f>IF(ISNUMBER(Regressions!I74),ROUND(Regressions!I74, 1), NA())</f>
        <v>#N/A</v>
      </c>
      <c r="J64" s="345" t="e">
        <f>IF(ISNUMBER(Regressions!K74),ROUND(Regressions!K74, 1), NA())</f>
        <v>#N/A</v>
      </c>
      <c r="K64" s="343" t="e">
        <f>IF(ISNUMBER(Regressions!L74),ROUND(Regressions!L74, 1), NA())</f>
        <v>#N/A</v>
      </c>
      <c r="L64" s="242" t="e">
        <f>IF(ISNUMBER(Regressions!M74),ROUND(Regressions!M74, 1), NA())</f>
        <v>#N/A</v>
      </c>
      <c r="M64" s="344" t="e">
        <f>IF(ISNUMBER(Regressions!N74),ROUND(Regressions!N74, 1), NA())</f>
        <v>#N/A</v>
      </c>
      <c r="N64" s="241" t="e">
        <f>IF(ISNUMBER(Regressions!O74),ROUND(Regressions!O74, 1), NA())</f>
        <v>#N/A</v>
      </c>
      <c r="O64" s="345" t="e">
        <f>IF(ISNUMBER(Regressions!Q74),ROUND(Regressions!Q74, 1), NA())</f>
        <v>#N/A</v>
      </c>
      <c r="P64" s="343" t="e">
        <f>IF(ISNUMBER(Regressions!R74),ROUND(Regressions!R74, 1), NA())</f>
        <v>#N/A</v>
      </c>
      <c r="Q64" s="219" t="e">
        <f>IF(ISNUMBER(Regressions!S74),ROUND(Regressions!S74, 1), NA())</f>
        <v>#N/A</v>
      </c>
      <c r="R64" s="344" t="e">
        <f>IF(ISNUMBER(Regressions!T74),ROUND(Regressions!T74, 1), NA())</f>
        <v>#N/A</v>
      </c>
      <c r="S64" s="241" t="e">
        <f>IF(ISNUMBER(Regressions!U74),ROUND(Regressions!U74, 1), NA())</f>
        <v>#N/A</v>
      </c>
    </row>
    <row xmlns:x14ac="http://schemas.microsoft.com/office/spreadsheetml/2009/9/ac" r="65" hidden="true" x14ac:dyDescent="0.2">
      <c r="A65" s="340" t="str">
        <f>IF(ISBLANK(Regressions!A75), " ", Regressions!A75)</f>
        <v>Hungary</v>
      </c>
      <c r="B65" s="341">
        <f>IF(ISBLANK(Regressions!B75), " ", Regressions!B75)</f>
        <v>2030</v>
      </c>
      <c r="C65" s="346" t="str">
        <f>IF(ISBLANK(Regressions!C75), " ", Regressions!C75)</f>
        <v>Urban</v>
      </c>
      <c r="D65" s="342" t="str">
        <f>IF(ISBLANK(Regressions!D75), " ", Regressions!D75)</f>
        <v> </v>
      </c>
      <c r="E65" s="218" t="e">
        <f>IF(ISNUMBER(Regressions!E75),ROUND(Regressions!E75, 1), NA())</f>
        <v>#N/A</v>
      </c>
      <c r="F65" s="343" t="e">
        <f>IF(ISNUMBER(Regressions!F75),ROUND(Regressions!F75, 1), NA())</f>
        <v>#N/A</v>
      </c>
      <c r="G65" s="240" t="e">
        <f>IF(ISNUMBER(Regressions!G75),ROUND(Regressions!G75, 1), NA())</f>
        <v>#N/A</v>
      </c>
      <c r="H65" s="344" t="e">
        <f>IF(ISNUMBER(Regressions!H75),ROUND(Regressions!H75, 1), NA())</f>
        <v>#N/A</v>
      </c>
      <c r="I65" s="241" t="e">
        <f>IF(ISNUMBER(Regressions!I75),ROUND(Regressions!I75, 1), NA())</f>
        <v>#N/A</v>
      </c>
      <c r="J65" s="345" t="e">
        <f>IF(ISNUMBER(Regressions!K75),ROUND(Regressions!K75, 1), NA())</f>
        <v>#N/A</v>
      </c>
      <c r="K65" s="343" t="e">
        <f>IF(ISNUMBER(Regressions!L75),ROUND(Regressions!L75, 1), NA())</f>
        <v>#N/A</v>
      </c>
      <c r="L65" s="242" t="e">
        <f>IF(ISNUMBER(Regressions!M75),ROUND(Regressions!M75, 1), NA())</f>
        <v>#N/A</v>
      </c>
      <c r="M65" s="344" t="e">
        <f>IF(ISNUMBER(Regressions!N75),ROUND(Regressions!N75, 1), NA())</f>
        <v>#N/A</v>
      </c>
      <c r="N65" s="241" t="e">
        <f>IF(ISNUMBER(Regressions!O75),ROUND(Regressions!O75, 1), NA())</f>
        <v>#N/A</v>
      </c>
      <c r="O65" s="345" t="e">
        <f>IF(ISNUMBER(Regressions!Q75),ROUND(Regressions!Q75, 1), NA())</f>
        <v>#N/A</v>
      </c>
      <c r="P65" s="343" t="e">
        <f>IF(ISNUMBER(Regressions!R75),ROUND(Regressions!R75, 1), NA())</f>
        <v>#N/A</v>
      </c>
      <c r="Q65" s="219" t="e">
        <f>IF(ISNUMBER(Regressions!S75),ROUND(Regressions!S75, 1), NA())</f>
        <v>#N/A</v>
      </c>
      <c r="R65" s="344" t="e">
        <f>IF(ISNUMBER(Regressions!T75),ROUND(Regressions!T75, 1), NA())</f>
        <v>#N/A</v>
      </c>
      <c r="S65" s="241" t="e">
        <f>IF(ISNUMBER(Regressions!U75),ROUND(Regressions!U75, 1), NA())</f>
        <v>#N/A</v>
      </c>
    </row>
    <row xmlns:x14ac="http://schemas.microsoft.com/office/spreadsheetml/2009/9/ac" r="66" x14ac:dyDescent="0.2">
      <c r="A66" s="340" t="str">
        <f>IF(ISBLANK(Regressions!A76), " ", Regressions!A76)</f>
        <v>Hungary</v>
      </c>
      <c r="B66" s="341">
        <f>IF(ISBLANK(Regressions!B76), " ", Regressions!B76)</f>
        <v>2000</v>
      </c>
      <c r="C66" s="346" t="str">
        <f>IF(ISBLANK(Regressions!C76), " ", Regressions!C76)</f>
        <v>Rural</v>
      </c>
      <c r="D66" s="342">
        <f>IF(ISBLANK(Regressions!D76), " ", Regressions!D76)</f>
        <v>701067.54114486696</v>
      </c>
      <c r="E66" s="218" t="e">
        <f>IF(ISNUMBER(Regressions!E76),ROUND(Regressions!E76, 1), NA())</f>
        <v>#N/A</v>
      </c>
      <c r="F66" s="343" t="e">
        <f>IF(ISNUMBER(Regressions!F76),ROUND(Regressions!F76, 1), NA())</f>
        <v>#N/A</v>
      </c>
      <c r="G66" s="240" t="e">
        <f>IF(ISNUMBER(Regressions!G76),ROUND(Regressions!G76, 1), NA())</f>
        <v>#N/A</v>
      </c>
      <c r="H66" s="344" t="e">
        <f>IF(ISNUMBER(Regressions!H76),ROUND(Regressions!H76, 1), NA())</f>
        <v>#N/A</v>
      </c>
      <c r="I66" s="241" t="e">
        <f>IF(ISNUMBER(Regressions!I76),ROUND(Regressions!I76, 1), NA())</f>
        <v>#N/A</v>
      </c>
      <c r="J66" s="345" t="e">
        <f>IF(ISNUMBER(Regressions!K76),ROUND(Regressions!K76, 1), NA())</f>
        <v>#N/A</v>
      </c>
      <c r="K66" s="343" t="e">
        <f>IF(ISNUMBER(Regressions!L76),ROUND(Regressions!L76, 1), NA())</f>
        <v>#N/A</v>
      </c>
      <c r="L66" s="242" t="e">
        <f>IF(ISNUMBER(Regressions!M76),ROUND(Regressions!M76, 1), NA())</f>
        <v>#N/A</v>
      </c>
      <c r="M66" s="344" t="e">
        <f>IF(ISNUMBER(Regressions!N76),ROUND(Regressions!N76, 1), NA())</f>
        <v>#N/A</v>
      </c>
      <c r="N66" s="241" t="e">
        <f>IF(ISNUMBER(Regressions!O76),ROUND(Regressions!O76, 1), NA())</f>
        <v>#N/A</v>
      </c>
      <c r="O66" s="345" t="e">
        <f>IF(ISNUMBER(Regressions!Q76),ROUND(Regressions!Q76, 1), NA())</f>
        <v>#N/A</v>
      </c>
      <c r="P66" s="343" t="e">
        <f>IF(ISNUMBER(Regressions!R76),ROUND(Regressions!R76, 1), NA())</f>
        <v>#N/A</v>
      </c>
      <c r="Q66" s="219" t="e">
        <f>IF(ISNUMBER(Regressions!S76),ROUND(Regressions!S76, 1), NA())</f>
        <v>#N/A</v>
      </c>
      <c r="R66" s="344" t="e">
        <f>IF(ISNUMBER(Regressions!T76),ROUND(Regressions!T76, 1), NA())</f>
        <v>#N/A</v>
      </c>
      <c r="S66" s="241" t="e">
        <f>IF(ISNUMBER(Regressions!U76),ROUND(Regressions!U76, 1), NA())</f>
        <v>#N/A</v>
      </c>
    </row>
    <row xmlns:x14ac="http://schemas.microsoft.com/office/spreadsheetml/2009/9/ac" r="67" x14ac:dyDescent="0.2">
      <c r="A67" s="340" t="str">
        <f>IF(ISBLANK(Regressions!A77), " ", Regressions!A77)</f>
        <v>Hungary</v>
      </c>
      <c r="B67" s="341">
        <f>IF(ISBLANK(Regressions!B77), " ", Regressions!B77)</f>
        <v>2001</v>
      </c>
      <c r="C67" s="346" t="str">
        <f>IF(ISBLANK(Regressions!C77), " ", Regressions!C77)</f>
        <v>Rural</v>
      </c>
      <c r="D67" s="342">
        <f>IF(ISBLANK(Regressions!D77), " ", Regressions!D77)</f>
        <v>684479.5691746521</v>
      </c>
      <c r="E67" s="218" t="e">
        <f>IF(ISNUMBER(Regressions!E77),ROUND(Regressions!E77, 1), NA())</f>
        <v>#N/A</v>
      </c>
      <c r="F67" s="343" t="e">
        <f>IF(ISNUMBER(Regressions!F77),ROUND(Regressions!F77, 1), NA())</f>
        <v>#N/A</v>
      </c>
      <c r="G67" s="240" t="e">
        <f>IF(ISNUMBER(Regressions!G77),ROUND(Regressions!G77, 1), NA())</f>
        <v>#N/A</v>
      </c>
      <c r="H67" s="344" t="e">
        <f>IF(ISNUMBER(Regressions!H77),ROUND(Regressions!H77, 1), NA())</f>
        <v>#N/A</v>
      </c>
      <c r="I67" s="241" t="e">
        <f>IF(ISNUMBER(Regressions!I77),ROUND(Regressions!I77, 1), NA())</f>
        <v>#N/A</v>
      </c>
      <c r="J67" s="345" t="e">
        <f>IF(ISNUMBER(Regressions!K77),ROUND(Regressions!K77, 1), NA())</f>
        <v>#N/A</v>
      </c>
      <c r="K67" s="343" t="e">
        <f>IF(ISNUMBER(Regressions!L77),ROUND(Regressions!L77, 1), NA())</f>
        <v>#N/A</v>
      </c>
      <c r="L67" s="242" t="e">
        <f>IF(ISNUMBER(Regressions!M77),ROUND(Regressions!M77, 1), NA())</f>
        <v>#N/A</v>
      </c>
      <c r="M67" s="344" t="e">
        <f>IF(ISNUMBER(Regressions!N77),ROUND(Regressions!N77, 1), NA())</f>
        <v>#N/A</v>
      </c>
      <c r="N67" s="241" t="e">
        <f>IF(ISNUMBER(Regressions!O77),ROUND(Regressions!O77, 1), NA())</f>
        <v>#N/A</v>
      </c>
      <c r="O67" s="345" t="e">
        <f>IF(ISNUMBER(Regressions!Q77),ROUND(Regressions!Q77, 1), NA())</f>
        <v>#N/A</v>
      </c>
      <c r="P67" s="343" t="e">
        <f>IF(ISNUMBER(Regressions!R77),ROUND(Regressions!R77, 1), NA())</f>
        <v>#N/A</v>
      </c>
      <c r="Q67" s="219" t="e">
        <f>IF(ISNUMBER(Regressions!S77),ROUND(Regressions!S77, 1), NA())</f>
        <v>#N/A</v>
      </c>
      <c r="R67" s="344" t="e">
        <f>IF(ISNUMBER(Regressions!T77),ROUND(Regressions!T77, 1), NA())</f>
        <v>#N/A</v>
      </c>
      <c r="S67" s="241" t="e">
        <f>IF(ISNUMBER(Regressions!U77),ROUND(Regressions!U77, 1), NA())</f>
        <v>#N/A</v>
      </c>
    </row>
    <row xmlns:x14ac="http://schemas.microsoft.com/office/spreadsheetml/2009/9/ac" r="68" x14ac:dyDescent="0.2">
      <c r="A68" s="340" t="str">
        <f>IF(ISBLANK(Regressions!A78), " ", Regressions!A78)</f>
        <v>Hungary</v>
      </c>
      <c r="B68" s="341">
        <f>IF(ISBLANK(Regressions!B78), " ", Regressions!B78)</f>
        <v>2002</v>
      </c>
      <c r="C68" s="346" t="str">
        <f>IF(ISBLANK(Regressions!C78), " ", Regressions!C78)</f>
        <v>Rural</v>
      </c>
      <c r="D68" s="342">
        <f>IF(ISBLANK(Regressions!D78), " ", Regressions!D78)</f>
        <v>661721.66032081598</v>
      </c>
      <c r="E68" s="218" t="e">
        <f>IF(ISNUMBER(Regressions!E78),ROUND(Regressions!E78, 1), NA())</f>
        <v>#N/A</v>
      </c>
      <c r="F68" s="343" t="e">
        <f>IF(ISNUMBER(Regressions!F78),ROUND(Regressions!F78, 1), NA())</f>
        <v>#N/A</v>
      </c>
      <c r="G68" s="240" t="e">
        <f>IF(ISNUMBER(Regressions!G78),ROUND(Regressions!G78, 1), NA())</f>
        <v>#N/A</v>
      </c>
      <c r="H68" s="344" t="e">
        <f>IF(ISNUMBER(Regressions!H78),ROUND(Regressions!H78, 1), NA())</f>
        <v>#N/A</v>
      </c>
      <c r="I68" s="241" t="e">
        <f>IF(ISNUMBER(Regressions!I78),ROUND(Regressions!I78, 1), NA())</f>
        <v>#N/A</v>
      </c>
      <c r="J68" s="345" t="e">
        <f>IF(ISNUMBER(Regressions!K78),ROUND(Regressions!K78, 1), NA())</f>
        <v>#N/A</v>
      </c>
      <c r="K68" s="343" t="e">
        <f>IF(ISNUMBER(Regressions!L78),ROUND(Regressions!L78, 1), NA())</f>
        <v>#N/A</v>
      </c>
      <c r="L68" s="242" t="e">
        <f>IF(ISNUMBER(Regressions!M78),ROUND(Regressions!M78, 1), NA())</f>
        <v>#N/A</v>
      </c>
      <c r="M68" s="344" t="e">
        <f>IF(ISNUMBER(Regressions!N78),ROUND(Regressions!N78, 1), NA())</f>
        <v>#N/A</v>
      </c>
      <c r="N68" s="241" t="e">
        <f>IF(ISNUMBER(Regressions!O78),ROUND(Regressions!O78, 1), NA())</f>
        <v>#N/A</v>
      </c>
      <c r="O68" s="345" t="e">
        <f>IF(ISNUMBER(Regressions!Q78),ROUND(Regressions!Q78, 1), NA())</f>
        <v>#N/A</v>
      </c>
      <c r="P68" s="343" t="e">
        <f>IF(ISNUMBER(Regressions!R78),ROUND(Regressions!R78, 1), NA())</f>
        <v>#N/A</v>
      </c>
      <c r="Q68" s="219" t="e">
        <f>IF(ISNUMBER(Regressions!S78),ROUND(Regressions!S78, 1), NA())</f>
        <v>#N/A</v>
      </c>
      <c r="R68" s="344" t="e">
        <f>IF(ISNUMBER(Regressions!T78),ROUND(Regressions!T78, 1), NA())</f>
        <v>#N/A</v>
      </c>
      <c r="S68" s="241" t="e">
        <f>IF(ISNUMBER(Regressions!U78),ROUND(Regressions!U78, 1), NA())</f>
        <v>#N/A</v>
      </c>
    </row>
    <row xmlns:x14ac="http://schemas.microsoft.com/office/spreadsheetml/2009/9/ac" r="69" x14ac:dyDescent="0.2">
      <c r="A69" s="340" t="str">
        <f>IF(ISBLANK(Regressions!A79), " ", Regressions!A79)</f>
        <v>Hungary</v>
      </c>
      <c r="B69" s="341">
        <f>IF(ISBLANK(Regressions!B79), " ", Regressions!B79)</f>
        <v>2003</v>
      </c>
      <c r="C69" s="346" t="str">
        <f>IF(ISBLANK(Regressions!C79), " ", Regressions!C79)</f>
        <v>Rural</v>
      </c>
      <c r="D69" s="342">
        <f>IF(ISBLANK(Regressions!D79), " ", Regressions!D79)</f>
        <v>642172.77999893192</v>
      </c>
      <c r="E69" s="218" t="e">
        <f>IF(ISNUMBER(Regressions!E79),ROUND(Regressions!E79, 1), NA())</f>
        <v>#N/A</v>
      </c>
      <c r="F69" s="343" t="e">
        <f>IF(ISNUMBER(Regressions!F79),ROUND(Regressions!F79, 1), NA())</f>
        <v>#N/A</v>
      </c>
      <c r="G69" s="240" t="e">
        <f>IF(ISNUMBER(Regressions!G79),ROUND(Regressions!G79, 1), NA())</f>
        <v>#N/A</v>
      </c>
      <c r="H69" s="344" t="e">
        <f>IF(ISNUMBER(Regressions!H79),ROUND(Regressions!H79, 1), NA())</f>
        <v>#N/A</v>
      </c>
      <c r="I69" s="241" t="e">
        <f>IF(ISNUMBER(Regressions!I79),ROUND(Regressions!I79, 1), NA())</f>
        <v>#N/A</v>
      </c>
      <c r="J69" s="345" t="e">
        <f>IF(ISNUMBER(Regressions!K79),ROUND(Regressions!K79, 1), NA())</f>
        <v>#N/A</v>
      </c>
      <c r="K69" s="343" t="e">
        <f>IF(ISNUMBER(Regressions!L79),ROUND(Regressions!L79, 1), NA())</f>
        <v>#N/A</v>
      </c>
      <c r="L69" s="242" t="e">
        <f>IF(ISNUMBER(Regressions!M79),ROUND(Regressions!M79, 1), NA())</f>
        <v>#N/A</v>
      </c>
      <c r="M69" s="344" t="e">
        <f>IF(ISNUMBER(Regressions!N79),ROUND(Regressions!N79, 1), NA())</f>
        <v>#N/A</v>
      </c>
      <c r="N69" s="241" t="e">
        <f>IF(ISNUMBER(Regressions!O79),ROUND(Regressions!O79, 1), NA())</f>
        <v>#N/A</v>
      </c>
      <c r="O69" s="345" t="e">
        <f>IF(ISNUMBER(Regressions!Q79),ROUND(Regressions!Q79, 1), NA())</f>
        <v>#N/A</v>
      </c>
      <c r="P69" s="343" t="e">
        <f>IF(ISNUMBER(Regressions!R79),ROUND(Regressions!R79, 1), NA())</f>
        <v>#N/A</v>
      </c>
      <c r="Q69" s="219" t="e">
        <f>IF(ISNUMBER(Regressions!S79),ROUND(Regressions!S79, 1), NA())</f>
        <v>#N/A</v>
      </c>
      <c r="R69" s="344" t="e">
        <f>IF(ISNUMBER(Regressions!T79),ROUND(Regressions!T79, 1), NA())</f>
        <v>#N/A</v>
      </c>
      <c r="S69" s="241" t="e">
        <f>IF(ISNUMBER(Regressions!U79),ROUND(Regressions!U79, 1), NA())</f>
        <v>#N/A</v>
      </c>
    </row>
    <row xmlns:x14ac="http://schemas.microsoft.com/office/spreadsheetml/2009/9/ac" r="70" x14ac:dyDescent="0.2">
      <c r="A70" s="340" t="str">
        <f>IF(ISBLANK(Regressions!A80), " ", Regressions!A80)</f>
        <v>Hungary</v>
      </c>
      <c r="B70" s="341">
        <f>IF(ISBLANK(Regressions!B80), " ", Regressions!B80)</f>
        <v>2004</v>
      </c>
      <c r="C70" s="346" t="str">
        <f>IF(ISBLANK(Regressions!C80), " ", Regressions!C80)</f>
        <v>Rural</v>
      </c>
      <c r="D70" s="342">
        <f>IF(ISBLANK(Regressions!D80), " ", Regressions!D80)</f>
        <v>624944.81849456788</v>
      </c>
      <c r="E70" s="218" t="e">
        <f>IF(ISNUMBER(Regressions!E80),ROUND(Regressions!E80, 1), NA())</f>
        <v>#N/A</v>
      </c>
      <c r="F70" s="343" t="e">
        <f>IF(ISNUMBER(Regressions!F80),ROUND(Regressions!F80, 1), NA())</f>
        <v>#N/A</v>
      </c>
      <c r="G70" s="240" t="e">
        <f>IF(ISNUMBER(Regressions!G80),ROUND(Regressions!G80, 1), NA())</f>
        <v>#N/A</v>
      </c>
      <c r="H70" s="344" t="e">
        <f>IF(ISNUMBER(Regressions!H80),ROUND(Regressions!H80, 1), NA())</f>
        <v>#N/A</v>
      </c>
      <c r="I70" s="241" t="e">
        <f>IF(ISNUMBER(Regressions!I80),ROUND(Regressions!I80, 1), NA())</f>
        <v>#N/A</v>
      </c>
      <c r="J70" s="345" t="e">
        <f>IF(ISNUMBER(Regressions!K80),ROUND(Regressions!K80, 1), NA())</f>
        <v>#N/A</v>
      </c>
      <c r="K70" s="343" t="e">
        <f>IF(ISNUMBER(Regressions!L80),ROUND(Regressions!L80, 1), NA())</f>
        <v>#N/A</v>
      </c>
      <c r="L70" s="242" t="e">
        <f>IF(ISNUMBER(Regressions!M80),ROUND(Regressions!M80, 1), NA())</f>
        <v>#N/A</v>
      </c>
      <c r="M70" s="344" t="e">
        <f>IF(ISNUMBER(Regressions!N80),ROUND(Regressions!N80, 1), NA())</f>
        <v>#N/A</v>
      </c>
      <c r="N70" s="241" t="e">
        <f>IF(ISNUMBER(Regressions!O80),ROUND(Regressions!O80, 1), NA())</f>
        <v>#N/A</v>
      </c>
      <c r="O70" s="345" t="e">
        <f>IF(ISNUMBER(Regressions!Q80),ROUND(Regressions!Q80, 1), NA())</f>
        <v>#N/A</v>
      </c>
      <c r="P70" s="343" t="e">
        <f>IF(ISNUMBER(Regressions!R80),ROUND(Regressions!R80, 1), NA())</f>
        <v>#N/A</v>
      </c>
      <c r="Q70" s="219" t="e">
        <f>IF(ISNUMBER(Regressions!S80),ROUND(Regressions!S80, 1), NA())</f>
        <v>#N/A</v>
      </c>
      <c r="R70" s="344" t="e">
        <f>IF(ISNUMBER(Regressions!T80),ROUND(Regressions!T80, 1), NA())</f>
        <v>#N/A</v>
      </c>
      <c r="S70" s="241" t="e">
        <f>IF(ISNUMBER(Regressions!U80),ROUND(Regressions!U80, 1), NA())</f>
        <v>#N/A</v>
      </c>
    </row>
    <row xmlns:x14ac="http://schemas.microsoft.com/office/spreadsheetml/2009/9/ac" r="71" x14ac:dyDescent="0.2">
      <c r="A71" s="340" t="str">
        <f>IF(ISBLANK(Regressions!A81), " ", Regressions!A81)</f>
        <v>Hungary</v>
      </c>
      <c r="B71" s="341">
        <f>IF(ISBLANK(Regressions!B81), " ", Regressions!B81)</f>
        <v>2005</v>
      </c>
      <c r="C71" s="346" t="str">
        <f>IF(ISBLANK(Regressions!C81), " ", Regressions!C81)</f>
        <v>Rural</v>
      </c>
      <c r="D71" s="342">
        <f>IF(ISBLANK(Regressions!D81), " ", Regressions!D81)</f>
        <v>604272.65802864078</v>
      </c>
      <c r="E71" s="218" t="e">
        <f>IF(ISNUMBER(Regressions!E81),ROUND(Regressions!E81, 1), NA())</f>
        <v>#N/A</v>
      </c>
      <c r="F71" s="343" t="e">
        <f>IF(ISNUMBER(Regressions!F81),ROUND(Regressions!F81, 1), NA())</f>
        <v>#N/A</v>
      </c>
      <c r="G71" s="240" t="e">
        <f>IF(ISNUMBER(Regressions!G81),ROUND(Regressions!G81, 1), NA())</f>
        <v>#N/A</v>
      </c>
      <c r="H71" s="344" t="e">
        <f>IF(ISNUMBER(Regressions!H81),ROUND(Regressions!H81, 1), NA())</f>
        <v>#N/A</v>
      </c>
      <c r="I71" s="241" t="e">
        <f>IF(ISNUMBER(Regressions!I81),ROUND(Regressions!I81, 1), NA())</f>
        <v>#N/A</v>
      </c>
      <c r="J71" s="345" t="e">
        <f>IF(ISNUMBER(Regressions!K81),ROUND(Regressions!K81, 1), NA())</f>
        <v>#N/A</v>
      </c>
      <c r="K71" s="343" t="e">
        <f>IF(ISNUMBER(Regressions!L81),ROUND(Regressions!L81, 1), NA())</f>
        <v>#N/A</v>
      </c>
      <c r="L71" s="242" t="e">
        <f>IF(ISNUMBER(Regressions!M81),ROUND(Regressions!M81, 1), NA())</f>
        <v>#N/A</v>
      </c>
      <c r="M71" s="344" t="e">
        <f>IF(ISNUMBER(Regressions!N81),ROUND(Regressions!N81, 1), NA())</f>
        <v>#N/A</v>
      </c>
      <c r="N71" s="241" t="e">
        <f>IF(ISNUMBER(Regressions!O81),ROUND(Regressions!O81, 1), NA())</f>
        <v>#N/A</v>
      </c>
      <c r="O71" s="345" t="e">
        <f>IF(ISNUMBER(Regressions!Q81),ROUND(Regressions!Q81, 1), NA())</f>
        <v>#N/A</v>
      </c>
      <c r="P71" s="343" t="e">
        <f>IF(ISNUMBER(Regressions!R81),ROUND(Regressions!R81, 1), NA())</f>
        <v>#N/A</v>
      </c>
      <c r="Q71" s="219" t="e">
        <f>IF(ISNUMBER(Regressions!S81),ROUND(Regressions!S81, 1), NA())</f>
        <v>#N/A</v>
      </c>
      <c r="R71" s="344" t="e">
        <f>IF(ISNUMBER(Regressions!T81),ROUND(Regressions!T81, 1), NA())</f>
        <v>#N/A</v>
      </c>
      <c r="S71" s="241" t="e">
        <f>IF(ISNUMBER(Regressions!U81),ROUND(Regressions!U81, 1), NA())</f>
        <v>#N/A</v>
      </c>
    </row>
    <row xmlns:x14ac="http://schemas.microsoft.com/office/spreadsheetml/2009/9/ac" r="72" x14ac:dyDescent="0.2">
      <c r="A72" s="340" t="str">
        <f>IF(ISBLANK(Regressions!A82), " ", Regressions!A82)</f>
        <v>Hungary</v>
      </c>
      <c r="B72" s="341">
        <f>IF(ISBLANK(Regressions!B82), " ", Regressions!B82)</f>
        <v>2006</v>
      </c>
      <c r="C72" s="346" t="str">
        <f>IF(ISBLANK(Regressions!C82), " ", Regressions!C82)</f>
        <v>Rural</v>
      </c>
      <c r="D72" s="342">
        <f>IF(ISBLANK(Regressions!D82), " ", Regressions!D82)</f>
        <v>584372.49870689388</v>
      </c>
      <c r="E72" s="218" t="e">
        <f>IF(ISNUMBER(Regressions!E82),ROUND(Regressions!E82, 1), NA())</f>
        <v>#N/A</v>
      </c>
      <c r="F72" s="343" t="e">
        <f>IF(ISNUMBER(Regressions!F82),ROUND(Regressions!F82, 1), NA())</f>
        <v>#N/A</v>
      </c>
      <c r="G72" s="240" t="e">
        <f>IF(ISNUMBER(Regressions!G82),ROUND(Regressions!G82, 1), NA())</f>
        <v>#N/A</v>
      </c>
      <c r="H72" s="344" t="e">
        <f>IF(ISNUMBER(Regressions!H82),ROUND(Regressions!H82, 1), NA())</f>
        <v>#N/A</v>
      </c>
      <c r="I72" s="241" t="e">
        <f>IF(ISNUMBER(Regressions!I82),ROUND(Regressions!I82, 1), NA())</f>
        <v>#N/A</v>
      </c>
      <c r="J72" s="345" t="e">
        <f>IF(ISNUMBER(Regressions!K82),ROUND(Regressions!K82, 1), NA())</f>
        <v>#N/A</v>
      </c>
      <c r="K72" s="343" t="e">
        <f>IF(ISNUMBER(Regressions!L82),ROUND(Regressions!L82, 1), NA())</f>
        <v>#N/A</v>
      </c>
      <c r="L72" s="242" t="e">
        <f>IF(ISNUMBER(Regressions!M82),ROUND(Regressions!M82, 1), NA())</f>
        <v>#N/A</v>
      </c>
      <c r="M72" s="344" t="e">
        <f>IF(ISNUMBER(Regressions!N82),ROUND(Regressions!N82, 1), NA())</f>
        <v>#N/A</v>
      </c>
      <c r="N72" s="241" t="e">
        <f>IF(ISNUMBER(Regressions!O82),ROUND(Regressions!O82, 1), NA())</f>
        <v>#N/A</v>
      </c>
      <c r="O72" s="345" t="e">
        <f>IF(ISNUMBER(Regressions!Q82),ROUND(Regressions!Q82, 1), NA())</f>
        <v>#N/A</v>
      </c>
      <c r="P72" s="343" t="e">
        <f>IF(ISNUMBER(Regressions!R82),ROUND(Regressions!R82, 1), NA())</f>
        <v>#N/A</v>
      </c>
      <c r="Q72" s="219" t="e">
        <f>IF(ISNUMBER(Regressions!S82),ROUND(Regressions!S82, 1), NA())</f>
        <v>#N/A</v>
      </c>
      <c r="R72" s="344" t="e">
        <f>IF(ISNUMBER(Regressions!T82),ROUND(Regressions!T82, 1), NA())</f>
        <v>#N/A</v>
      </c>
      <c r="S72" s="241" t="e">
        <f>IF(ISNUMBER(Regressions!U82),ROUND(Regressions!U82, 1), NA())</f>
        <v>#N/A</v>
      </c>
    </row>
    <row xmlns:x14ac="http://schemas.microsoft.com/office/spreadsheetml/2009/9/ac" r="73" x14ac:dyDescent="0.2">
      <c r="A73" s="340" t="str">
        <f>IF(ISBLANK(Regressions!A83), " ", Regressions!A83)</f>
        <v>Hungary</v>
      </c>
      <c r="B73" s="341">
        <f>IF(ISBLANK(Regressions!B83), " ", Regressions!B83)</f>
        <v>2007</v>
      </c>
      <c r="C73" s="346" t="str">
        <f>IF(ISBLANK(Regressions!C83), " ", Regressions!C83)</f>
        <v>Rural</v>
      </c>
      <c r="D73" s="342">
        <f>IF(ISBLANK(Regressions!D83), " ", Regressions!D83)</f>
        <v>565907.04504776001</v>
      </c>
      <c r="E73" s="218" t="e">
        <f>IF(ISNUMBER(Regressions!E83),ROUND(Regressions!E83, 1), NA())</f>
        <v>#N/A</v>
      </c>
      <c r="F73" s="343" t="e">
        <f>IF(ISNUMBER(Regressions!F83),ROUND(Regressions!F83, 1), NA())</f>
        <v>#N/A</v>
      </c>
      <c r="G73" s="240" t="e">
        <f>IF(ISNUMBER(Regressions!G83),ROUND(Regressions!G83, 1), NA())</f>
        <v>#N/A</v>
      </c>
      <c r="H73" s="344" t="e">
        <f>IF(ISNUMBER(Regressions!H83),ROUND(Regressions!H83, 1), NA())</f>
        <v>#N/A</v>
      </c>
      <c r="I73" s="241" t="e">
        <f>IF(ISNUMBER(Regressions!I83),ROUND(Regressions!I83, 1), NA())</f>
        <v>#N/A</v>
      </c>
      <c r="J73" s="345" t="e">
        <f>IF(ISNUMBER(Regressions!K83),ROUND(Regressions!K83, 1), NA())</f>
        <v>#N/A</v>
      </c>
      <c r="K73" s="343" t="e">
        <f>IF(ISNUMBER(Regressions!L83),ROUND(Regressions!L83, 1), NA())</f>
        <v>#N/A</v>
      </c>
      <c r="L73" s="242" t="e">
        <f>IF(ISNUMBER(Regressions!M83),ROUND(Regressions!M83, 1), NA())</f>
        <v>#N/A</v>
      </c>
      <c r="M73" s="344" t="e">
        <f>IF(ISNUMBER(Regressions!N83),ROUND(Regressions!N83, 1), NA())</f>
        <v>#N/A</v>
      </c>
      <c r="N73" s="241" t="e">
        <f>IF(ISNUMBER(Regressions!O83),ROUND(Regressions!O83, 1), NA())</f>
        <v>#N/A</v>
      </c>
      <c r="O73" s="345" t="e">
        <f>IF(ISNUMBER(Regressions!Q83),ROUND(Regressions!Q83, 1), NA())</f>
        <v>#N/A</v>
      </c>
      <c r="P73" s="343" t="e">
        <f>IF(ISNUMBER(Regressions!R83),ROUND(Regressions!R83, 1), NA())</f>
        <v>#N/A</v>
      </c>
      <c r="Q73" s="219" t="e">
        <f>IF(ISNUMBER(Regressions!S83),ROUND(Regressions!S83, 1), NA())</f>
        <v>#N/A</v>
      </c>
      <c r="R73" s="344" t="e">
        <f>IF(ISNUMBER(Regressions!T83),ROUND(Regressions!T83, 1), NA())</f>
        <v>#N/A</v>
      </c>
      <c r="S73" s="241" t="e">
        <f>IF(ISNUMBER(Regressions!U83),ROUND(Regressions!U83, 1), NA())</f>
        <v>#N/A</v>
      </c>
    </row>
    <row xmlns:x14ac="http://schemas.microsoft.com/office/spreadsheetml/2009/9/ac" r="74" x14ac:dyDescent="0.2">
      <c r="A74" s="340" t="str">
        <f>IF(ISBLANK(Regressions!A84), " ", Regressions!A84)</f>
        <v>Hungary</v>
      </c>
      <c r="B74" s="341">
        <f>IF(ISBLANK(Regressions!B84), " ", Regressions!B84)</f>
        <v>2008</v>
      </c>
      <c r="C74" s="346" t="str">
        <f>IF(ISBLANK(Regressions!C84), " ", Regressions!C84)</f>
        <v>Rural</v>
      </c>
      <c r="D74" s="342">
        <f>IF(ISBLANK(Regressions!D84), " ", Regressions!D84)</f>
        <v>548392.67402648926</v>
      </c>
      <c r="E74" s="218" t="e">
        <f>IF(ISNUMBER(Regressions!E84),ROUND(Regressions!E84, 1), NA())</f>
        <v>#N/A</v>
      </c>
      <c r="F74" s="343" t="e">
        <f>IF(ISNUMBER(Regressions!F84),ROUND(Regressions!F84, 1), NA())</f>
        <v>#N/A</v>
      </c>
      <c r="G74" s="240" t="e">
        <f>IF(ISNUMBER(Regressions!G84),ROUND(Regressions!G84, 1), NA())</f>
        <v>#N/A</v>
      </c>
      <c r="H74" s="344" t="e">
        <f>IF(ISNUMBER(Regressions!H84),ROUND(Regressions!H84, 1), NA())</f>
        <v>#N/A</v>
      </c>
      <c r="I74" s="241" t="e">
        <f>IF(ISNUMBER(Regressions!I84),ROUND(Regressions!I84, 1), NA())</f>
        <v>#N/A</v>
      </c>
      <c r="J74" s="345" t="e">
        <f>IF(ISNUMBER(Regressions!K84),ROUND(Regressions!K84, 1), NA())</f>
        <v>#N/A</v>
      </c>
      <c r="K74" s="343" t="e">
        <f>IF(ISNUMBER(Regressions!L84),ROUND(Regressions!L84, 1), NA())</f>
        <v>#N/A</v>
      </c>
      <c r="L74" s="242" t="e">
        <f>IF(ISNUMBER(Regressions!M84),ROUND(Regressions!M84, 1), NA())</f>
        <v>#N/A</v>
      </c>
      <c r="M74" s="344" t="e">
        <f>IF(ISNUMBER(Regressions!N84),ROUND(Regressions!N84, 1), NA())</f>
        <v>#N/A</v>
      </c>
      <c r="N74" s="241" t="e">
        <f>IF(ISNUMBER(Regressions!O84),ROUND(Regressions!O84, 1), NA())</f>
        <v>#N/A</v>
      </c>
      <c r="O74" s="345" t="e">
        <f>IF(ISNUMBER(Regressions!Q84),ROUND(Regressions!Q84, 1), NA())</f>
        <v>#N/A</v>
      </c>
      <c r="P74" s="343" t="e">
        <f>IF(ISNUMBER(Regressions!R84),ROUND(Regressions!R84, 1), NA())</f>
        <v>#N/A</v>
      </c>
      <c r="Q74" s="219" t="e">
        <f>IF(ISNUMBER(Regressions!S84),ROUND(Regressions!S84, 1), NA())</f>
        <v>#N/A</v>
      </c>
      <c r="R74" s="344" t="e">
        <f>IF(ISNUMBER(Regressions!T84),ROUND(Regressions!T84, 1), NA())</f>
        <v>#N/A</v>
      </c>
      <c r="S74" s="241" t="e">
        <f>IF(ISNUMBER(Regressions!U84),ROUND(Regressions!U84, 1), NA())</f>
        <v>#N/A</v>
      </c>
    </row>
    <row xmlns:x14ac="http://schemas.microsoft.com/office/spreadsheetml/2009/9/ac" r="75" x14ac:dyDescent="0.2">
      <c r="A75" s="340" t="str">
        <f>IF(ISBLANK(Regressions!A85), " ", Regressions!A85)</f>
        <v>Hungary</v>
      </c>
      <c r="B75" s="341">
        <f>IF(ISBLANK(Regressions!B85), " ", Regressions!B85)</f>
        <v>2009</v>
      </c>
      <c r="C75" s="346" t="str">
        <f>IF(ISBLANK(Regressions!C85), " ", Regressions!C85)</f>
        <v>Rural</v>
      </c>
      <c r="D75" s="342">
        <f>IF(ISBLANK(Regressions!D85), " ", Regressions!D85)</f>
        <v>531941.67024093634</v>
      </c>
      <c r="E75" s="218" t="e">
        <f>IF(ISNUMBER(Regressions!E85),ROUND(Regressions!E85, 1), NA())</f>
        <v>#N/A</v>
      </c>
      <c r="F75" s="343" t="e">
        <f>IF(ISNUMBER(Regressions!F85),ROUND(Regressions!F85, 1), NA())</f>
        <v>#N/A</v>
      </c>
      <c r="G75" s="240" t="e">
        <f>IF(ISNUMBER(Regressions!G85),ROUND(Regressions!G85, 1), NA())</f>
        <v>#N/A</v>
      </c>
      <c r="H75" s="344" t="e">
        <f>IF(ISNUMBER(Regressions!H85),ROUND(Regressions!H85, 1), NA())</f>
        <v>#N/A</v>
      </c>
      <c r="I75" s="241" t="e">
        <f>IF(ISNUMBER(Regressions!I85),ROUND(Regressions!I85, 1), NA())</f>
        <v>#N/A</v>
      </c>
      <c r="J75" s="345" t="e">
        <f>IF(ISNUMBER(Regressions!K85),ROUND(Regressions!K85, 1), NA())</f>
        <v>#N/A</v>
      </c>
      <c r="K75" s="343" t="e">
        <f>IF(ISNUMBER(Regressions!L85),ROUND(Regressions!L85, 1), NA())</f>
        <v>#N/A</v>
      </c>
      <c r="L75" s="242" t="e">
        <f>IF(ISNUMBER(Regressions!M85),ROUND(Regressions!M85, 1), NA())</f>
        <v>#N/A</v>
      </c>
      <c r="M75" s="344" t="e">
        <f>IF(ISNUMBER(Regressions!N85),ROUND(Regressions!N85, 1), NA())</f>
        <v>#N/A</v>
      </c>
      <c r="N75" s="241" t="e">
        <f>IF(ISNUMBER(Regressions!O85),ROUND(Regressions!O85, 1), NA())</f>
        <v>#N/A</v>
      </c>
      <c r="O75" s="345" t="e">
        <f>IF(ISNUMBER(Regressions!Q85),ROUND(Regressions!Q85, 1), NA())</f>
        <v>#N/A</v>
      </c>
      <c r="P75" s="343" t="e">
        <f>IF(ISNUMBER(Regressions!R85),ROUND(Regressions!R85, 1), NA())</f>
        <v>#N/A</v>
      </c>
      <c r="Q75" s="219" t="e">
        <f>IF(ISNUMBER(Regressions!S85),ROUND(Regressions!S85, 1), NA())</f>
        <v>#N/A</v>
      </c>
      <c r="R75" s="344" t="e">
        <f>IF(ISNUMBER(Regressions!T85),ROUND(Regressions!T85, 1), NA())</f>
        <v>#N/A</v>
      </c>
      <c r="S75" s="241" t="e">
        <f>IF(ISNUMBER(Regressions!U85),ROUND(Regressions!U85, 1), NA())</f>
        <v>#N/A</v>
      </c>
    </row>
    <row xmlns:x14ac="http://schemas.microsoft.com/office/spreadsheetml/2009/9/ac" r="76" x14ac:dyDescent="0.2">
      <c r="A76" s="340" t="str">
        <f>IF(ISBLANK(Regressions!A86), " ", Regressions!A86)</f>
        <v>Hungary</v>
      </c>
      <c r="B76" s="341">
        <f>IF(ISBLANK(Regressions!B86), " ", Regressions!B86)</f>
        <v>2010</v>
      </c>
      <c r="C76" s="346" t="str">
        <f>IF(ISBLANK(Regressions!C86), " ", Regressions!C86)</f>
        <v>Rural</v>
      </c>
      <c r="D76" s="342">
        <f>IF(ISBLANK(Regressions!D86), " ", Regressions!D86)</f>
        <v>516675.18973777769</v>
      </c>
      <c r="E76" s="218" t="e">
        <f>IF(ISNUMBER(Regressions!E86),ROUND(Regressions!E86, 1), NA())</f>
        <v>#N/A</v>
      </c>
      <c r="F76" s="343" t="e">
        <f>IF(ISNUMBER(Regressions!F86),ROUND(Regressions!F86, 1), NA())</f>
        <v>#N/A</v>
      </c>
      <c r="G76" s="240" t="e">
        <f>IF(ISNUMBER(Regressions!G86),ROUND(Regressions!G86, 1), NA())</f>
        <v>#N/A</v>
      </c>
      <c r="H76" s="344" t="e">
        <f>IF(ISNUMBER(Regressions!H86),ROUND(Regressions!H86, 1), NA())</f>
        <v>#N/A</v>
      </c>
      <c r="I76" s="241" t="e">
        <f>IF(ISNUMBER(Regressions!I86),ROUND(Regressions!I86, 1), NA())</f>
        <v>#N/A</v>
      </c>
      <c r="J76" s="345" t="e">
        <f>IF(ISNUMBER(Regressions!K86),ROUND(Regressions!K86, 1), NA())</f>
        <v>#N/A</v>
      </c>
      <c r="K76" s="343" t="e">
        <f>IF(ISNUMBER(Regressions!L86),ROUND(Regressions!L86, 1), NA())</f>
        <v>#N/A</v>
      </c>
      <c r="L76" s="242" t="e">
        <f>IF(ISNUMBER(Regressions!M86),ROUND(Regressions!M86, 1), NA())</f>
        <v>#N/A</v>
      </c>
      <c r="M76" s="344" t="e">
        <f>IF(ISNUMBER(Regressions!N86),ROUND(Regressions!N86, 1), NA())</f>
        <v>#N/A</v>
      </c>
      <c r="N76" s="241" t="e">
        <f>IF(ISNUMBER(Regressions!O86),ROUND(Regressions!O86, 1), NA())</f>
        <v>#N/A</v>
      </c>
      <c r="O76" s="345" t="e">
        <f>IF(ISNUMBER(Regressions!Q86),ROUND(Regressions!Q86, 1), NA())</f>
        <v>#N/A</v>
      </c>
      <c r="P76" s="343" t="e">
        <f>IF(ISNUMBER(Regressions!R86),ROUND(Regressions!R86, 1), NA())</f>
        <v>#N/A</v>
      </c>
      <c r="Q76" s="219" t="e">
        <f>IF(ISNUMBER(Regressions!S86),ROUND(Regressions!S86, 1), NA())</f>
        <v>#N/A</v>
      </c>
      <c r="R76" s="344" t="e">
        <f>IF(ISNUMBER(Regressions!T86),ROUND(Regressions!T86, 1), NA())</f>
        <v>#N/A</v>
      </c>
      <c r="S76" s="241" t="e">
        <f>IF(ISNUMBER(Regressions!U86),ROUND(Regressions!U86, 1), NA())</f>
        <v>#N/A</v>
      </c>
    </row>
    <row xmlns:x14ac="http://schemas.microsoft.com/office/spreadsheetml/2009/9/ac" r="77" x14ac:dyDescent="0.2">
      <c r="A77" s="340" t="str">
        <f>IF(ISBLANK(Regressions!A87), " ", Regressions!A87)</f>
        <v>Hungary</v>
      </c>
      <c r="B77" s="341">
        <f>IF(ISBLANK(Regressions!B87), " ", Regressions!B87)</f>
        <v>2011</v>
      </c>
      <c r="C77" s="346" t="str">
        <f>IF(ISBLANK(Regressions!C87), " ", Regressions!C87)</f>
        <v>Rural</v>
      </c>
      <c r="D77" s="342">
        <f>IF(ISBLANK(Regressions!D87), " ", Regressions!D87)</f>
        <v>501006.7839175415</v>
      </c>
      <c r="E77" s="218" t="e">
        <f>IF(ISNUMBER(Regressions!E87),ROUND(Regressions!E87, 1), NA())</f>
        <v>#N/A</v>
      </c>
      <c r="F77" s="343" t="e">
        <f>IF(ISNUMBER(Regressions!F87),ROUND(Regressions!F87, 1), NA())</f>
        <v>#N/A</v>
      </c>
      <c r="G77" s="240" t="e">
        <f>IF(ISNUMBER(Regressions!G87),ROUND(Regressions!G87, 1), NA())</f>
        <v>#N/A</v>
      </c>
      <c r="H77" s="344" t="e">
        <f>IF(ISNUMBER(Regressions!H87),ROUND(Regressions!H87, 1), NA())</f>
        <v>#N/A</v>
      </c>
      <c r="I77" s="241" t="e">
        <f>IF(ISNUMBER(Regressions!I87),ROUND(Regressions!I87, 1), NA())</f>
        <v>#N/A</v>
      </c>
      <c r="J77" s="345" t="e">
        <f>IF(ISNUMBER(Regressions!K87),ROUND(Regressions!K87, 1), NA())</f>
        <v>#N/A</v>
      </c>
      <c r="K77" s="343" t="e">
        <f>IF(ISNUMBER(Regressions!L87),ROUND(Regressions!L87, 1), NA())</f>
        <v>#N/A</v>
      </c>
      <c r="L77" s="242" t="e">
        <f>IF(ISNUMBER(Regressions!M87),ROUND(Regressions!M87, 1), NA())</f>
        <v>#N/A</v>
      </c>
      <c r="M77" s="344" t="e">
        <f>IF(ISNUMBER(Regressions!N87),ROUND(Regressions!N87, 1), NA())</f>
        <v>#N/A</v>
      </c>
      <c r="N77" s="241" t="e">
        <f>IF(ISNUMBER(Regressions!O87),ROUND(Regressions!O87, 1), NA())</f>
        <v>#N/A</v>
      </c>
      <c r="O77" s="345" t="e">
        <f>IF(ISNUMBER(Regressions!Q87),ROUND(Regressions!Q87, 1), NA())</f>
        <v>#N/A</v>
      </c>
      <c r="P77" s="343" t="e">
        <f>IF(ISNUMBER(Regressions!R87),ROUND(Regressions!R87, 1), NA())</f>
        <v>#N/A</v>
      </c>
      <c r="Q77" s="219" t="e">
        <f>IF(ISNUMBER(Regressions!S87),ROUND(Regressions!S87, 1), NA())</f>
        <v>#N/A</v>
      </c>
      <c r="R77" s="344" t="e">
        <f>IF(ISNUMBER(Regressions!T87),ROUND(Regressions!T87, 1), NA())</f>
        <v>#N/A</v>
      </c>
      <c r="S77" s="241" t="e">
        <f>IF(ISNUMBER(Regressions!U87),ROUND(Regressions!U87, 1), NA())</f>
        <v>#N/A</v>
      </c>
    </row>
    <row xmlns:x14ac="http://schemas.microsoft.com/office/spreadsheetml/2009/9/ac" r="78" x14ac:dyDescent="0.2">
      <c r="A78" s="340" t="str">
        <f>IF(ISBLANK(Regressions!A88), " ", Regressions!A88)</f>
        <v>Hungary</v>
      </c>
      <c r="B78" s="341">
        <f>IF(ISBLANK(Regressions!B88), " ", Regressions!B88)</f>
        <v>2012</v>
      </c>
      <c r="C78" s="346" t="str">
        <f>IF(ISBLANK(Regressions!C88), " ", Regressions!C88)</f>
        <v>Rural</v>
      </c>
      <c r="D78" s="342">
        <f>IF(ISBLANK(Regressions!D88), " ", Regressions!D88)</f>
        <v>494281.32487640379</v>
      </c>
      <c r="E78" s="218" t="e">
        <f>IF(ISNUMBER(Regressions!E88),ROUND(Regressions!E88, 1), NA())</f>
        <v>#N/A</v>
      </c>
      <c r="F78" s="343" t="e">
        <f>IF(ISNUMBER(Regressions!F88),ROUND(Regressions!F88, 1), NA())</f>
        <v>#N/A</v>
      </c>
      <c r="G78" s="240" t="e">
        <f>IF(ISNUMBER(Regressions!G88),ROUND(Regressions!G88, 1), NA())</f>
        <v>#N/A</v>
      </c>
      <c r="H78" s="344" t="e">
        <f>IF(ISNUMBER(Regressions!H88),ROUND(Regressions!H88, 1), NA())</f>
        <v>#N/A</v>
      </c>
      <c r="I78" s="241" t="e">
        <f>IF(ISNUMBER(Regressions!I88),ROUND(Regressions!I88, 1), NA())</f>
        <v>#N/A</v>
      </c>
      <c r="J78" s="345" t="e">
        <f>IF(ISNUMBER(Regressions!K88),ROUND(Regressions!K88, 1), NA())</f>
        <v>#N/A</v>
      </c>
      <c r="K78" s="343" t="e">
        <f>IF(ISNUMBER(Regressions!L88),ROUND(Regressions!L88, 1), NA())</f>
        <v>#N/A</v>
      </c>
      <c r="L78" s="242" t="e">
        <f>IF(ISNUMBER(Regressions!M88),ROUND(Regressions!M88, 1), NA())</f>
        <v>#N/A</v>
      </c>
      <c r="M78" s="344" t="e">
        <f>IF(ISNUMBER(Regressions!N88),ROUND(Regressions!N88, 1), NA())</f>
        <v>#N/A</v>
      </c>
      <c r="N78" s="241" t="e">
        <f>IF(ISNUMBER(Regressions!O88),ROUND(Regressions!O88, 1), NA())</f>
        <v>#N/A</v>
      </c>
      <c r="O78" s="345" t="e">
        <f>IF(ISNUMBER(Regressions!Q88),ROUND(Regressions!Q88, 1), NA())</f>
        <v>#N/A</v>
      </c>
      <c r="P78" s="343" t="e">
        <f>IF(ISNUMBER(Regressions!R88),ROUND(Regressions!R88, 1), NA())</f>
        <v>#N/A</v>
      </c>
      <c r="Q78" s="219" t="e">
        <f>IF(ISNUMBER(Regressions!S88),ROUND(Regressions!S88, 1), NA())</f>
        <v>#N/A</v>
      </c>
      <c r="R78" s="344" t="e">
        <f>IF(ISNUMBER(Regressions!T88),ROUND(Regressions!T88, 1), NA())</f>
        <v>#N/A</v>
      </c>
      <c r="S78" s="241" t="e">
        <f>IF(ISNUMBER(Regressions!U88),ROUND(Regressions!U88, 1), NA())</f>
        <v>#N/A</v>
      </c>
    </row>
    <row xmlns:x14ac="http://schemas.microsoft.com/office/spreadsheetml/2009/9/ac" r="79" x14ac:dyDescent="0.2">
      <c r="A79" s="340" t="str">
        <f>IF(ISBLANK(Regressions!A89), " ", Regressions!A89)</f>
        <v>Hungary</v>
      </c>
      <c r="B79" s="341">
        <f>IF(ISBLANK(Regressions!B89), " ", Regressions!B89)</f>
        <v>2013</v>
      </c>
      <c r="C79" s="346" t="str">
        <f>IF(ISBLANK(Regressions!C89), " ", Regressions!C89)</f>
        <v>Rural</v>
      </c>
      <c r="D79" s="342">
        <f>IF(ISBLANK(Regressions!D89), " ", Regressions!D89)</f>
        <v>483696.25836791989</v>
      </c>
      <c r="E79" s="218" t="e">
        <f>IF(ISNUMBER(Regressions!E89),ROUND(Regressions!E89, 1), NA())</f>
        <v>#N/A</v>
      </c>
      <c r="F79" s="343" t="e">
        <f>IF(ISNUMBER(Regressions!F89),ROUND(Regressions!F89, 1), NA())</f>
        <v>#N/A</v>
      </c>
      <c r="G79" s="240" t="e">
        <f>IF(ISNUMBER(Regressions!G89),ROUND(Regressions!G89, 1), NA())</f>
        <v>#N/A</v>
      </c>
      <c r="H79" s="344" t="e">
        <f>IF(ISNUMBER(Regressions!H89),ROUND(Regressions!H89, 1), NA())</f>
        <v>#N/A</v>
      </c>
      <c r="I79" s="241" t="e">
        <f>IF(ISNUMBER(Regressions!I89),ROUND(Regressions!I89, 1), NA())</f>
        <v>#N/A</v>
      </c>
      <c r="J79" s="345" t="e">
        <f>IF(ISNUMBER(Regressions!K89),ROUND(Regressions!K89, 1), NA())</f>
        <v>#N/A</v>
      </c>
      <c r="K79" s="343" t="e">
        <f>IF(ISNUMBER(Regressions!L89),ROUND(Regressions!L89, 1), NA())</f>
        <v>#N/A</v>
      </c>
      <c r="L79" s="242" t="e">
        <f>IF(ISNUMBER(Regressions!M89),ROUND(Regressions!M89, 1), NA())</f>
        <v>#N/A</v>
      </c>
      <c r="M79" s="344" t="e">
        <f>IF(ISNUMBER(Regressions!N89),ROUND(Regressions!N89, 1), NA())</f>
        <v>#N/A</v>
      </c>
      <c r="N79" s="241" t="e">
        <f>IF(ISNUMBER(Regressions!O89),ROUND(Regressions!O89, 1), NA())</f>
        <v>#N/A</v>
      </c>
      <c r="O79" s="345" t="e">
        <f>IF(ISNUMBER(Regressions!Q89),ROUND(Regressions!Q89, 1), NA())</f>
        <v>#N/A</v>
      </c>
      <c r="P79" s="343" t="e">
        <f>IF(ISNUMBER(Regressions!R89),ROUND(Regressions!R89, 1), NA())</f>
        <v>#N/A</v>
      </c>
      <c r="Q79" s="219" t="e">
        <f>IF(ISNUMBER(Regressions!S89),ROUND(Regressions!S89, 1), NA())</f>
        <v>#N/A</v>
      </c>
      <c r="R79" s="344" t="e">
        <f>IF(ISNUMBER(Regressions!T89),ROUND(Regressions!T89, 1), NA())</f>
        <v>#N/A</v>
      </c>
      <c r="S79" s="241" t="e">
        <f>IF(ISNUMBER(Regressions!U89),ROUND(Regressions!U89, 1), NA())</f>
        <v>#N/A</v>
      </c>
    </row>
    <row xmlns:x14ac="http://schemas.microsoft.com/office/spreadsheetml/2009/9/ac" r="80" x14ac:dyDescent="0.2">
      <c r="A80" s="340" t="str">
        <f>IF(ISBLANK(Regressions!A90), " ", Regressions!A90)</f>
        <v>Hungary</v>
      </c>
      <c r="B80" s="341">
        <f>IF(ISBLANK(Regressions!B90), " ", Regressions!B90)</f>
        <v>2014</v>
      </c>
      <c r="C80" s="346" t="str">
        <f>IF(ISBLANK(Regressions!C90), " ", Regressions!C90)</f>
        <v>Rural</v>
      </c>
      <c r="D80" s="342">
        <f>IF(ISBLANK(Regressions!D90), " ", Regressions!D90)</f>
        <v>471230.71038932801</v>
      </c>
      <c r="E80" s="218" t="e">
        <f>IF(ISNUMBER(Regressions!E90),ROUND(Regressions!E90, 1), NA())</f>
        <v>#N/A</v>
      </c>
      <c r="F80" s="343" t="e">
        <f>IF(ISNUMBER(Regressions!F90),ROUND(Regressions!F90, 1), NA())</f>
        <v>#N/A</v>
      </c>
      <c r="G80" s="240" t="e">
        <f>IF(ISNUMBER(Regressions!G90),ROUND(Regressions!G90, 1), NA())</f>
        <v>#N/A</v>
      </c>
      <c r="H80" s="344" t="e">
        <f>IF(ISNUMBER(Regressions!H90),ROUND(Regressions!H90, 1), NA())</f>
        <v>#N/A</v>
      </c>
      <c r="I80" s="241" t="e">
        <f>IF(ISNUMBER(Regressions!I90),ROUND(Regressions!I90, 1), NA())</f>
        <v>#N/A</v>
      </c>
      <c r="J80" s="345" t="e">
        <f>IF(ISNUMBER(Regressions!K90),ROUND(Regressions!K90, 1), NA())</f>
        <v>#N/A</v>
      </c>
      <c r="K80" s="343" t="e">
        <f>IF(ISNUMBER(Regressions!L90),ROUND(Regressions!L90, 1), NA())</f>
        <v>#N/A</v>
      </c>
      <c r="L80" s="242" t="e">
        <f>IF(ISNUMBER(Regressions!M90),ROUND(Regressions!M90, 1), NA())</f>
        <v>#N/A</v>
      </c>
      <c r="M80" s="344" t="e">
        <f>IF(ISNUMBER(Regressions!N90),ROUND(Regressions!N90, 1), NA())</f>
        <v>#N/A</v>
      </c>
      <c r="N80" s="241" t="e">
        <f>IF(ISNUMBER(Regressions!O90),ROUND(Regressions!O90, 1), NA())</f>
        <v>#N/A</v>
      </c>
      <c r="O80" s="345" t="e">
        <f>IF(ISNUMBER(Regressions!Q90),ROUND(Regressions!Q90, 1), NA())</f>
        <v>#N/A</v>
      </c>
      <c r="P80" s="343" t="e">
        <f>IF(ISNUMBER(Regressions!R90),ROUND(Regressions!R90, 1), NA())</f>
        <v>#N/A</v>
      </c>
      <c r="Q80" s="219" t="e">
        <f>IF(ISNUMBER(Regressions!S90),ROUND(Regressions!S90, 1), NA())</f>
        <v>#N/A</v>
      </c>
      <c r="R80" s="344" t="e">
        <f>IF(ISNUMBER(Regressions!T90),ROUND(Regressions!T90, 1), NA())</f>
        <v>#N/A</v>
      </c>
      <c r="S80" s="241" t="e">
        <f>IF(ISNUMBER(Regressions!U90),ROUND(Regressions!U90, 1), NA())</f>
        <v>#N/A</v>
      </c>
    </row>
    <row xmlns:x14ac="http://schemas.microsoft.com/office/spreadsheetml/2009/9/ac" r="81" x14ac:dyDescent="0.2">
      <c r="A81" s="340" t="str">
        <f>IF(ISBLANK(Regressions!A91), " ", Regressions!A91)</f>
        <v>Hungary</v>
      </c>
      <c r="B81" s="341">
        <f>IF(ISBLANK(Regressions!B91), " ", Regressions!B91)</f>
        <v>2015</v>
      </c>
      <c r="C81" s="346" t="str">
        <f>IF(ISBLANK(Regressions!C91), " ", Regressions!C91)</f>
        <v>Rural</v>
      </c>
      <c r="D81" s="342">
        <f>IF(ISBLANK(Regressions!D91), " ", Regressions!D91)</f>
        <v>459792.01500000001</v>
      </c>
      <c r="E81" s="218" t="e">
        <f>IF(ISNUMBER(Regressions!E91),ROUND(Regressions!E91, 1), NA())</f>
        <v>#N/A</v>
      </c>
      <c r="F81" s="343" t="e">
        <f>IF(ISNUMBER(Regressions!F91),ROUND(Regressions!F91, 1), NA())</f>
        <v>#N/A</v>
      </c>
      <c r="G81" s="240" t="e">
        <f>IF(ISNUMBER(Regressions!G91),ROUND(Regressions!G91, 1), NA())</f>
        <v>#N/A</v>
      </c>
      <c r="H81" s="344" t="e">
        <f>IF(ISNUMBER(Regressions!H91),ROUND(Regressions!H91, 1), NA())</f>
        <v>#N/A</v>
      </c>
      <c r="I81" s="241" t="e">
        <f>IF(ISNUMBER(Regressions!I91),ROUND(Regressions!I91, 1), NA())</f>
        <v>#N/A</v>
      </c>
      <c r="J81" s="345" t="e">
        <f>IF(ISNUMBER(Regressions!K91),ROUND(Regressions!K91, 1), NA())</f>
        <v>#N/A</v>
      </c>
      <c r="K81" s="343" t="e">
        <f>IF(ISNUMBER(Regressions!L91),ROUND(Regressions!L91, 1), NA())</f>
        <v>#N/A</v>
      </c>
      <c r="L81" s="242" t="e">
        <f>IF(ISNUMBER(Regressions!M91),ROUND(Regressions!M91, 1), NA())</f>
        <v>#N/A</v>
      </c>
      <c r="M81" s="344" t="e">
        <f>IF(ISNUMBER(Regressions!N91),ROUND(Regressions!N91, 1), NA())</f>
        <v>#N/A</v>
      </c>
      <c r="N81" s="241" t="e">
        <f>IF(ISNUMBER(Regressions!O91),ROUND(Regressions!O91, 1), NA())</f>
        <v>#N/A</v>
      </c>
      <c r="O81" s="345" t="e">
        <f>IF(ISNUMBER(Regressions!Q91),ROUND(Regressions!Q91, 1), NA())</f>
        <v>#N/A</v>
      </c>
      <c r="P81" s="343" t="e">
        <f>IF(ISNUMBER(Regressions!R91),ROUND(Regressions!R91, 1), NA())</f>
        <v>#N/A</v>
      </c>
      <c r="Q81" s="219" t="e">
        <f>IF(ISNUMBER(Regressions!S91),ROUND(Regressions!S91, 1), NA())</f>
        <v>#N/A</v>
      </c>
      <c r="R81" s="344" t="e">
        <f>IF(ISNUMBER(Regressions!T91),ROUND(Regressions!T91, 1), NA())</f>
        <v>#N/A</v>
      </c>
      <c r="S81" s="241" t="e">
        <f>IF(ISNUMBER(Regressions!U91),ROUND(Regressions!U91, 1), NA())</f>
        <v>#N/A</v>
      </c>
    </row>
    <row xmlns:x14ac="http://schemas.microsoft.com/office/spreadsheetml/2009/9/ac" r="82" x14ac:dyDescent="0.2">
      <c r="A82" s="340" t="str">
        <f>IF(ISBLANK(Regressions!A92), " ", Regressions!A92)</f>
        <v>Hungary</v>
      </c>
      <c r="B82" s="341">
        <f>IF(ISBLANK(Regressions!B92), " ", Regressions!B92)</f>
        <v>2016</v>
      </c>
      <c r="C82" s="346" t="str">
        <f>IF(ISBLANK(Regressions!C92), " ", Regressions!C92)</f>
        <v>Rural</v>
      </c>
      <c r="D82" s="342">
        <f>IF(ISBLANK(Regressions!D92), " ", Regressions!D92)</f>
        <v>451013.58033256541</v>
      </c>
      <c r="E82" s="218" t="e">
        <f>IF(ISNUMBER(Regressions!E92),ROUND(Regressions!E92, 1), NA())</f>
        <v>#N/A</v>
      </c>
      <c r="F82" s="343" t="e">
        <f>IF(ISNUMBER(Regressions!F92),ROUND(Regressions!F92, 1), NA())</f>
        <v>#N/A</v>
      </c>
      <c r="G82" s="240" t="e">
        <f>IF(ISNUMBER(Regressions!G92),ROUND(Regressions!G92, 1), NA())</f>
        <v>#N/A</v>
      </c>
      <c r="H82" s="344" t="e">
        <f>IF(ISNUMBER(Regressions!H92),ROUND(Regressions!H92, 1), NA())</f>
        <v>#N/A</v>
      </c>
      <c r="I82" s="241" t="e">
        <f>IF(ISNUMBER(Regressions!I92),ROUND(Regressions!I92, 1), NA())</f>
        <v>#N/A</v>
      </c>
      <c r="J82" s="345" t="e">
        <f>IF(ISNUMBER(Regressions!K92),ROUND(Regressions!K92, 1), NA())</f>
        <v>#N/A</v>
      </c>
      <c r="K82" s="343" t="e">
        <f>IF(ISNUMBER(Regressions!L92),ROUND(Regressions!L92, 1), NA())</f>
        <v>#N/A</v>
      </c>
      <c r="L82" s="242" t="e">
        <f>IF(ISNUMBER(Regressions!M92),ROUND(Regressions!M92, 1), NA())</f>
        <v>#N/A</v>
      </c>
      <c r="M82" s="344" t="e">
        <f>IF(ISNUMBER(Regressions!N92),ROUND(Regressions!N92, 1), NA())</f>
        <v>#N/A</v>
      </c>
      <c r="N82" s="241" t="e">
        <f>IF(ISNUMBER(Regressions!O92),ROUND(Regressions!O92, 1), NA())</f>
        <v>#N/A</v>
      </c>
      <c r="O82" s="345" t="e">
        <f>IF(ISNUMBER(Regressions!Q92),ROUND(Regressions!Q92, 1), NA())</f>
        <v>#N/A</v>
      </c>
      <c r="P82" s="343" t="e">
        <f>IF(ISNUMBER(Regressions!R92),ROUND(Regressions!R92, 1), NA())</f>
        <v>#N/A</v>
      </c>
      <c r="Q82" s="219" t="e">
        <f>IF(ISNUMBER(Regressions!S92),ROUND(Regressions!S92, 1), NA())</f>
        <v>#N/A</v>
      </c>
      <c r="R82" s="344" t="e">
        <f>IF(ISNUMBER(Regressions!T92),ROUND(Regressions!T92, 1), NA())</f>
        <v>#N/A</v>
      </c>
      <c r="S82" s="241" t="e">
        <f>IF(ISNUMBER(Regressions!U92),ROUND(Regressions!U92, 1), NA())</f>
        <v>#N/A</v>
      </c>
    </row>
    <row xmlns:x14ac="http://schemas.microsoft.com/office/spreadsheetml/2009/9/ac" r="83" x14ac:dyDescent="0.2">
      <c r="A83" s="340" t="str">
        <f>IF(ISBLANK(Regressions!A93), " ", Regressions!A93)</f>
        <v>Hungary</v>
      </c>
      <c r="B83" s="341">
        <f>IF(ISBLANK(Regressions!B93), " ", Regressions!B93)</f>
        <v>2017</v>
      </c>
      <c r="C83" s="346" t="str">
        <f>IF(ISBLANK(Regressions!C93), " ", Regressions!C93)</f>
        <v>Rural</v>
      </c>
      <c r="D83" s="342">
        <f>IF(ISBLANK(Regressions!D93), " ", Regressions!D93)</f>
        <v>443469.98479049688</v>
      </c>
      <c r="E83" s="218" t="e">
        <f>IF(ISNUMBER(Regressions!E93),ROUND(Regressions!E93, 1), NA())</f>
        <v>#N/A</v>
      </c>
      <c r="F83" s="343" t="e">
        <f>IF(ISNUMBER(Regressions!F93),ROUND(Regressions!F93, 1), NA())</f>
        <v>#N/A</v>
      </c>
      <c r="G83" s="240" t="e">
        <f>IF(ISNUMBER(Regressions!G93),ROUND(Regressions!G93, 1), NA())</f>
        <v>#N/A</v>
      </c>
      <c r="H83" s="344" t="e">
        <f>IF(ISNUMBER(Regressions!H93),ROUND(Regressions!H93, 1), NA())</f>
        <v>#N/A</v>
      </c>
      <c r="I83" s="241" t="e">
        <f>IF(ISNUMBER(Regressions!I93),ROUND(Regressions!I93, 1), NA())</f>
        <v>#N/A</v>
      </c>
      <c r="J83" s="345" t="e">
        <f>IF(ISNUMBER(Regressions!K93),ROUND(Regressions!K93, 1), NA())</f>
        <v>#N/A</v>
      </c>
      <c r="K83" s="343" t="e">
        <f>IF(ISNUMBER(Regressions!L93),ROUND(Regressions!L93, 1), NA())</f>
        <v>#N/A</v>
      </c>
      <c r="L83" s="242" t="e">
        <f>IF(ISNUMBER(Regressions!M93),ROUND(Regressions!M93, 1), NA())</f>
        <v>#N/A</v>
      </c>
      <c r="M83" s="344" t="e">
        <f>IF(ISNUMBER(Regressions!N93),ROUND(Regressions!N93, 1), NA())</f>
        <v>#N/A</v>
      </c>
      <c r="N83" s="241" t="e">
        <f>IF(ISNUMBER(Regressions!O93),ROUND(Regressions!O93, 1), NA())</f>
        <v>#N/A</v>
      </c>
      <c r="O83" s="345" t="e">
        <f>IF(ISNUMBER(Regressions!Q93),ROUND(Regressions!Q93, 1), NA())</f>
        <v>#N/A</v>
      </c>
      <c r="P83" s="343" t="e">
        <f>IF(ISNUMBER(Regressions!R93),ROUND(Regressions!R93, 1), NA())</f>
        <v>#N/A</v>
      </c>
      <c r="Q83" s="219" t="e">
        <f>IF(ISNUMBER(Regressions!S93),ROUND(Regressions!S93, 1), NA())</f>
        <v>#N/A</v>
      </c>
      <c r="R83" s="344" t="e">
        <f>IF(ISNUMBER(Regressions!T93),ROUND(Regressions!T93, 1), NA())</f>
        <v>#N/A</v>
      </c>
      <c r="S83" s="241" t="e">
        <f>IF(ISNUMBER(Regressions!U93),ROUND(Regressions!U93, 1), NA())</f>
        <v>#N/A</v>
      </c>
    </row>
    <row xmlns:x14ac="http://schemas.microsoft.com/office/spreadsheetml/2009/9/ac" r="84" x14ac:dyDescent="0.2">
      <c r="A84" s="340" t="str">
        <f>IF(ISBLANK(Regressions!A94), " ", Regressions!A94)</f>
        <v>Hungary</v>
      </c>
      <c r="B84" s="341">
        <f>IF(ISBLANK(Regressions!B94), " ", Regressions!B94)</f>
        <v>2018</v>
      </c>
      <c r="C84" s="346" t="str">
        <f>IF(ISBLANK(Regressions!C94), " ", Regressions!C94)</f>
        <v>Rural</v>
      </c>
      <c r="D84" s="342">
        <f>IF(ISBLANK(Regressions!D94), " ", Regressions!D94)</f>
        <v>438293.92049789429</v>
      </c>
      <c r="E84" s="218" t="e">
        <f>IF(ISNUMBER(Regressions!E94),ROUND(Regressions!E94, 1), NA())</f>
        <v>#N/A</v>
      </c>
      <c r="F84" s="343" t="e">
        <f>IF(ISNUMBER(Regressions!F94),ROUND(Regressions!F94, 1), NA())</f>
        <v>#N/A</v>
      </c>
      <c r="G84" s="240" t="e">
        <f>IF(ISNUMBER(Regressions!G94),ROUND(Regressions!G94, 1), NA())</f>
        <v>#N/A</v>
      </c>
      <c r="H84" s="344" t="e">
        <f>IF(ISNUMBER(Regressions!H94),ROUND(Regressions!H94, 1), NA())</f>
        <v>#N/A</v>
      </c>
      <c r="I84" s="241" t="e">
        <f>IF(ISNUMBER(Regressions!I94),ROUND(Regressions!I94, 1), NA())</f>
        <v>#N/A</v>
      </c>
      <c r="J84" s="345" t="e">
        <f>IF(ISNUMBER(Regressions!K94),ROUND(Regressions!K94, 1), NA())</f>
        <v>#N/A</v>
      </c>
      <c r="K84" s="343" t="e">
        <f>IF(ISNUMBER(Regressions!L94),ROUND(Regressions!L94, 1), NA())</f>
        <v>#N/A</v>
      </c>
      <c r="L84" s="242" t="e">
        <f>IF(ISNUMBER(Regressions!M94),ROUND(Regressions!M94, 1), NA())</f>
        <v>#N/A</v>
      </c>
      <c r="M84" s="344" t="e">
        <f>IF(ISNUMBER(Regressions!N94),ROUND(Regressions!N94, 1), NA())</f>
        <v>#N/A</v>
      </c>
      <c r="N84" s="241" t="e">
        <f>IF(ISNUMBER(Regressions!O94),ROUND(Regressions!O94, 1), NA())</f>
        <v>#N/A</v>
      </c>
      <c r="O84" s="345" t="e">
        <f>IF(ISNUMBER(Regressions!Q94),ROUND(Regressions!Q94, 1), NA())</f>
        <v>#N/A</v>
      </c>
      <c r="P84" s="343" t="e">
        <f>IF(ISNUMBER(Regressions!R94),ROUND(Regressions!R94, 1), NA())</f>
        <v>#N/A</v>
      </c>
      <c r="Q84" s="219" t="e">
        <f>IF(ISNUMBER(Regressions!S94),ROUND(Regressions!S94, 1), NA())</f>
        <v>#N/A</v>
      </c>
      <c r="R84" s="344" t="e">
        <f>IF(ISNUMBER(Regressions!T94),ROUND(Regressions!T94, 1), NA())</f>
        <v>#N/A</v>
      </c>
      <c r="S84" s="241" t="e">
        <f>IF(ISNUMBER(Regressions!U94),ROUND(Regressions!U94, 1), NA())</f>
        <v>#N/A</v>
      </c>
    </row>
    <row xmlns:x14ac="http://schemas.microsoft.com/office/spreadsheetml/2009/9/ac" r="85" x14ac:dyDescent="0.2">
      <c r="A85" s="340" t="str">
        <f>IF(ISBLANK(Regressions!A95), " ", Regressions!A95)</f>
        <v>Hungary</v>
      </c>
      <c r="B85" s="341">
        <f>IF(ISBLANK(Regressions!B95), " ", Regressions!B95)</f>
        <v>2019</v>
      </c>
      <c r="C85" s="346" t="str">
        <f>IF(ISBLANK(Regressions!C95), " ", Regressions!C95)</f>
        <v>Rural</v>
      </c>
      <c r="D85" s="342">
        <f>IF(ISBLANK(Regressions!D95), " ", Regressions!D95)</f>
        <v>433488.4230810547</v>
      </c>
      <c r="E85" s="218" t="e">
        <f>IF(ISNUMBER(Regressions!E95),ROUND(Regressions!E95, 1), NA())</f>
        <v>#N/A</v>
      </c>
      <c r="F85" s="343" t="e">
        <f>IF(ISNUMBER(Regressions!F95),ROUND(Regressions!F95, 1), NA())</f>
        <v>#N/A</v>
      </c>
      <c r="G85" s="240" t="e">
        <f>IF(ISNUMBER(Regressions!G95),ROUND(Regressions!G95, 1), NA())</f>
        <v>#N/A</v>
      </c>
      <c r="H85" s="344" t="e">
        <f>IF(ISNUMBER(Regressions!H95),ROUND(Regressions!H95, 1), NA())</f>
        <v>#N/A</v>
      </c>
      <c r="I85" s="241" t="e">
        <f>IF(ISNUMBER(Regressions!I95),ROUND(Regressions!I95, 1), NA())</f>
        <v>#N/A</v>
      </c>
      <c r="J85" s="345" t="e">
        <f>IF(ISNUMBER(Regressions!K95),ROUND(Regressions!K95, 1), NA())</f>
        <v>#N/A</v>
      </c>
      <c r="K85" s="343" t="e">
        <f>IF(ISNUMBER(Regressions!L95),ROUND(Regressions!L95, 1), NA())</f>
        <v>#N/A</v>
      </c>
      <c r="L85" s="242" t="e">
        <f>IF(ISNUMBER(Regressions!M95),ROUND(Regressions!M95, 1), NA())</f>
        <v>#N/A</v>
      </c>
      <c r="M85" s="344" t="e">
        <f>IF(ISNUMBER(Regressions!N95),ROUND(Regressions!N95, 1), NA())</f>
        <v>#N/A</v>
      </c>
      <c r="N85" s="241" t="e">
        <f>IF(ISNUMBER(Regressions!O95),ROUND(Regressions!O95, 1), NA())</f>
        <v>#N/A</v>
      </c>
      <c r="O85" s="345" t="e">
        <f>IF(ISNUMBER(Regressions!Q95),ROUND(Regressions!Q95, 1), NA())</f>
        <v>#N/A</v>
      </c>
      <c r="P85" s="343" t="e">
        <f>IF(ISNUMBER(Regressions!R95),ROUND(Regressions!R95, 1), NA())</f>
        <v>#N/A</v>
      </c>
      <c r="Q85" s="219" t="e">
        <f>IF(ISNUMBER(Regressions!S95),ROUND(Regressions!S95, 1), NA())</f>
        <v>#N/A</v>
      </c>
      <c r="R85" s="344" t="e">
        <f>IF(ISNUMBER(Regressions!T95),ROUND(Regressions!T95, 1), NA())</f>
        <v>#N/A</v>
      </c>
      <c r="S85" s="241" t="e">
        <f>IF(ISNUMBER(Regressions!U95),ROUND(Regressions!U95, 1), NA())</f>
        <v>#N/A</v>
      </c>
    </row>
    <row xmlns:x14ac="http://schemas.microsoft.com/office/spreadsheetml/2009/9/ac" r="86" x14ac:dyDescent="0.2">
      <c r="A86" s="340" t="str">
        <f>IF(ISBLANK(Regressions!A96), " ", Regressions!A96)</f>
        <v>Hungary</v>
      </c>
      <c r="B86" s="341">
        <f>IF(ISBLANK(Regressions!B96), " ", Regressions!B96)</f>
        <v>2020</v>
      </c>
      <c r="C86" s="346" t="str">
        <f>IF(ISBLANK(Regressions!C96), " ", Regressions!C96)</f>
        <v>Rural</v>
      </c>
      <c r="D86" s="342">
        <f>IF(ISBLANK(Regressions!D96), " ", Regressions!D96)</f>
        <v>428718.36324279779</v>
      </c>
      <c r="E86" s="218" t="e">
        <f>IF(ISNUMBER(Regressions!E96),ROUND(Regressions!E96, 1), NA())</f>
        <v>#N/A</v>
      </c>
      <c r="F86" s="343" t="e">
        <f>IF(ISNUMBER(Regressions!F96),ROUND(Regressions!F96, 1), NA())</f>
        <v>#N/A</v>
      </c>
      <c r="G86" s="240" t="e">
        <f>IF(ISNUMBER(Regressions!G96),ROUND(Regressions!G96, 1), NA())</f>
        <v>#N/A</v>
      </c>
      <c r="H86" s="344" t="e">
        <f>IF(ISNUMBER(Regressions!H96),ROUND(Regressions!H96, 1), NA())</f>
        <v>#N/A</v>
      </c>
      <c r="I86" s="241" t="e">
        <f>IF(ISNUMBER(Regressions!I96),ROUND(Regressions!I96, 1), NA())</f>
        <v>#N/A</v>
      </c>
      <c r="J86" s="345" t="e">
        <f>IF(ISNUMBER(Regressions!K96),ROUND(Regressions!K96, 1), NA())</f>
        <v>#N/A</v>
      </c>
      <c r="K86" s="343" t="e">
        <f>IF(ISNUMBER(Regressions!L96),ROUND(Regressions!L96, 1), NA())</f>
        <v>#N/A</v>
      </c>
      <c r="L86" s="242" t="e">
        <f>IF(ISNUMBER(Regressions!M96),ROUND(Regressions!M96, 1), NA())</f>
        <v>#N/A</v>
      </c>
      <c r="M86" s="344" t="e">
        <f>IF(ISNUMBER(Regressions!N96),ROUND(Regressions!N96, 1), NA())</f>
        <v>#N/A</v>
      </c>
      <c r="N86" s="241" t="e">
        <f>IF(ISNUMBER(Regressions!O96),ROUND(Regressions!O96, 1), NA())</f>
        <v>#N/A</v>
      </c>
      <c r="O86" s="345" t="e">
        <f>IF(ISNUMBER(Regressions!Q96),ROUND(Regressions!Q96, 1), NA())</f>
        <v>#N/A</v>
      </c>
      <c r="P86" s="343" t="e">
        <f>IF(ISNUMBER(Regressions!R96),ROUND(Regressions!R96, 1), NA())</f>
        <v>#N/A</v>
      </c>
      <c r="Q86" s="219" t="e">
        <f>IF(ISNUMBER(Regressions!S96),ROUND(Regressions!S96, 1), NA())</f>
        <v>#N/A</v>
      </c>
      <c r="R86" s="344" t="e">
        <f>IF(ISNUMBER(Regressions!T96),ROUND(Regressions!T96, 1), NA())</f>
        <v>#N/A</v>
      </c>
      <c r="S86" s="241" t="e">
        <f>IF(ISNUMBER(Regressions!U96),ROUND(Regressions!U96, 1), NA())</f>
        <v>#N/A</v>
      </c>
    </row>
    <row xmlns:x14ac="http://schemas.microsoft.com/office/spreadsheetml/2009/9/ac" r="87" x14ac:dyDescent="0.2">
      <c r="A87" s="413" t="str">
        <f>IF(ISBLANK(Regressions!A97), " ", Regressions!A97)</f>
        <v>Hungary</v>
      </c>
      <c r="B87" s="414">
        <f>IF(ISBLANK(Regressions!B97), " ", Regressions!B97)</f>
        <v>2021</v>
      </c>
      <c r="C87" s="415" t="str">
        <f>IF(ISBLANK(Regressions!C97), " ", Regressions!C97)</f>
        <v>Rural</v>
      </c>
      <c r="D87" s="416">
        <f>IF(ISBLANK(Regressions!D97), " ", Regressions!D97)</f>
        <v>423436.34419754031</v>
      </c>
      <c r="E87" s="419" t="e">
        <f>IF(ISNUMBER(Regressions!E97),ROUND(Regressions!E97, 1), NA())</f>
        <v>#N/A</v>
      </c>
      <c r="F87" s="417" t="e">
        <f>IF(ISNUMBER(Regressions!F97),ROUND(Regressions!F97, 1), NA())</f>
        <v>#N/A</v>
      </c>
      <c r="G87" s="420" t="e">
        <f>IF(ISNUMBER(Regressions!G97),ROUND(Regressions!G97, 1), NA())</f>
        <v>#N/A</v>
      </c>
      <c r="H87" s="418" t="e">
        <f>IF(ISNUMBER(Regressions!H97),ROUND(Regressions!H97, 1), NA())</f>
        <v>#N/A</v>
      </c>
      <c r="I87" s="421" t="e">
        <f>IF(ISNUMBER(Regressions!I97),ROUND(Regressions!I97, 1), NA())</f>
        <v>#N/A</v>
      </c>
      <c r="J87" s="419" t="e">
        <f>IF(ISNUMBER(Regressions!K97),ROUND(Regressions!K97, 1), NA())</f>
        <v>#N/A</v>
      </c>
      <c r="K87" s="417" t="e">
        <f>IF(ISNUMBER(Regressions!L97),ROUND(Regressions!L97, 1), NA())</f>
        <v>#N/A</v>
      </c>
      <c r="L87" s="422" t="e">
        <f>IF(ISNUMBER(Regressions!M97),ROUND(Regressions!M97, 1), NA())</f>
        <v>#N/A</v>
      </c>
      <c r="M87" s="418" t="e">
        <f>IF(ISNUMBER(Regressions!N97),ROUND(Regressions!N97, 1), NA())</f>
        <v>#N/A</v>
      </c>
      <c r="N87" s="421" t="e">
        <f>IF(ISNUMBER(Regressions!O97),ROUND(Regressions!O97, 1), NA())</f>
        <v>#N/A</v>
      </c>
      <c r="O87" s="419" t="e">
        <f>IF(ISNUMBER(Regressions!Q97),ROUND(Regressions!Q97, 1), NA())</f>
        <v>#N/A</v>
      </c>
      <c r="P87" s="417" t="e">
        <f>IF(ISNUMBER(Regressions!R97),ROUND(Regressions!R97, 1), NA())</f>
        <v>#N/A</v>
      </c>
      <c r="Q87" s="423" t="e">
        <f>IF(ISNUMBER(Regressions!S97),ROUND(Regressions!S97, 1), NA())</f>
        <v>#N/A</v>
      </c>
      <c r="R87" s="418" t="e">
        <f>IF(ISNUMBER(Regressions!T97),ROUND(Regressions!T97, 1), NA())</f>
        <v>#N/A</v>
      </c>
      <c r="S87" s="421" t="e">
        <f>IF(ISNUMBER(Regressions!U97),ROUND(Regressions!U97, 1), NA())</f>
        <v>#N/A</v>
      </c>
      <c r="T87" s="412"/>
      <c r="U87" s="412"/>
      <c r="V87" s="412"/>
      <c r="W87" s="412"/>
      <c r="X87" s="412"/>
      <c r="Y87" s="412"/>
      <c r="Z87" s="412"/>
      <c r="AA87" s="412"/>
      <c r="AB87" s="412"/>
      <c r="AC87" s="412"/>
    </row>
    <row xmlns:x14ac="http://schemas.microsoft.com/office/spreadsheetml/2009/9/ac" r="88" x14ac:dyDescent="0.2">
      <c r="A88" s="340" t="str">
        <f>IF(ISBLANK(Regressions!A98), " ", Regressions!A98)</f>
        <v>Hungary</v>
      </c>
      <c r="B88" s="341">
        <f>IF(ISBLANK(Regressions!B98), " ", Regressions!B98)</f>
        <v>2022</v>
      </c>
      <c r="C88" s="346" t="str">
        <f>IF(ISBLANK(Regressions!C98), " ", Regressions!C98)</f>
        <v>Rural</v>
      </c>
      <c r="D88" s="342">
        <f>IF(ISBLANK(Regressions!D98), " ", Regressions!D98)</f>
        <v>418111.23704833991</v>
      </c>
      <c r="E88" s="218" t="e">
        <f>IF(ISNUMBER(Regressions!E98),ROUND(Regressions!E98, 1), NA())</f>
        <v>#N/A</v>
      </c>
      <c r="F88" s="343" t="e">
        <f>IF(ISNUMBER(Regressions!F98),ROUND(Regressions!F98, 1), NA())</f>
        <v>#N/A</v>
      </c>
      <c r="G88" s="240" t="e">
        <f>IF(ISNUMBER(Regressions!G98),ROUND(Regressions!G98, 1), NA())</f>
        <v>#N/A</v>
      </c>
      <c r="H88" s="344" t="e">
        <f>IF(ISNUMBER(Regressions!H98),ROUND(Regressions!H98, 1), NA())</f>
        <v>#N/A</v>
      </c>
      <c r="I88" s="241" t="e">
        <f>IF(ISNUMBER(Regressions!I98),ROUND(Regressions!I98, 1), NA())</f>
        <v>#N/A</v>
      </c>
      <c r="J88" s="345" t="e">
        <f>IF(ISNUMBER(Regressions!K98),ROUND(Regressions!K98, 1), NA())</f>
        <v>#N/A</v>
      </c>
      <c r="K88" s="343" t="e">
        <f>IF(ISNUMBER(Regressions!L98),ROUND(Regressions!L98, 1), NA())</f>
        <v>#N/A</v>
      </c>
      <c r="L88" s="242" t="e">
        <f>IF(ISNUMBER(Regressions!M98),ROUND(Regressions!M98, 1), NA())</f>
        <v>#N/A</v>
      </c>
      <c r="M88" s="344" t="e">
        <f>IF(ISNUMBER(Regressions!N98),ROUND(Regressions!N98, 1), NA())</f>
        <v>#N/A</v>
      </c>
      <c r="N88" s="241" t="e">
        <f>IF(ISNUMBER(Regressions!O98),ROUND(Regressions!O98, 1), NA())</f>
        <v>#N/A</v>
      </c>
      <c r="O88" s="345" t="e">
        <f>IF(ISNUMBER(Regressions!Q98),ROUND(Regressions!Q98, 1), NA())</f>
        <v>#N/A</v>
      </c>
      <c r="P88" s="343" t="e">
        <f>IF(ISNUMBER(Regressions!R98),ROUND(Regressions!R98, 1), NA())</f>
        <v>#N/A</v>
      </c>
      <c r="Q88" s="219" t="e">
        <f>IF(ISNUMBER(Regressions!S98),ROUND(Regressions!S98, 1), NA())</f>
        <v>#N/A</v>
      </c>
      <c r="R88" s="344" t="e">
        <f>IF(ISNUMBER(Regressions!T98),ROUND(Regressions!T98, 1), NA())</f>
        <v>#N/A</v>
      </c>
      <c r="S88" s="241" t="e">
        <f>IF(ISNUMBER(Regressions!U98),ROUND(Regressions!U98, 1), NA())</f>
        <v>#N/A</v>
      </c>
    </row>
    <row xmlns:x14ac="http://schemas.microsoft.com/office/spreadsheetml/2009/9/ac" r="89" x14ac:dyDescent="0.2">
      <c r="A89" s="347" t="str">
        <f>IF(ISBLANK(Regressions!A99), " ", Regressions!A99)</f>
        <v>Hungary</v>
      </c>
      <c r="B89" s="348">
        <f>IF(ISBLANK(Regressions!B99), " ", Regressions!B99)</f>
        <v>2023</v>
      </c>
      <c r="C89" s="349" t="str">
        <f>IF(ISBLANK(Regressions!C99), " ", Regressions!C99)</f>
        <v>Rural</v>
      </c>
      <c r="D89" s="350">
        <f>IF(ISBLANK(Regressions!D99), " ", Regressions!D99)</f>
        <v>437420.94846038817</v>
      </c>
      <c r="E89" s="351" t="e">
        <f>IF(ISNUMBER(Regressions!E99),ROUND(Regressions!E99, 1), NA())</f>
        <v>#N/A</v>
      </c>
      <c r="F89" s="352" t="e">
        <f>IF(ISNUMBER(Regressions!F99),ROUND(Regressions!F99, 1), NA())</f>
        <v>#N/A</v>
      </c>
      <c r="G89" s="353" t="e">
        <f>IF(ISNUMBER(Regressions!G99),ROUND(Regressions!G99, 1), NA())</f>
        <v>#N/A</v>
      </c>
      <c r="H89" s="354" t="e">
        <f>IF(ISNUMBER(Regressions!H99),ROUND(Regressions!H99, 1), NA())</f>
        <v>#N/A</v>
      </c>
      <c r="I89" s="355" t="e">
        <f>IF(ISNUMBER(Regressions!I99),ROUND(Regressions!I99, 1), NA())</f>
        <v>#N/A</v>
      </c>
      <c r="J89" s="356" t="e">
        <f>IF(ISNUMBER(Regressions!K99),ROUND(Regressions!K99, 1), NA())</f>
        <v>#N/A</v>
      </c>
      <c r="K89" s="352" t="e">
        <f>IF(ISNUMBER(Regressions!L99),ROUND(Regressions!L99, 1), NA())</f>
        <v>#N/A</v>
      </c>
      <c r="L89" s="357" t="e">
        <f>IF(ISNUMBER(Regressions!M99),ROUND(Regressions!M99, 1), NA())</f>
        <v>#N/A</v>
      </c>
      <c r="M89" s="354" t="e">
        <f>IF(ISNUMBER(Regressions!N99),ROUND(Regressions!N99, 1), NA())</f>
        <v>#N/A</v>
      </c>
      <c r="N89" s="355" t="e">
        <f>IF(ISNUMBER(Regressions!O99),ROUND(Regressions!O99, 1), NA())</f>
        <v>#N/A</v>
      </c>
      <c r="O89" s="356" t="e">
        <f>IF(ISNUMBER(Regressions!Q99),ROUND(Regressions!Q99, 1), NA())</f>
        <v>#N/A</v>
      </c>
      <c r="P89" s="352" t="e">
        <f>IF(ISNUMBER(Regressions!R99),ROUND(Regressions!R99, 1), NA())</f>
        <v>#N/A</v>
      </c>
      <c r="Q89" s="358" t="e">
        <f>IF(ISNUMBER(Regressions!S99),ROUND(Regressions!S99, 1), NA())</f>
        <v>#N/A</v>
      </c>
      <c r="R89" s="354" t="e">
        <f>IF(ISNUMBER(Regressions!T99),ROUND(Regressions!T99, 1), NA())</f>
        <v>#N/A</v>
      </c>
      <c r="S89" s="355" t="e">
        <f>IF(ISNUMBER(Regressions!U99),ROUND(Regressions!U99, 1), NA())</f>
        <v>#N/A</v>
      </c>
    </row>
    <row xmlns:x14ac="http://schemas.microsoft.com/office/spreadsheetml/2009/9/ac" r="90" hidden="true" x14ac:dyDescent="0.2">
      <c r="A90" s="340" t="str">
        <f>IF(ISBLANK(Regressions!A100), " ", Regressions!A100)</f>
        <v>Hungary</v>
      </c>
      <c r="B90" s="341">
        <f>IF(ISBLANK(Regressions!B100), " ", Regressions!B100)</f>
        <v>2024</v>
      </c>
      <c r="C90" s="346" t="str">
        <f>IF(ISBLANK(Regressions!C100), " ", Regressions!C100)</f>
        <v>Rural</v>
      </c>
      <c r="D90" s="342" t="str">
        <f>IF(ISBLANK(Regressions!D100), " ", Regressions!D100)</f>
        <v> </v>
      </c>
      <c r="E90" s="218" t="e">
        <f>IF(ISNUMBER(Regressions!E100),ROUND(Regressions!E100, 1), NA())</f>
        <v>#N/A</v>
      </c>
      <c r="F90" s="343" t="e">
        <f>IF(ISNUMBER(Regressions!F100),ROUND(Regressions!F100, 1), NA())</f>
        <v>#N/A</v>
      </c>
      <c r="G90" s="240" t="e">
        <f>IF(ISNUMBER(Regressions!G100),ROUND(Regressions!G100, 1), NA())</f>
        <v>#N/A</v>
      </c>
      <c r="H90" s="344" t="e">
        <f>IF(ISNUMBER(Regressions!H100),ROUND(Regressions!H100, 1), NA())</f>
        <v>#N/A</v>
      </c>
      <c r="I90" s="241" t="e">
        <f>IF(ISNUMBER(Regressions!I100),ROUND(Regressions!I100, 1), NA())</f>
        <v>#N/A</v>
      </c>
      <c r="J90" s="345" t="e">
        <f>IF(ISNUMBER(Regressions!K100),ROUND(Regressions!K100, 1), NA())</f>
        <v>#N/A</v>
      </c>
      <c r="K90" s="343" t="e">
        <f>IF(ISNUMBER(Regressions!L100),ROUND(Regressions!L100, 1), NA())</f>
        <v>#N/A</v>
      </c>
      <c r="L90" s="242" t="e">
        <f>IF(ISNUMBER(Regressions!M100),ROUND(Regressions!M100, 1), NA())</f>
        <v>#N/A</v>
      </c>
      <c r="M90" s="344" t="e">
        <f>IF(ISNUMBER(Regressions!N100),ROUND(Regressions!N100, 1), NA())</f>
        <v>#N/A</v>
      </c>
      <c r="N90" s="241" t="e">
        <f>IF(ISNUMBER(Regressions!O100),ROUND(Regressions!O100, 1), NA())</f>
        <v>#N/A</v>
      </c>
      <c r="O90" s="345" t="e">
        <f>IF(ISNUMBER(Regressions!Q100),ROUND(Regressions!Q100, 1), NA())</f>
        <v>#N/A</v>
      </c>
      <c r="P90" s="343" t="e">
        <f>IF(ISNUMBER(Regressions!R100),ROUND(Regressions!R100, 1), NA())</f>
        <v>#N/A</v>
      </c>
      <c r="Q90" s="219" t="e">
        <f>IF(ISNUMBER(Regressions!S100),ROUND(Regressions!S100, 1), NA())</f>
        <v>#N/A</v>
      </c>
      <c r="R90" s="344" t="e">
        <f>IF(ISNUMBER(Regressions!T100),ROUND(Regressions!T100, 1), NA())</f>
        <v>#N/A</v>
      </c>
      <c r="S90" s="241" t="e">
        <f>IF(ISNUMBER(Regressions!U100),ROUND(Regressions!U100, 1), NA())</f>
        <v>#N/A</v>
      </c>
    </row>
    <row xmlns:x14ac="http://schemas.microsoft.com/office/spreadsheetml/2009/9/ac" r="91" hidden="true" x14ac:dyDescent="0.2">
      <c r="A91" s="340" t="str">
        <f>IF(ISBLANK(Regressions!A101), " ", Regressions!A101)</f>
        <v>Hungary</v>
      </c>
      <c r="B91" s="341">
        <f>IF(ISBLANK(Regressions!B101), " ", Regressions!B101)</f>
        <v>2025</v>
      </c>
      <c r="C91" s="346" t="str">
        <f>IF(ISBLANK(Regressions!C101), " ", Regressions!C101)</f>
        <v>Rural</v>
      </c>
      <c r="D91" s="342" t="str">
        <f>IF(ISBLANK(Regressions!D101), " ", Regressions!D101)</f>
        <v> </v>
      </c>
      <c r="E91" s="218" t="e">
        <f>IF(ISNUMBER(Regressions!E101),ROUND(Regressions!E101, 1), NA())</f>
        <v>#N/A</v>
      </c>
      <c r="F91" s="343" t="e">
        <f>IF(ISNUMBER(Regressions!F101),ROUND(Regressions!F101, 1), NA())</f>
        <v>#N/A</v>
      </c>
      <c r="G91" s="240" t="e">
        <f>IF(ISNUMBER(Regressions!G101),ROUND(Regressions!G101, 1), NA())</f>
        <v>#N/A</v>
      </c>
      <c r="H91" s="344" t="e">
        <f>IF(ISNUMBER(Regressions!H101),ROUND(Regressions!H101, 1), NA())</f>
        <v>#N/A</v>
      </c>
      <c r="I91" s="241" t="e">
        <f>IF(ISNUMBER(Regressions!I101),ROUND(Regressions!I101, 1), NA())</f>
        <v>#N/A</v>
      </c>
      <c r="J91" s="345" t="e">
        <f>IF(ISNUMBER(Regressions!K101),ROUND(Regressions!K101, 1), NA())</f>
        <v>#N/A</v>
      </c>
      <c r="K91" s="343" t="e">
        <f>IF(ISNUMBER(Regressions!L101),ROUND(Regressions!L101, 1), NA())</f>
        <v>#N/A</v>
      </c>
      <c r="L91" s="242" t="e">
        <f>IF(ISNUMBER(Regressions!M101),ROUND(Regressions!M101, 1), NA())</f>
        <v>#N/A</v>
      </c>
      <c r="M91" s="344" t="e">
        <f>IF(ISNUMBER(Regressions!N101),ROUND(Regressions!N101, 1), NA())</f>
        <v>#N/A</v>
      </c>
      <c r="N91" s="241" t="e">
        <f>IF(ISNUMBER(Regressions!O101),ROUND(Regressions!O101, 1), NA())</f>
        <v>#N/A</v>
      </c>
      <c r="O91" s="345" t="e">
        <f>IF(ISNUMBER(Regressions!Q101),ROUND(Regressions!Q101, 1), NA())</f>
        <v>#N/A</v>
      </c>
      <c r="P91" s="343" t="e">
        <f>IF(ISNUMBER(Regressions!R101),ROUND(Regressions!R101, 1), NA())</f>
        <v>#N/A</v>
      </c>
      <c r="Q91" s="219" t="e">
        <f>IF(ISNUMBER(Regressions!S101),ROUND(Regressions!S101, 1), NA())</f>
        <v>#N/A</v>
      </c>
      <c r="R91" s="344" t="e">
        <f>IF(ISNUMBER(Regressions!T101),ROUND(Regressions!T101, 1), NA())</f>
        <v>#N/A</v>
      </c>
      <c r="S91" s="241" t="e">
        <f>IF(ISNUMBER(Regressions!U101),ROUND(Regressions!U101, 1), NA())</f>
        <v>#N/A</v>
      </c>
    </row>
    <row xmlns:x14ac="http://schemas.microsoft.com/office/spreadsheetml/2009/9/ac" r="92" hidden="true" x14ac:dyDescent="0.2">
      <c r="A92" s="340" t="str">
        <f>IF(ISBLANK(Regressions!A102), " ", Regressions!A102)</f>
        <v>Hungary</v>
      </c>
      <c r="B92" s="341">
        <f>IF(ISBLANK(Regressions!B102), " ", Regressions!B102)</f>
        <v>2026</v>
      </c>
      <c r="C92" s="346" t="str">
        <f>IF(ISBLANK(Regressions!C102), " ", Regressions!C102)</f>
        <v>Rural</v>
      </c>
      <c r="D92" s="342" t="str">
        <f>IF(ISBLANK(Regressions!D102), " ", Regressions!D102)</f>
        <v> </v>
      </c>
      <c r="E92" s="218" t="e">
        <f>IF(ISNUMBER(Regressions!E102),ROUND(Regressions!E102, 1), NA())</f>
        <v>#N/A</v>
      </c>
      <c r="F92" s="343" t="e">
        <f>IF(ISNUMBER(Regressions!F102),ROUND(Regressions!F102, 1), NA())</f>
        <v>#N/A</v>
      </c>
      <c r="G92" s="240" t="e">
        <f>IF(ISNUMBER(Regressions!G102),ROUND(Regressions!G102, 1), NA())</f>
        <v>#N/A</v>
      </c>
      <c r="H92" s="344" t="e">
        <f>IF(ISNUMBER(Regressions!H102),ROUND(Regressions!H102, 1), NA())</f>
        <v>#N/A</v>
      </c>
      <c r="I92" s="241" t="e">
        <f>IF(ISNUMBER(Regressions!I102),ROUND(Regressions!I102, 1), NA())</f>
        <v>#N/A</v>
      </c>
      <c r="J92" s="345" t="e">
        <f>IF(ISNUMBER(Regressions!K102),ROUND(Regressions!K102, 1), NA())</f>
        <v>#N/A</v>
      </c>
      <c r="K92" s="343" t="e">
        <f>IF(ISNUMBER(Regressions!L102),ROUND(Regressions!L102, 1), NA())</f>
        <v>#N/A</v>
      </c>
      <c r="L92" s="242" t="e">
        <f>IF(ISNUMBER(Regressions!M102),ROUND(Regressions!M102, 1), NA())</f>
        <v>#N/A</v>
      </c>
      <c r="M92" s="344" t="e">
        <f>IF(ISNUMBER(Regressions!N102),ROUND(Regressions!N102, 1), NA())</f>
        <v>#N/A</v>
      </c>
      <c r="N92" s="241" t="e">
        <f>IF(ISNUMBER(Regressions!O102),ROUND(Regressions!O102, 1), NA())</f>
        <v>#N/A</v>
      </c>
      <c r="O92" s="345" t="e">
        <f>IF(ISNUMBER(Regressions!Q102),ROUND(Regressions!Q102, 1), NA())</f>
        <v>#N/A</v>
      </c>
      <c r="P92" s="343" t="e">
        <f>IF(ISNUMBER(Regressions!R102),ROUND(Regressions!R102, 1), NA())</f>
        <v>#N/A</v>
      </c>
      <c r="Q92" s="219" t="e">
        <f>IF(ISNUMBER(Regressions!S102),ROUND(Regressions!S102, 1), NA())</f>
        <v>#N/A</v>
      </c>
      <c r="R92" s="344" t="e">
        <f>IF(ISNUMBER(Regressions!T102),ROUND(Regressions!T102, 1), NA())</f>
        <v>#N/A</v>
      </c>
      <c r="S92" s="241" t="e">
        <f>IF(ISNUMBER(Regressions!U102),ROUND(Regressions!U102, 1), NA())</f>
        <v>#N/A</v>
      </c>
    </row>
    <row xmlns:x14ac="http://schemas.microsoft.com/office/spreadsheetml/2009/9/ac" r="93" hidden="true" x14ac:dyDescent="0.2">
      <c r="A93" s="340" t="str">
        <f>IF(ISBLANK(Regressions!A103), " ", Regressions!A103)</f>
        <v>Hungary</v>
      </c>
      <c r="B93" s="341">
        <f>IF(ISBLANK(Regressions!B103), " ", Regressions!B103)</f>
        <v>2027</v>
      </c>
      <c r="C93" s="346" t="str">
        <f>IF(ISBLANK(Regressions!C103), " ", Regressions!C103)</f>
        <v>Rural</v>
      </c>
      <c r="D93" s="342" t="str">
        <f>IF(ISBLANK(Regressions!D103), " ", Regressions!D103)</f>
        <v> </v>
      </c>
      <c r="E93" s="218" t="e">
        <f>IF(ISNUMBER(Regressions!E103),ROUND(Regressions!E103, 1), NA())</f>
        <v>#N/A</v>
      </c>
      <c r="F93" s="343" t="e">
        <f>IF(ISNUMBER(Regressions!F103),ROUND(Regressions!F103, 1), NA())</f>
        <v>#N/A</v>
      </c>
      <c r="G93" s="240" t="e">
        <f>IF(ISNUMBER(Regressions!G103),ROUND(Regressions!G103, 1), NA())</f>
        <v>#N/A</v>
      </c>
      <c r="H93" s="344" t="e">
        <f>IF(ISNUMBER(Regressions!H103),ROUND(Regressions!H103, 1), NA())</f>
        <v>#N/A</v>
      </c>
      <c r="I93" s="241" t="e">
        <f>IF(ISNUMBER(Regressions!I103),ROUND(Regressions!I103, 1), NA())</f>
        <v>#N/A</v>
      </c>
      <c r="J93" s="345" t="e">
        <f>IF(ISNUMBER(Regressions!K103),ROUND(Regressions!K103, 1), NA())</f>
        <v>#N/A</v>
      </c>
      <c r="K93" s="343" t="e">
        <f>IF(ISNUMBER(Regressions!L103),ROUND(Regressions!L103, 1), NA())</f>
        <v>#N/A</v>
      </c>
      <c r="L93" s="242" t="e">
        <f>IF(ISNUMBER(Regressions!M103),ROUND(Regressions!M103, 1), NA())</f>
        <v>#N/A</v>
      </c>
      <c r="M93" s="344" t="e">
        <f>IF(ISNUMBER(Regressions!N103),ROUND(Regressions!N103, 1), NA())</f>
        <v>#N/A</v>
      </c>
      <c r="N93" s="241" t="e">
        <f>IF(ISNUMBER(Regressions!O103),ROUND(Regressions!O103, 1), NA())</f>
        <v>#N/A</v>
      </c>
      <c r="O93" s="345" t="e">
        <f>IF(ISNUMBER(Regressions!Q103),ROUND(Regressions!Q103, 1), NA())</f>
        <v>#N/A</v>
      </c>
      <c r="P93" s="343" t="e">
        <f>IF(ISNUMBER(Regressions!R103),ROUND(Regressions!R103, 1), NA())</f>
        <v>#N/A</v>
      </c>
      <c r="Q93" s="219" t="e">
        <f>IF(ISNUMBER(Regressions!S103),ROUND(Regressions!S103, 1), NA())</f>
        <v>#N/A</v>
      </c>
      <c r="R93" s="344" t="e">
        <f>IF(ISNUMBER(Regressions!T103),ROUND(Regressions!T103, 1), NA())</f>
        <v>#N/A</v>
      </c>
      <c r="S93" s="241" t="e">
        <f>IF(ISNUMBER(Regressions!U103),ROUND(Regressions!U103, 1), NA())</f>
        <v>#N/A</v>
      </c>
    </row>
    <row xmlns:x14ac="http://schemas.microsoft.com/office/spreadsheetml/2009/9/ac" r="94" hidden="true" x14ac:dyDescent="0.2">
      <c r="A94" s="340" t="str">
        <f>IF(ISBLANK(Regressions!A104), " ", Regressions!A104)</f>
        <v>Hungary</v>
      </c>
      <c r="B94" s="341">
        <f>IF(ISBLANK(Regressions!B104), " ", Regressions!B104)</f>
        <v>2028</v>
      </c>
      <c r="C94" s="346" t="str">
        <f>IF(ISBLANK(Regressions!C104), " ", Regressions!C104)</f>
        <v>Rural</v>
      </c>
      <c r="D94" s="342" t="str">
        <f>IF(ISBLANK(Regressions!D104), " ", Regressions!D104)</f>
        <v> </v>
      </c>
      <c r="E94" s="218" t="e">
        <f>IF(ISNUMBER(Regressions!E104),ROUND(Regressions!E104, 1), NA())</f>
        <v>#N/A</v>
      </c>
      <c r="F94" s="343" t="e">
        <f>IF(ISNUMBER(Regressions!F104),ROUND(Regressions!F104, 1), NA())</f>
        <v>#N/A</v>
      </c>
      <c r="G94" s="240" t="e">
        <f>IF(ISNUMBER(Regressions!G104),ROUND(Regressions!G104, 1), NA())</f>
        <v>#N/A</v>
      </c>
      <c r="H94" s="344" t="e">
        <f>IF(ISNUMBER(Regressions!H104),ROUND(Regressions!H104, 1), NA())</f>
        <v>#N/A</v>
      </c>
      <c r="I94" s="241" t="e">
        <f>IF(ISNUMBER(Regressions!I104),ROUND(Regressions!I104, 1), NA())</f>
        <v>#N/A</v>
      </c>
      <c r="J94" s="345" t="e">
        <f>IF(ISNUMBER(Regressions!K104),ROUND(Regressions!K104, 1), NA())</f>
        <v>#N/A</v>
      </c>
      <c r="K94" s="343" t="e">
        <f>IF(ISNUMBER(Regressions!L104),ROUND(Regressions!L104, 1), NA())</f>
        <v>#N/A</v>
      </c>
      <c r="L94" s="242" t="e">
        <f>IF(ISNUMBER(Regressions!M104),ROUND(Regressions!M104, 1), NA())</f>
        <v>#N/A</v>
      </c>
      <c r="M94" s="344" t="e">
        <f>IF(ISNUMBER(Regressions!N104),ROUND(Regressions!N104, 1), NA())</f>
        <v>#N/A</v>
      </c>
      <c r="N94" s="241" t="e">
        <f>IF(ISNUMBER(Regressions!O104),ROUND(Regressions!O104, 1), NA())</f>
        <v>#N/A</v>
      </c>
      <c r="O94" s="345" t="e">
        <f>IF(ISNUMBER(Regressions!Q104),ROUND(Regressions!Q104, 1), NA())</f>
        <v>#N/A</v>
      </c>
      <c r="P94" s="343" t="e">
        <f>IF(ISNUMBER(Regressions!R104),ROUND(Regressions!R104, 1), NA())</f>
        <v>#N/A</v>
      </c>
      <c r="Q94" s="219" t="e">
        <f>IF(ISNUMBER(Regressions!S104),ROUND(Regressions!S104, 1), NA())</f>
        <v>#N/A</v>
      </c>
      <c r="R94" s="344" t="e">
        <f>IF(ISNUMBER(Regressions!T104),ROUND(Regressions!T104, 1), NA())</f>
        <v>#N/A</v>
      </c>
      <c r="S94" s="241" t="e">
        <f>IF(ISNUMBER(Regressions!U104),ROUND(Regressions!U104, 1), NA())</f>
        <v>#N/A</v>
      </c>
    </row>
    <row xmlns:x14ac="http://schemas.microsoft.com/office/spreadsheetml/2009/9/ac" r="95" hidden="true" x14ac:dyDescent="0.2">
      <c r="A95" s="340" t="str">
        <f>IF(ISBLANK(Regressions!A105), " ", Regressions!A105)</f>
        <v>Hungary</v>
      </c>
      <c r="B95" s="341">
        <f>IF(ISBLANK(Regressions!B105), " ", Regressions!B105)</f>
        <v>2029</v>
      </c>
      <c r="C95" s="346" t="str">
        <f>IF(ISBLANK(Regressions!C105), " ", Regressions!C105)</f>
        <v>Rural</v>
      </c>
      <c r="D95" s="342" t="str">
        <f>IF(ISBLANK(Regressions!D105), " ", Regressions!D105)</f>
        <v> </v>
      </c>
      <c r="E95" s="218" t="e">
        <f>IF(ISNUMBER(Regressions!E105),ROUND(Regressions!E105, 1), NA())</f>
        <v>#N/A</v>
      </c>
      <c r="F95" s="343" t="e">
        <f>IF(ISNUMBER(Regressions!F105),ROUND(Regressions!F105, 1), NA())</f>
        <v>#N/A</v>
      </c>
      <c r="G95" s="240" t="e">
        <f>IF(ISNUMBER(Regressions!G105),ROUND(Regressions!G105, 1), NA())</f>
        <v>#N/A</v>
      </c>
      <c r="H95" s="344" t="e">
        <f>IF(ISNUMBER(Regressions!H105),ROUND(Regressions!H105, 1), NA())</f>
        <v>#N/A</v>
      </c>
      <c r="I95" s="241" t="e">
        <f>IF(ISNUMBER(Regressions!I105),ROUND(Regressions!I105, 1), NA())</f>
        <v>#N/A</v>
      </c>
      <c r="J95" s="345" t="e">
        <f>IF(ISNUMBER(Regressions!K105),ROUND(Regressions!K105, 1), NA())</f>
        <v>#N/A</v>
      </c>
      <c r="K95" s="343" t="e">
        <f>IF(ISNUMBER(Regressions!L105),ROUND(Regressions!L105, 1), NA())</f>
        <v>#N/A</v>
      </c>
      <c r="L95" s="242" t="e">
        <f>IF(ISNUMBER(Regressions!M105),ROUND(Regressions!M105, 1), NA())</f>
        <v>#N/A</v>
      </c>
      <c r="M95" s="344" t="e">
        <f>IF(ISNUMBER(Regressions!N105),ROUND(Regressions!N105, 1), NA())</f>
        <v>#N/A</v>
      </c>
      <c r="N95" s="241" t="e">
        <f>IF(ISNUMBER(Regressions!O105),ROUND(Regressions!O105, 1), NA())</f>
        <v>#N/A</v>
      </c>
      <c r="O95" s="345" t="e">
        <f>IF(ISNUMBER(Regressions!Q105),ROUND(Regressions!Q105, 1), NA())</f>
        <v>#N/A</v>
      </c>
      <c r="P95" s="343" t="e">
        <f>IF(ISNUMBER(Regressions!R105),ROUND(Regressions!R105, 1), NA())</f>
        <v>#N/A</v>
      </c>
      <c r="Q95" s="219" t="e">
        <f>IF(ISNUMBER(Regressions!S105),ROUND(Regressions!S105, 1), NA())</f>
        <v>#N/A</v>
      </c>
      <c r="R95" s="344" t="e">
        <f>IF(ISNUMBER(Regressions!T105),ROUND(Regressions!T105, 1), NA())</f>
        <v>#N/A</v>
      </c>
      <c r="S95" s="241" t="e">
        <f>IF(ISNUMBER(Regressions!U105),ROUND(Regressions!U105, 1), NA())</f>
        <v>#N/A</v>
      </c>
    </row>
    <row xmlns:x14ac="http://schemas.microsoft.com/office/spreadsheetml/2009/9/ac" r="96" hidden="true" x14ac:dyDescent="0.2">
      <c r="A96" s="340" t="str">
        <f>IF(ISBLANK(Regressions!A106), " ", Regressions!A106)</f>
        <v>Hungary</v>
      </c>
      <c r="B96" s="341">
        <f>IF(ISBLANK(Regressions!B106), " ", Regressions!B106)</f>
        <v>2030</v>
      </c>
      <c r="C96" s="346" t="str">
        <f>IF(ISBLANK(Regressions!C106), " ", Regressions!C106)</f>
        <v>Rural</v>
      </c>
      <c r="D96" s="342" t="str">
        <f>IF(ISBLANK(Regressions!D106), " ", Regressions!D106)</f>
        <v> </v>
      </c>
      <c r="E96" s="218" t="e">
        <f>IF(ISNUMBER(Regressions!E106),ROUND(Regressions!E106, 1), NA())</f>
        <v>#N/A</v>
      </c>
      <c r="F96" s="343" t="e">
        <f>IF(ISNUMBER(Regressions!F106),ROUND(Regressions!F106, 1), NA())</f>
        <v>#N/A</v>
      </c>
      <c r="G96" s="240" t="e">
        <f>IF(ISNUMBER(Regressions!G106),ROUND(Regressions!G106, 1), NA())</f>
        <v>#N/A</v>
      </c>
      <c r="H96" s="344" t="e">
        <f>IF(ISNUMBER(Regressions!H106),ROUND(Regressions!H106, 1), NA())</f>
        <v>#N/A</v>
      </c>
      <c r="I96" s="241" t="e">
        <f>IF(ISNUMBER(Regressions!I106),ROUND(Regressions!I106, 1), NA())</f>
        <v>#N/A</v>
      </c>
      <c r="J96" s="345" t="e">
        <f>IF(ISNUMBER(Regressions!K106),ROUND(Regressions!K106, 1), NA())</f>
        <v>#N/A</v>
      </c>
      <c r="K96" s="343" t="e">
        <f>IF(ISNUMBER(Regressions!L106),ROUND(Regressions!L106, 1), NA())</f>
        <v>#N/A</v>
      </c>
      <c r="L96" s="242" t="e">
        <f>IF(ISNUMBER(Regressions!M106),ROUND(Regressions!M106, 1), NA())</f>
        <v>#N/A</v>
      </c>
      <c r="M96" s="344" t="e">
        <f>IF(ISNUMBER(Regressions!N106),ROUND(Regressions!N106, 1), NA())</f>
        <v>#N/A</v>
      </c>
      <c r="N96" s="241" t="e">
        <f>IF(ISNUMBER(Regressions!O106),ROUND(Regressions!O106, 1), NA())</f>
        <v>#N/A</v>
      </c>
      <c r="O96" s="345" t="e">
        <f>IF(ISNUMBER(Regressions!Q106),ROUND(Regressions!Q106, 1), NA())</f>
        <v>#N/A</v>
      </c>
      <c r="P96" s="343" t="e">
        <f>IF(ISNUMBER(Regressions!R106),ROUND(Regressions!R106, 1), NA())</f>
        <v>#N/A</v>
      </c>
      <c r="Q96" s="219" t="e">
        <f>IF(ISNUMBER(Regressions!S106),ROUND(Regressions!S106, 1), NA())</f>
        <v>#N/A</v>
      </c>
      <c r="R96" s="344" t="e">
        <f>IF(ISNUMBER(Regressions!T106),ROUND(Regressions!T106, 1), NA())</f>
        <v>#N/A</v>
      </c>
      <c r="S96" s="241" t="e">
        <f>IF(ISNUMBER(Regressions!U106),ROUND(Regressions!U106, 1), NA())</f>
        <v>#N/A</v>
      </c>
    </row>
    <row xmlns:x14ac="http://schemas.microsoft.com/office/spreadsheetml/2009/9/ac" r="97" x14ac:dyDescent="0.2">
      <c r="A97" s="340" t="str">
        <f>IF(ISBLANK(Regressions!A107), " ", Regressions!A107)</f>
        <v>Hungary</v>
      </c>
      <c r="B97" s="341">
        <f>IF(ISBLANK(Regressions!B107), " ", Regressions!B107)</f>
        <v>2000</v>
      </c>
      <c r="C97" s="346" t="str">
        <f>IF(ISBLANK(Regressions!C107), " ", Regressions!C107)</f>
        <v>Pre-primary</v>
      </c>
      <c r="D97" s="342">
        <f>IF(ISBLANK(Regressions!D107), " ", Regressions!D107)</f>
        <v>443219</v>
      </c>
      <c r="E97" s="218" t="e">
        <f>IF(ISNUMBER(Regressions!E107),ROUND(Regressions!E107, 1), NA())</f>
        <v>#N/A</v>
      </c>
      <c r="F97" s="343">
        <f>IF(ISNUMBER(Regressions!F107),ROUND(Regressions!F107, 1), NA())</f>
        <v>100</v>
      </c>
      <c r="G97" s="240" t="e">
        <f>IF(ISNUMBER(Regressions!G107),ROUND(Regressions!G107, 1), NA())</f>
        <v>#N/A</v>
      </c>
      <c r="H97" s="344" t="e">
        <f>IF(ISNUMBER(Regressions!H107),ROUND(Regressions!H107, 1), NA())</f>
        <v>#N/A</v>
      </c>
      <c r="I97" s="241">
        <f>IF(ISNUMBER(Regressions!I107),ROUND(Regressions!I107, 1), NA())</f>
        <v>0</v>
      </c>
      <c r="J97" s="345">
        <f>IF(ISNUMBER(Regressions!K107),ROUND(Regressions!K107, 1), NA())</f>
        <v>100</v>
      </c>
      <c r="K97" s="343">
        <f>IF(ISNUMBER(Regressions!L107),ROUND(Regressions!L107, 1), NA())</f>
        <v>100</v>
      </c>
      <c r="L97" s="242">
        <f>IF(ISNUMBER(Regressions!M107),ROUND(Regressions!M107, 1), NA())</f>
        <v>100</v>
      </c>
      <c r="M97" s="344">
        <f>IF(ISNUMBER(Regressions!N107),ROUND(Regressions!N107, 1), NA())</f>
        <v>0</v>
      </c>
      <c r="N97" s="241">
        <f>IF(ISNUMBER(Regressions!O107),ROUND(Regressions!O107, 1), NA())</f>
        <v>0</v>
      </c>
      <c r="O97" s="345">
        <f>IF(ISNUMBER(Regressions!Q107),ROUND(Regressions!Q107, 1), NA())</f>
        <v>100</v>
      </c>
      <c r="P97" s="343">
        <f>IF(ISNUMBER(Regressions!R107),ROUND(Regressions!R107, 1), NA())</f>
        <v>100</v>
      </c>
      <c r="Q97" s="219" t="e">
        <f>IF(ISNUMBER(Regressions!S107),ROUND(Regressions!S107, 1), NA())</f>
        <v>#N/A</v>
      </c>
      <c r="R97" s="344" t="e">
        <f>IF(ISNUMBER(Regressions!T107),ROUND(Regressions!T107, 1), NA())</f>
        <v>#N/A</v>
      </c>
      <c r="S97" s="241">
        <f>IF(ISNUMBER(Regressions!U107),ROUND(Regressions!U107, 1), NA())</f>
        <v>0</v>
      </c>
    </row>
    <row xmlns:x14ac="http://schemas.microsoft.com/office/spreadsheetml/2009/9/ac" r="98" x14ac:dyDescent="0.2">
      <c r="A98" s="340" t="str">
        <f>IF(ISBLANK(Regressions!A108), " ", Regressions!A108)</f>
        <v>Hungary</v>
      </c>
      <c r="B98" s="341">
        <f>IF(ISBLANK(Regressions!B108), " ", Regressions!B108)</f>
        <v>2001</v>
      </c>
      <c r="C98" s="346" t="str">
        <f>IF(ISBLANK(Regressions!C108), " ", Regressions!C108)</f>
        <v>Pre-primary</v>
      </c>
      <c r="D98" s="342">
        <f>IF(ISBLANK(Regressions!D108), " ", Regressions!D108)</f>
        <v>425791</v>
      </c>
      <c r="E98" s="218" t="e">
        <f>IF(ISNUMBER(Regressions!E108),ROUND(Regressions!E108, 1), NA())</f>
        <v>#N/A</v>
      </c>
      <c r="F98" s="343">
        <f>IF(ISNUMBER(Regressions!F108),ROUND(Regressions!F108, 1), NA())</f>
        <v>100</v>
      </c>
      <c r="G98" s="240" t="e">
        <f>IF(ISNUMBER(Regressions!G108),ROUND(Regressions!G108, 1), NA())</f>
        <v>#N/A</v>
      </c>
      <c r="H98" s="344" t="e">
        <f>IF(ISNUMBER(Regressions!H108),ROUND(Regressions!H108, 1), NA())</f>
        <v>#N/A</v>
      </c>
      <c r="I98" s="241">
        <f>IF(ISNUMBER(Regressions!I108),ROUND(Regressions!I108, 1), NA())</f>
        <v>0</v>
      </c>
      <c r="J98" s="345">
        <f>IF(ISNUMBER(Regressions!K108),ROUND(Regressions!K108, 1), NA())</f>
        <v>100</v>
      </c>
      <c r="K98" s="343">
        <f>IF(ISNUMBER(Regressions!L108),ROUND(Regressions!L108, 1), NA())</f>
        <v>100</v>
      </c>
      <c r="L98" s="242">
        <f>IF(ISNUMBER(Regressions!M108),ROUND(Regressions!M108, 1), NA())</f>
        <v>100</v>
      </c>
      <c r="M98" s="344">
        <f>IF(ISNUMBER(Regressions!N108),ROUND(Regressions!N108, 1), NA())</f>
        <v>0</v>
      </c>
      <c r="N98" s="241">
        <f>IF(ISNUMBER(Regressions!O108),ROUND(Regressions!O108, 1), NA())</f>
        <v>0</v>
      </c>
      <c r="O98" s="345">
        <f>IF(ISNUMBER(Regressions!Q108),ROUND(Regressions!Q108, 1), NA())</f>
        <v>100</v>
      </c>
      <c r="P98" s="343">
        <f>IF(ISNUMBER(Regressions!R108),ROUND(Regressions!R108, 1), NA())</f>
        <v>100</v>
      </c>
      <c r="Q98" s="219" t="e">
        <f>IF(ISNUMBER(Regressions!S108),ROUND(Regressions!S108, 1), NA())</f>
        <v>#N/A</v>
      </c>
      <c r="R98" s="344" t="e">
        <f>IF(ISNUMBER(Regressions!T108),ROUND(Regressions!T108, 1), NA())</f>
        <v>#N/A</v>
      </c>
      <c r="S98" s="241">
        <f>IF(ISNUMBER(Regressions!U108),ROUND(Regressions!U108, 1), NA())</f>
        <v>0</v>
      </c>
    </row>
    <row xmlns:x14ac="http://schemas.microsoft.com/office/spreadsheetml/2009/9/ac" r="99" x14ac:dyDescent="0.2">
      <c r="A99" s="340" t="str">
        <f>IF(ISBLANK(Regressions!A109), " ", Regressions!A109)</f>
        <v>Hungary</v>
      </c>
      <c r="B99" s="341">
        <f>IF(ISBLANK(Regressions!B109), " ", Regressions!B109)</f>
        <v>2002</v>
      </c>
      <c r="C99" s="346" t="str">
        <f>IF(ISBLANK(Regressions!C109), " ", Regressions!C109)</f>
        <v>Pre-primary</v>
      </c>
      <c r="D99" s="342">
        <f>IF(ISBLANK(Regressions!D109), " ", Regressions!D109)</f>
        <v>407910</v>
      </c>
      <c r="E99" s="218" t="e">
        <f>IF(ISNUMBER(Regressions!E109),ROUND(Regressions!E109, 1), NA())</f>
        <v>#N/A</v>
      </c>
      <c r="F99" s="343">
        <f>IF(ISNUMBER(Regressions!F109),ROUND(Regressions!F109, 1), NA())</f>
        <v>100</v>
      </c>
      <c r="G99" s="240" t="e">
        <f>IF(ISNUMBER(Regressions!G109),ROUND(Regressions!G109, 1), NA())</f>
        <v>#N/A</v>
      </c>
      <c r="H99" s="344" t="e">
        <f>IF(ISNUMBER(Regressions!H109),ROUND(Regressions!H109, 1), NA())</f>
        <v>#N/A</v>
      </c>
      <c r="I99" s="241">
        <f>IF(ISNUMBER(Regressions!I109),ROUND(Regressions!I109, 1), NA())</f>
        <v>0</v>
      </c>
      <c r="J99" s="345">
        <f>IF(ISNUMBER(Regressions!K109),ROUND(Regressions!K109, 1), NA())</f>
        <v>100</v>
      </c>
      <c r="K99" s="343">
        <f>IF(ISNUMBER(Regressions!L109),ROUND(Regressions!L109, 1), NA())</f>
        <v>100</v>
      </c>
      <c r="L99" s="242">
        <f>IF(ISNUMBER(Regressions!M109),ROUND(Regressions!M109, 1), NA())</f>
        <v>100</v>
      </c>
      <c r="M99" s="344">
        <f>IF(ISNUMBER(Regressions!N109),ROUND(Regressions!N109, 1), NA())</f>
        <v>0</v>
      </c>
      <c r="N99" s="241">
        <f>IF(ISNUMBER(Regressions!O109),ROUND(Regressions!O109, 1), NA())</f>
        <v>0</v>
      </c>
      <c r="O99" s="345">
        <f>IF(ISNUMBER(Regressions!Q109),ROUND(Regressions!Q109, 1), NA())</f>
        <v>100</v>
      </c>
      <c r="P99" s="343">
        <f>IF(ISNUMBER(Regressions!R109),ROUND(Regressions!R109, 1), NA())</f>
        <v>100</v>
      </c>
      <c r="Q99" s="219" t="e">
        <f>IF(ISNUMBER(Regressions!S109),ROUND(Regressions!S109, 1), NA())</f>
        <v>#N/A</v>
      </c>
      <c r="R99" s="344" t="e">
        <f>IF(ISNUMBER(Regressions!T109),ROUND(Regressions!T109, 1), NA())</f>
        <v>#N/A</v>
      </c>
      <c r="S99" s="241">
        <f>IF(ISNUMBER(Regressions!U109),ROUND(Regressions!U109, 1), NA())</f>
        <v>0</v>
      </c>
    </row>
    <row xmlns:x14ac="http://schemas.microsoft.com/office/spreadsheetml/2009/9/ac" r="100" x14ac:dyDescent="0.2">
      <c r="A100" s="340" t="str">
        <f>IF(ISBLANK(Regressions!A110), " ", Regressions!A110)</f>
        <v>Hungary</v>
      </c>
      <c r="B100" s="341">
        <f>IF(ISBLANK(Regressions!B110), " ", Regressions!B110)</f>
        <v>2003</v>
      </c>
      <c r="C100" s="346" t="str">
        <f>IF(ISBLANK(Regressions!C110), " ", Regressions!C110)</f>
        <v>Pre-primary</v>
      </c>
      <c r="D100" s="342">
        <f>IF(ISBLANK(Regressions!D110), " ", Regressions!D110)</f>
        <v>391566</v>
      </c>
      <c r="E100" s="218" t="e">
        <f>IF(ISNUMBER(Regressions!E110),ROUND(Regressions!E110, 1), NA())</f>
        <v>#N/A</v>
      </c>
      <c r="F100" s="343">
        <f>IF(ISNUMBER(Regressions!F110),ROUND(Regressions!F110, 1), NA())</f>
        <v>100</v>
      </c>
      <c r="G100" s="240" t="e">
        <f>IF(ISNUMBER(Regressions!G110),ROUND(Regressions!G110, 1), NA())</f>
        <v>#N/A</v>
      </c>
      <c r="H100" s="344" t="e">
        <f>IF(ISNUMBER(Regressions!H110),ROUND(Regressions!H110, 1), NA())</f>
        <v>#N/A</v>
      </c>
      <c r="I100" s="241">
        <f>IF(ISNUMBER(Regressions!I110),ROUND(Regressions!I110, 1), NA())</f>
        <v>0</v>
      </c>
      <c r="J100" s="345">
        <f>IF(ISNUMBER(Regressions!K110),ROUND(Regressions!K110, 1), NA())</f>
        <v>100</v>
      </c>
      <c r="K100" s="343">
        <f>IF(ISNUMBER(Regressions!L110),ROUND(Regressions!L110, 1), NA())</f>
        <v>100</v>
      </c>
      <c r="L100" s="242">
        <f>IF(ISNUMBER(Regressions!M110),ROUND(Regressions!M110, 1), NA())</f>
        <v>100</v>
      </c>
      <c r="M100" s="344">
        <f>IF(ISNUMBER(Regressions!N110),ROUND(Regressions!N110, 1), NA())</f>
        <v>0</v>
      </c>
      <c r="N100" s="241">
        <f>IF(ISNUMBER(Regressions!O110),ROUND(Regressions!O110, 1), NA())</f>
        <v>0</v>
      </c>
      <c r="O100" s="345">
        <f>IF(ISNUMBER(Regressions!Q110),ROUND(Regressions!Q110, 1), NA())</f>
        <v>100</v>
      </c>
      <c r="P100" s="343">
        <f>IF(ISNUMBER(Regressions!R110),ROUND(Regressions!R110, 1), NA())</f>
        <v>100</v>
      </c>
      <c r="Q100" s="219" t="e">
        <f>IF(ISNUMBER(Regressions!S110),ROUND(Regressions!S110, 1), NA())</f>
        <v>#N/A</v>
      </c>
      <c r="R100" s="344" t="e">
        <f>IF(ISNUMBER(Regressions!T110),ROUND(Regressions!T110, 1), NA())</f>
        <v>#N/A</v>
      </c>
      <c r="S100" s="241">
        <f>IF(ISNUMBER(Regressions!U110),ROUND(Regressions!U110, 1), NA())</f>
        <v>0</v>
      </c>
    </row>
    <row xmlns:x14ac="http://schemas.microsoft.com/office/spreadsheetml/2009/9/ac" r="101" x14ac:dyDescent="0.2">
      <c r="A101" s="340" t="str">
        <f>IF(ISBLANK(Regressions!A111), " ", Regressions!A111)</f>
        <v>Hungary</v>
      </c>
      <c r="B101" s="341">
        <f>IF(ISBLANK(Regressions!B111), " ", Regressions!B111)</f>
        <v>2004</v>
      </c>
      <c r="C101" s="346" t="str">
        <f>IF(ISBLANK(Regressions!C111), " ", Regressions!C111)</f>
        <v>Pre-primary</v>
      </c>
      <c r="D101" s="342">
        <f>IF(ISBLANK(Regressions!D111), " ", Regressions!D111)</f>
        <v>385682</v>
      </c>
      <c r="E101" s="218" t="e">
        <f>IF(ISNUMBER(Regressions!E111),ROUND(Regressions!E111, 1), NA())</f>
        <v>#N/A</v>
      </c>
      <c r="F101" s="343">
        <f>IF(ISNUMBER(Regressions!F111),ROUND(Regressions!F111, 1), NA())</f>
        <v>100</v>
      </c>
      <c r="G101" s="240" t="e">
        <f>IF(ISNUMBER(Regressions!G111),ROUND(Regressions!G111, 1), NA())</f>
        <v>#N/A</v>
      </c>
      <c r="H101" s="344" t="e">
        <f>IF(ISNUMBER(Regressions!H111),ROUND(Regressions!H111, 1), NA())</f>
        <v>#N/A</v>
      </c>
      <c r="I101" s="241">
        <f>IF(ISNUMBER(Regressions!I111),ROUND(Regressions!I111, 1), NA())</f>
        <v>0</v>
      </c>
      <c r="J101" s="345">
        <f>IF(ISNUMBER(Regressions!K111),ROUND(Regressions!K111, 1), NA())</f>
        <v>100</v>
      </c>
      <c r="K101" s="343">
        <f>IF(ISNUMBER(Regressions!L111),ROUND(Regressions!L111, 1), NA())</f>
        <v>100</v>
      </c>
      <c r="L101" s="242">
        <f>IF(ISNUMBER(Regressions!M111),ROUND(Regressions!M111, 1), NA())</f>
        <v>100</v>
      </c>
      <c r="M101" s="344">
        <f>IF(ISNUMBER(Regressions!N111),ROUND(Regressions!N111, 1), NA())</f>
        <v>0</v>
      </c>
      <c r="N101" s="241">
        <f>IF(ISNUMBER(Regressions!O111),ROUND(Regressions!O111, 1), NA())</f>
        <v>0</v>
      </c>
      <c r="O101" s="345">
        <f>IF(ISNUMBER(Regressions!Q111),ROUND(Regressions!Q111, 1), NA())</f>
        <v>100</v>
      </c>
      <c r="P101" s="343">
        <f>IF(ISNUMBER(Regressions!R111),ROUND(Regressions!R111, 1), NA())</f>
        <v>99.6</v>
      </c>
      <c r="Q101" s="219" t="e">
        <f>IF(ISNUMBER(Regressions!S111),ROUND(Regressions!S111, 1), NA())</f>
        <v>#N/A</v>
      </c>
      <c r="R101" s="344" t="e">
        <f>IF(ISNUMBER(Regressions!T111),ROUND(Regressions!T111, 1), NA())</f>
        <v>#N/A</v>
      </c>
      <c r="S101" s="241">
        <f>IF(ISNUMBER(Regressions!U111),ROUND(Regressions!U111, 1), NA())</f>
        <v>0.4</v>
      </c>
    </row>
    <row xmlns:x14ac="http://schemas.microsoft.com/office/spreadsheetml/2009/9/ac" r="102" x14ac:dyDescent="0.2">
      <c r="A102" s="340" t="str">
        <f>IF(ISBLANK(Regressions!A112), " ", Regressions!A112)</f>
        <v>Hungary</v>
      </c>
      <c r="B102" s="341">
        <f>IF(ISBLANK(Regressions!B112), " ", Regressions!B112)</f>
        <v>2005</v>
      </c>
      <c r="C102" s="346" t="str">
        <f>IF(ISBLANK(Regressions!C112), " ", Regressions!C112)</f>
        <v>Pre-primary</v>
      </c>
      <c r="D102" s="342">
        <f>IF(ISBLANK(Regressions!D112), " ", Regressions!D112)</f>
        <v>384048</v>
      </c>
      <c r="E102" s="218" t="e">
        <f>IF(ISNUMBER(Regressions!E112),ROUND(Regressions!E112, 1), NA())</f>
        <v>#N/A</v>
      </c>
      <c r="F102" s="343">
        <f>IF(ISNUMBER(Regressions!F112),ROUND(Regressions!F112, 1), NA())</f>
        <v>100</v>
      </c>
      <c r="G102" s="240" t="e">
        <f>IF(ISNUMBER(Regressions!G112),ROUND(Regressions!G112, 1), NA())</f>
        <v>#N/A</v>
      </c>
      <c r="H102" s="344" t="e">
        <f>IF(ISNUMBER(Regressions!H112),ROUND(Regressions!H112, 1), NA())</f>
        <v>#N/A</v>
      </c>
      <c r="I102" s="241">
        <f>IF(ISNUMBER(Regressions!I112),ROUND(Regressions!I112, 1), NA())</f>
        <v>0</v>
      </c>
      <c r="J102" s="345">
        <f>IF(ISNUMBER(Regressions!K112),ROUND(Regressions!K112, 1), NA())</f>
        <v>100</v>
      </c>
      <c r="K102" s="343">
        <f>IF(ISNUMBER(Regressions!L112),ROUND(Regressions!L112, 1), NA())</f>
        <v>100</v>
      </c>
      <c r="L102" s="242">
        <f>IF(ISNUMBER(Regressions!M112),ROUND(Regressions!M112, 1), NA())</f>
        <v>100</v>
      </c>
      <c r="M102" s="344">
        <f>IF(ISNUMBER(Regressions!N112),ROUND(Regressions!N112, 1), NA())</f>
        <v>0</v>
      </c>
      <c r="N102" s="241">
        <f>IF(ISNUMBER(Regressions!O112),ROUND(Regressions!O112, 1), NA())</f>
        <v>0</v>
      </c>
      <c r="O102" s="345">
        <f>IF(ISNUMBER(Regressions!Q112),ROUND(Regressions!Q112, 1), NA())</f>
        <v>100</v>
      </c>
      <c r="P102" s="343">
        <f>IF(ISNUMBER(Regressions!R112),ROUND(Regressions!R112, 1), NA())</f>
        <v>99.2</v>
      </c>
      <c r="Q102" s="219" t="e">
        <f>IF(ISNUMBER(Regressions!S112),ROUND(Regressions!S112, 1), NA())</f>
        <v>#N/A</v>
      </c>
      <c r="R102" s="344" t="e">
        <f>IF(ISNUMBER(Regressions!T112),ROUND(Regressions!T112, 1), NA())</f>
        <v>#N/A</v>
      </c>
      <c r="S102" s="241">
        <f>IF(ISNUMBER(Regressions!U112),ROUND(Regressions!U112, 1), NA())</f>
        <v>0.8</v>
      </c>
    </row>
    <row xmlns:x14ac="http://schemas.microsoft.com/office/spreadsheetml/2009/9/ac" r="103" x14ac:dyDescent="0.2">
      <c r="A103" s="340" t="str">
        <f>IF(ISBLANK(Regressions!A113), " ", Regressions!A113)</f>
        <v>Hungary</v>
      </c>
      <c r="B103" s="341">
        <f>IF(ISBLANK(Regressions!B113), " ", Regressions!B113)</f>
        <v>2006</v>
      </c>
      <c r="C103" s="346" t="str">
        <f>IF(ISBLANK(Regressions!C113), " ", Regressions!C113)</f>
        <v>Pre-primary</v>
      </c>
      <c r="D103" s="342">
        <f>IF(ISBLANK(Regressions!D113), " ", Regressions!D113)</f>
        <v>384839</v>
      </c>
      <c r="E103" s="218" t="e">
        <f>IF(ISNUMBER(Regressions!E113),ROUND(Regressions!E113, 1), NA())</f>
        <v>#N/A</v>
      </c>
      <c r="F103" s="343">
        <f>IF(ISNUMBER(Regressions!F113),ROUND(Regressions!F113, 1), NA())</f>
        <v>100</v>
      </c>
      <c r="G103" s="240" t="e">
        <f>IF(ISNUMBER(Regressions!G113),ROUND(Regressions!G113, 1), NA())</f>
        <v>#N/A</v>
      </c>
      <c r="H103" s="344" t="e">
        <f>IF(ISNUMBER(Regressions!H113),ROUND(Regressions!H113, 1), NA())</f>
        <v>#N/A</v>
      </c>
      <c r="I103" s="241">
        <f>IF(ISNUMBER(Regressions!I113),ROUND(Regressions!I113, 1), NA())</f>
        <v>0</v>
      </c>
      <c r="J103" s="345">
        <f>IF(ISNUMBER(Regressions!K113),ROUND(Regressions!K113, 1), NA())</f>
        <v>100</v>
      </c>
      <c r="K103" s="343">
        <f>IF(ISNUMBER(Regressions!L113),ROUND(Regressions!L113, 1), NA())</f>
        <v>100</v>
      </c>
      <c r="L103" s="242">
        <f>IF(ISNUMBER(Regressions!M113),ROUND(Regressions!M113, 1), NA())</f>
        <v>100</v>
      </c>
      <c r="M103" s="344">
        <f>IF(ISNUMBER(Regressions!N113),ROUND(Regressions!N113, 1), NA())</f>
        <v>0</v>
      </c>
      <c r="N103" s="241">
        <f>IF(ISNUMBER(Regressions!O113),ROUND(Regressions!O113, 1), NA())</f>
        <v>0</v>
      </c>
      <c r="O103" s="345">
        <f>IF(ISNUMBER(Regressions!Q113),ROUND(Regressions!Q113, 1), NA())</f>
        <v>100</v>
      </c>
      <c r="P103" s="343">
        <f>IF(ISNUMBER(Regressions!R113),ROUND(Regressions!R113, 1), NA())</f>
        <v>98.8</v>
      </c>
      <c r="Q103" s="219" t="e">
        <f>IF(ISNUMBER(Regressions!S113),ROUND(Regressions!S113, 1), NA())</f>
        <v>#N/A</v>
      </c>
      <c r="R103" s="344" t="e">
        <f>IF(ISNUMBER(Regressions!T113),ROUND(Regressions!T113, 1), NA())</f>
        <v>#N/A</v>
      </c>
      <c r="S103" s="241">
        <f>IF(ISNUMBER(Regressions!U113),ROUND(Regressions!U113, 1), NA())</f>
        <v>1.2</v>
      </c>
    </row>
    <row xmlns:x14ac="http://schemas.microsoft.com/office/spreadsheetml/2009/9/ac" r="104" x14ac:dyDescent="0.2">
      <c r="A104" s="340" t="str">
        <f>IF(ISBLANK(Regressions!A114), " ", Regressions!A114)</f>
        <v>Hungary</v>
      </c>
      <c r="B104" s="341">
        <f>IF(ISBLANK(Regressions!B114), " ", Regressions!B114)</f>
        <v>2007</v>
      </c>
      <c r="C104" s="346" t="str">
        <f>IF(ISBLANK(Regressions!C114), " ", Regressions!C114)</f>
        <v>Pre-primary</v>
      </c>
      <c r="D104" s="342">
        <f>IF(ISBLANK(Regressions!D114), " ", Regressions!D114)</f>
        <v>385886</v>
      </c>
      <c r="E104" s="218" t="e">
        <f>IF(ISNUMBER(Regressions!E114),ROUND(Regressions!E114, 1), NA())</f>
        <v>#N/A</v>
      </c>
      <c r="F104" s="343">
        <f>IF(ISNUMBER(Regressions!F114),ROUND(Regressions!F114, 1), NA())</f>
        <v>100</v>
      </c>
      <c r="G104" s="240" t="e">
        <f>IF(ISNUMBER(Regressions!G114),ROUND(Regressions!G114, 1), NA())</f>
        <v>#N/A</v>
      </c>
      <c r="H104" s="344" t="e">
        <f>IF(ISNUMBER(Regressions!H114),ROUND(Regressions!H114, 1), NA())</f>
        <v>#N/A</v>
      </c>
      <c r="I104" s="241">
        <f>IF(ISNUMBER(Regressions!I114),ROUND(Regressions!I114, 1), NA())</f>
        <v>0</v>
      </c>
      <c r="J104" s="345">
        <f>IF(ISNUMBER(Regressions!K114),ROUND(Regressions!K114, 1), NA())</f>
        <v>100</v>
      </c>
      <c r="K104" s="343">
        <f>IF(ISNUMBER(Regressions!L114),ROUND(Regressions!L114, 1), NA())</f>
        <v>100</v>
      </c>
      <c r="L104" s="242">
        <f>IF(ISNUMBER(Regressions!M114),ROUND(Regressions!M114, 1), NA())</f>
        <v>100</v>
      </c>
      <c r="M104" s="344">
        <f>IF(ISNUMBER(Regressions!N114),ROUND(Regressions!N114, 1), NA())</f>
        <v>0</v>
      </c>
      <c r="N104" s="241">
        <f>IF(ISNUMBER(Regressions!O114),ROUND(Regressions!O114, 1), NA())</f>
        <v>0</v>
      </c>
      <c r="O104" s="345">
        <f>IF(ISNUMBER(Regressions!Q114),ROUND(Regressions!Q114, 1), NA())</f>
        <v>100</v>
      </c>
      <c r="P104" s="343">
        <f>IF(ISNUMBER(Regressions!R114),ROUND(Regressions!R114, 1), NA())</f>
        <v>98.4</v>
      </c>
      <c r="Q104" s="219" t="e">
        <f>IF(ISNUMBER(Regressions!S114),ROUND(Regressions!S114, 1), NA())</f>
        <v>#N/A</v>
      </c>
      <c r="R104" s="344" t="e">
        <f>IF(ISNUMBER(Regressions!T114),ROUND(Regressions!T114, 1), NA())</f>
        <v>#N/A</v>
      </c>
      <c r="S104" s="241">
        <f>IF(ISNUMBER(Regressions!U114),ROUND(Regressions!U114, 1), NA())</f>
        <v>1.6</v>
      </c>
    </row>
    <row xmlns:x14ac="http://schemas.microsoft.com/office/spreadsheetml/2009/9/ac" r="105" x14ac:dyDescent="0.2">
      <c r="A105" s="340" t="str">
        <f>IF(ISBLANK(Regressions!A115), " ", Regressions!A115)</f>
        <v>Hungary</v>
      </c>
      <c r="B105" s="341">
        <f>IF(ISBLANK(Regressions!B115), " ", Regressions!B115)</f>
        <v>2008</v>
      </c>
      <c r="C105" s="346" t="str">
        <f>IF(ISBLANK(Regressions!C115), " ", Regressions!C115)</f>
        <v>Pre-primary</v>
      </c>
      <c r="D105" s="342">
        <f>IF(ISBLANK(Regressions!D115), " ", Regressions!D115)</f>
        <v>383558</v>
      </c>
      <c r="E105" s="218" t="e">
        <f>IF(ISNUMBER(Regressions!E115),ROUND(Regressions!E115, 1), NA())</f>
        <v>#N/A</v>
      </c>
      <c r="F105" s="343">
        <f>IF(ISNUMBER(Regressions!F115),ROUND(Regressions!F115, 1), NA())</f>
        <v>100</v>
      </c>
      <c r="G105" s="240" t="e">
        <f>IF(ISNUMBER(Regressions!G115),ROUND(Regressions!G115, 1), NA())</f>
        <v>#N/A</v>
      </c>
      <c r="H105" s="344" t="e">
        <f>IF(ISNUMBER(Regressions!H115),ROUND(Regressions!H115, 1), NA())</f>
        <v>#N/A</v>
      </c>
      <c r="I105" s="241">
        <f>IF(ISNUMBER(Regressions!I115),ROUND(Regressions!I115, 1), NA())</f>
        <v>0</v>
      </c>
      <c r="J105" s="345">
        <f>IF(ISNUMBER(Regressions!K115),ROUND(Regressions!K115, 1), NA())</f>
        <v>100</v>
      </c>
      <c r="K105" s="343">
        <f>IF(ISNUMBER(Regressions!L115),ROUND(Regressions!L115, 1), NA())</f>
        <v>100</v>
      </c>
      <c r="L105" s="242">
        <f>IF(ISNUMBER(Regressions!M115),ROUND(Regressions!M115, 1), NA())</f>
        <v>100</v>
      </c>
      <c r="M105" s="344">
        <f>IF(ISNUMBER(Regressions!N115),ROUND(Regressions!N115, 1), NA())</f>
        <v>0</v>
      </c>
      <c r="N105" s="241">
        <f>IF(ISNUMBER(Regressions!O115),ROUND(Regressions!O115, 1), NA())</f>
        <v>0</v>
      </c>
      <c r="O105" s="345">
        <f>IF(ISNUMBER(Regressions!Q115),ROUND(Regressions!Q115, 1), NA())</f>
        <v>100</v>
      </c>
      <c r="P105" s="343">
        <f>IF(ISNUMBER(Regressions!R115),ROUND(Regressions!R115, 1), NA())</f>
        <v>98.1</v>
      </c>
      <c r="Q105" s="219" t="e">
        <f>IF(ISNUMBER(Regressions!S115),ROUND(Regressions!S115, 1), NA())</f>
        <v>#N/A</v>
      </c>
      <c r="R105" s="344" t="e">
        <f>IF(ISNUMBER(Regressions!T115),ROUND(Regressions!T115, 1), NA())</f>
        <v>#N/A</v>
      </c>
      <c r="S105" s="241">
        <f>IF(ISNUMBER(Regressions!U115),ROUND(Regressions!U115, 1), NA())</f>
        <v>1.9</v>
      </c>
    </row>
    <row xmlns:x14ac="http://schemas.microsoft.com/office/spreadsheetml/2009/9/ac" r="106" x14ac:dyDescent="0.2">
      <c r="A106" s="340" t="str">
        <f>IF(ISBLANK(Regressions!A116), " ", Regressions!A116)</f>
        <v>Hungary</v>
      </c>
      <c r="B106" s="341">
        <f>IF(ISBLANK(Regressions!B116), " ", Regressions!B116)</f>
        <v>2009</v>
      </c>
      <c r="C106" s="346" t="str">
        <f>IF(ISBLANK(Regressions!C116), " ", Regressions!C116)</f>
        <v>Pre-primary</v>
      </c>
      <c r="D106" s="342">
        <f>IF(ISBLANK(Regressions!D116), " ", Regressions!D116)</f>
        <v>384847</v>
      </c>
      <c r="E106" s="218" t="e">
        <f>IF(ISNUMBER(Regressions!E116),ROUND(Regressions!E116, 1), NA())</f>
        <v>#N/A</v>
      </c>
      <c r="F106" s="343">
        <f>IF(ISNUMBER(Regressions!F116),ROUND(Regressions!F116, 1), NA())</f>
        <v>100</v>
      </c>
      <c r="G106" s="240" t="e">
        <f>IF(ISNUMBER(Regressions!G116),ROUND(Regressions!G116, 1), NA())</f>
        <v>#N/A</v>
      </c>
      <c r="H106" s="344" t="e">
        <f>IF(ISNUMBER(Regressions!H116),ROUND(Regressions!H116, 1), NA())</f>
        <v>#N/A</v>
      </c>
      <c r="I106" s="241">
        <f>IF(ISNUMBER(Regressions!I116),ROUND(Regressions!I116, 1), NA())</f>
        <v>0</v>
      </c>
      <c r="J106" s="345">
        <f>IF(ISNUMBER(Regressions!K116),ROUND(Regressions!K116, 1), NA())</f>
        <v>100</v>
      </c>
      <c r="K106" s="343">
        <f>IF(ISNUMBER(Regressions!L116),ROUND(Regressions!L116, 1), NA())</f>
        <v>100</v>
      </c>
      <c r="L106" s="242">
        <f>IF(ISNUMBER(Regressions!M116),ROUND(Regressions!M116, 1), NA())</f>
        <v>100</v>
      </c>
      <c r="M106" s="344">
        <f>IF(ISNUMBER(Regressions!N116),ROUND(Regressions!N116, 1), NA())</f>
        <v>0</v>
      </c>
      <c r="N106" s="241">
        <f>IF(ISNUMBER(Regressions!O116),ROUND(Regressions!O116, 1), NA())</f>
        <v>0</v>
      </c>
      <c r="O106" s="345">
        <f>IF(ISNUMBER(Regressions!Q116),ROUND(Regressions!Q116, 1), NA())</f>
        <v>100</v>
      </c>
      <c r="P106" s="343">
        <f>IF(ISNUMBER(Regressions!R116),ROUND(Regressions!R116, 1), NA())</f>
        <v>97.7</v>
      </c>
      <c r="Q106" s="219" t="e">
        <f>IF(ISNUMBER(Regressions!S116),ROUND(Regressions!S116, 1), NA())</f>
        <v>#N/A</v>
      </c>
      <c r="R106" s="344" t="e">
        <f>IF(ISNUMBER(Regressions!T116),ROUND(Regressions!T116, 1), NA())</f>
        <v>#N/A</v>
      </c>
      <c r="S106" s="241">
        <f>IF(ISNUMBER(Regressions!U116),ROUND(Regressions!U116, 1), NA())</f>
        <v>2.2999999999999998</v>
      </c>
    </row>
    <row xmlns:x14ac="http://schemas.microsoft.com/office/spreadsheetml/2009/9/ac" r="107" x14ac:dyDescent="0.2">
      <c r="A107" s="340" t="str">
        <f>IF(ISBLANK(Regressions!A117), " ", Regressions!A117)</f>
        <v>Hungary</v>
      </c>
      <c r="B107" s="341">
        <f>IF(ISBLANK(Regressions!B117), " ", Regressions!B117)</f>
        <v>2010</v>
      </c>
      <c r="C107" s="346" t="str">
        <f>IF(ISBLANK(Regressions!C117), " ", Regressions!C117)</f>
        <v>Pre-primary</v>
      </c>
      <c r="D107" s="342">
        <f>IF(ISBLANK(Regressions!D117), " ", Regressions!D117)</f>
        <v>388613</v>
      </c>
      <c r="E107" s="218" t="e">
        <f>IF(ISNUMBER(Regressions!E117),ROUND(Regressions!E117, 1), NA())</f>
        <v>#N/A</v>
      </c>
      <c r="F107" s="343">
        <f>IF(ISNUMBER(Regressions!F117),ROUND(Regressions!F117, 1), NA())</f>
        <v>100</v>
      </c>
      <c r="G107" s="240" t="e">
        <f>IF(ISNUMBER(Regressions!G117),ROUND(Regressions!G117, 1), NA())</f>
        <v>#N/A</v>
      </c>
      <c r="H107" s="344" t="e">
        <f>IF(ISNUMBER(Regressions!H117),ROUND(Regressions!H117, 1), NA())</f>
        <v>#N/A</v>
      </c>
      <c r="I107" s="241">
        <f>IF(ISNUMBER(Regressions!I117),ROUND(Regressions!I117, 1), NA())</f>
        <v>0</v>
      </c>
      <c r="J107" s="345">
        <f>IF(ISNUMBER(Regressions!K117),ROUND(Regressions!K117, 1), NA())</f>
        <v>100</v>
      </c>
      <c r="K107" s="343">
        <f>IF(ISNUMBER(Regressions!L117),ROUND(Regressions!L117, 1), NA())</f>
        <v>100</v>
      </c>
      <c r="L107" s="242">
        <f>IF(ISNUMBER(Regressions!M117),ROUND(Regressions!M117, 1), NA())</f>
        <v>100</v>
      </c>
      <c r="M107" s="344">
        <f>IF(ISNUMBER(Regressions!N117),ROUND(Regressions!N117, 1), NA())</f>
        <v>0</v>
      </c>
      <c r="N107" s="241">
        <f>IF(ISNUMBER(Regressions!O117),ROUND(Regressions!O117, 1), NA())</f>
        <v>0</v>
      </c>
      <c r="O107" s="345">
        <f>IF(ISNUMBER(Regressions!Q117),ROUND(Regressions!Q117, 1), NA())</f>
        <v>100</v>
      </c>
      <c r="P107" s="343">
        <f>IF(ISNUMBER(Regressions!R117),ROUND(Regressions!R117, 1), NA())</f>
        <v>97.3</v>
      </c>
      <c r="Q107" s="219" t="e">
        <f>IF(ISNUMBER(Regressions!S117),ROUND(Regressions!S117, 1), NA())</f>
        <v>#N/A</v>
      </c>
      <c r="R107" s="344" t="e">
        <f>IF(ISNUMBER(Regressions!T117),ROUND(Regressions!T117, 1), NA())</f>
        <v>#N/A</v>
      </c>
      <c r="S107" s="241">
        <f>IF(ISNUMBER(Regressions!U117),ROUND(Regressions!U117, 1), NA())</f>
        <v>2.7</v>
      </c>
    </row>
    <row xmlns:x14ac="http://schemas.microsoft.com/office/spreadsheetml/2009/9/ac" r="108" x14ac:dyDescent="0.2">
      <c r="A108" s="340" t="str">
        <f>IF(ISBLANK(Regressions!A118), " ", Regressions!A118)</f>
        <v>Hungary</v>
      </c>
      <c r="B108" s="341">
        <f>IF(ISBLANK(Regressions!B118), " ", Regressions!B118)</f>
        <v>2011</v>
      </c>
      <c r="C108" s="346" t="str">
        <f>IF(ISBLANK(Regressions!C118), " ", Regressions!C118)</f>
        <v>Pre-primary</v>
      </c>
      <c r="D108" s="342">
        <f>IF(ISBLANK(Regressions!D118), " ", Regressions!D118)</f>
        <v>391914</v>
      </c>
      <c r="E108" s="218" t="e">
        <f>IF(ISNUMBER(Regressions!E118),ROUND(Regressions!E118, 1), NA())</f>
        <v>#N/A</v>
      </c>
      <c r="F108" s="343">
        <f>IF(ISNUMBER(Regressions!F118),ROUND(Regressions!F118, 1), NA())</f>
        <v>100</v>
      </c>
      <c r="G108" s="240" t="e">
        <f>IF(ISNUMBER(Regressions!G118),ROUND(Regressions!G118, 1), NA())</f>
        <v>#N/A</v>
      </c>
      <c r="H108" s="344" t="e">
        <f>IF(ISNUMBER(Regressions!H118),ROUND(Regressions!H118, 1), NA())</f>
        <v>#N/A</v>
      </c>
      <c r="I108" s="241">
        <f>IF(ISNUMBER(Regressions!I118),ROUND(Regressions!I118, 1), NA())</f>
        <v>0</v>
      </c>
      <c r="J108" s="345">
        <f>IF(ISNUMBER(Regressions!K118),ROUND(Regressions!K118, 1), NA())</f>
        <v>100</v>
      </c>
      <c r="K108" s="343">
        <f>IF(ISNUMBER(Regressions!L118),ROUND(Regressions!L118, 1), NA())</f>
        <v>100</v>
      </c>
      <c r="L108" s="242">
        <f>IF(ISNUMBER(Regressions!M118),ROUND(Regressions!M118, 1), NA())</f>
        <v>100</v>
      </c>
      <c r="M108" s="344">
        <f>IF(ISNUMBER(Regressions!N118),ROUND(Regressions!N118, 1), NA())</f>
        <v>0</v>
      </c>
      <c r="N108" s="241">
        <f>IF(ISNUMBER(Regressions!O118),ROUND(Regressions!O118, 1), NA())</f>
        <v>0</v>
      </c>
      <c r="O108" s="345">
        <f>IF(ISNUMBER(Regressions!Q118),ROUND(Regressions!Q118, 1), NA())</f>
        <v>100</v>
      </c>
      <c r="P108" s="343">
        <f>IF(ISNUMBER(Regressions!R118),ROUND(Regressions!R118, 1), NA())</f>
        <v>96.9</v>
      </c>
      <c r="Q108" s="219" t="e">
        <f>IF(ISNUMBER(Regressions!S118),ROUND(Regressions!S118, 1), NA())</f>
        <v>#N/A</v>
      </c>
      <c r="R108" s="344" t="e">
        <f>IF(ISNUMBER(Regressions!T118),ROUND(Regressions!T118, 1), NA())</f>
        <v>#N/A</v>
      </c>
      <c r="S108" s="241">
        <f>IF(ISNUMBER(Regressions!U118),ROUND(Regressions!U118, 1), NA())</f>
        <v>3.1</v>
      </c>
    </row>
    <row xmlns:x14ac="http://schemas.microsoft.com/office/spreadsheetml/2009/9/ac" r="109" x14ac:dyDescent="0.2">
      <c r="A109" s="340" t="str">
        <f>IF(ISBLANK(Regressions!A119), " ", Regressions!A119)</f>
        <v>Hungary</v>
      </c>
      <c r="B109" s="341">
        <f>IF(ISBLANK(Regressions!B119), " ", Regressions!B119)</f>
        <v>2012</v>
      </c>
      <c r="C109" s="346" t="str">
        <f>IF(ISBLANK(Regressions!C119), " ", Regressions!C119)</f>
        <v>Pre-primary</v>
      </c>
      <c r="D109" s="342">
        <f>IF(ISBLANK(Regressions!D119), " ", Regressions!D119)</f>
        <v>395478</v>
      </c>
      <c r="E109" s="218" t="e">
        <f>IF(ISNUMBER(Regressions!E119),ROUND(Regressions!E119, 1), NA())</f>
        <v>#N/A</v>
      </c>
      <c r="F109" s="343">
        <f>IF(ISNUMBER(Regressions!F119),ROUND(Regressions!F119, 1), NA())</f>
        <v>100</v>
      </c>
      <c r="G109" s="240" t="e">
        <f>IF(ISNUMBER(Regressions!G119),ROUND(Regressions!G119, 1), NA())</f>
        <v>#N/A</v>
      </c>
      <c r="H109" s="344" t="e">
        <f>IF(ISNUMBER(Regressions!H119),ROUND(Regressions!H119, 1), NA())</f>
        <v>#N/A</v>
      </c>
      <c r="I109" s="241">
        <f>IF(ISNUMBER(Regressions!I119),ROUND(Regressions!I119, 1), NA())</f>
        <v>0</v>
      </c>
      <c r="J109" s="345">
        <f>IF(ISNUMBER(Regressions!K119),ROUND(Regressions!K119, 1), NA())</f>
        <v>100</v>
      </c>
      <c r="K109" s="343">
        <f>IF(ISNUMBER(Regressions!L119),ROUND(Regressions!L119, 1), NA())</f>
        <v>100</v>
      </c>
      <c r="L109" s="242">
        <f>IF(ISNUMBER(Regressions!M119),ROUND(Regressions!M119, 1), NA())</f>
        <v>100</v>
      </c>
      <c r="M109" s="344">
        <f>IF(ISNUMBER(Regressions!N119),ROUND(Regressions!N119, 1), NA())</f>
        <v>0</v>
      </c>
      <c r="N109" s="241">
        <f>IF(ISNUMBER(Regressions!O119),ROUND(Regressions!O119, 1), NA())</f>
        <v>0</v>
      </c>
      <c r="O109" s="345">
        <f>IF(ISNUMBER(Regressions!Q119),ROUND(Regressions!Q119, 1), NA())</f>
        <v>100</v>
      </c>
      <c r="P109" s="343">
        <f>IF(ISNUMBER(Regressions!R119),ROUND(Regressions!R119, 1), NA())</f>
        <v>96.5</v>
      </c>
      <c r="Q109" s="219" t="e">
        <f>IF(ISNUMBER(Regressions!S119),ROUND(Regressions!S119, 1), NA())</f>
        <v>#N/A</v>
      </c>
      <c r="R109" s="344" t="e">
        <f>IF(ISNUMBER(Regressions!T119),ROUND(Regressions!T119, 1), NA())</f>
        <v>#N/A</v>
      </c>
      <c r="S109" s="241">
        <f>IF(ISNUMBER(Regressions!U119),ROUND(Regressions!U119, 1), NA())</f>
        <v>3.5</v>
      </c>
    </row>
    <row xmlns:x14ac="http://schemas.microsoft.com/office/spreadsheetml/2009/9/ac" r="110" x14ac:dyDescent="0.2">
      <c r="A110" s="340" t="str">
        <f>IF(ISBLANK(Regressions!A120), " ", Regressions!A120)</f>
        <v>Hungary</v>
      </c>
      <c r="B110" s="341">
        <f>IF(ISBLANK(Regressions!B120), " ", Regressions!B120)</f>
        <v>2013</v>
      </c>
      <c r="C110" s="346" t="str">
        <f>IF(ISBLANK(Regressions!C120), " ", Regressions!C120)</f>
        <v>Pre-primary</v>
      </c>
      <c r="D110" s="342">
        <f>IF(ISBLANK(Regressions!D120), " ", Regressions!D120)</f>
        <v>395077</v>
      </c>
      <c r="E110" s="218" t="e">
        <f>IF(ISNUMBER(Regressions!E120),ROUND(Regressions!E120, 1), NA())</f>
        <v>#N/A</v>
      </c>
      <c r="F110" s="343">
        <f>IF(ISNUMBER(Regressions!F120),ROUND(Regressions!F120, 1), NA())</f>
        <v>100</v>
      </c>
      <c r="G110" s="240" t="e">
        <f>IF(ISNUMBER(Regressions!G120),ROUND(Regressions!G120, 1), NA())</f>
        <v>#N/A</v>
      </c>
      <c r="H110" s="344" t="e">
        <f>IF(ISNUMBER(Regressions!H120),ROUND(Regressions!H120, 1), NA())</f>
        <v>#N/A</v>
      </c>
      <c r="I110" s="241">
        <f>IF(ISNUMBER(Regressions!I120),ROUND(Regressions!I120, 1), NA())</f>
        <v>0</v>
      </c>
      <c r="J110" s="345">
        <f>IF(ISNUMBER(Regressions!K120),ROUND(Regressions!K120, 1), NA())</f>
        <v>100</v>
      </c>
      <c r="K110" s="343">
        <f>IF(ISNUMBER(Regressions!L120),ROUND(Regressions!L120, 1), NA())</f>
        <v>100</v>
      </c>
      <c r="L110" s="242">
        <f>IF(ISNUMBER(Regressions!M120),ROUND(Regressions!M120, 1), NA())</f>
        <v>100</v>
      </c>
      <c r="M110" s="344">
        <f>IF(ISNUMBER(Regressions!N120),ROUND(Regressions!N120, 1), NA())</f>
        <v>0</v>
      </c>
      <c r="N110" s="241">
        <f>IF(ISNUMBER(Regressions!O120),ROUND(Regressions!O120, 1), NA())</f>
        <v>0</v>
      </c>
      <c r="O110" s="345">
        <f>IF(ISNUMBER(Regressions!Q120),ROUND(Regressions!Q120, 1), NA())</f>
        <v>100</v>
      </c>
      <c r="P110" s="343">
        <f>IF(ISNUMBER(Regressions!R120),ROUND(Regressions!R120, 1), NA())</f>
        <v>96.1</v>
      </c>
      <c r="Q110" s="219" t="e">
        <f>IF(ISNUMBER(Regressions!S120),ROUND(Regressions!S120, 1), NA())</f>
        <v>#N/A</v>
      </c>
      <c r="R110" s="344" t="e">
        <f>IF(ISNUMBER(Regressions!T120),ROUND(Regressions!T120, 1), NA())</f>
        <v>#N/A</v>
      </c>
      <c r="S110" s="241">
        <f>IF(ISNUMBER(Regressions!U120),ROUND(Regressions!U120, 1), NA())</f>
        <v>3.9</v>
      </c>
    </row>
    <row xmlns:x14ac="http://schemas.microsoft.com/office/spreadsheetml/2009/9/ac" r="111" x14ac:dyDescent="0.2">
      <c r="A111" s="340" t="str">
        <f>IF(ISBLANK(Regressions!A121), " ", Regressions!A121)</f>
        <v>Hungary</v>
      </c>
      <c r="B111" s="341">
        <f>IF(ISBLANK(Regressions!B121), " ", Regressions!B121)</f>
        <v>2014</v>
      </c>
      <c r="C111" s="346" t="str">
        <f>IF(ISBLANK(Regressions!C121), " ", Regressions!C121)</f>
        <v>Pre-primary</v>
      </c>
      <c r="D111" s="342">
        <f>IF(ISBLANK(Regressions!D121), " ", Regressions!D121)</f>
        <v>384343</v>
      </c>
      <c r="E111" s="218" t="e">
        <f>IF(ISNUMBER(Regressions!E121),ROUND(Regressions!E121, 1), NA())</f>
        <v>#N/A</v>
      </c>
      <c r="F111" s="343">
        <f>IF(ISNUMBER(Regressions!F121),ROUND(Regressions!F121, 1), NA())</f>
        <v>100</v>
      </c>
      <c r="G111" s="240" t="e">
        <f>IF(ISNUMBER(Regressions!G121),ROUND(Regressions!G121, 1), NA())</f>
        <v>#N/A</v>
      </c>
      <c r="H111" s="344" t="e">
        <f>IF(ISNUMBER(Regressions!H121),ROUND(Regressions!H121, 1), NA())</f>
        <v>#N/A</v>
      </c>
      <c r="I111" s="241">
        <f>IF(ISNUMBER(Regressions!I121),ROUND(Regressions!I121, 1), NA())</f>
        <v>0</v>
      </c>
      <c r="J111" s="345">
        <f>IF(ISNUMBER(Regressions!K121),ROUND(Regressions!K121, 1), NA())</f>
        <v>100</v>
      </c>
      <c r="K111" s="343">
        <f>IF(ISNUMBER(Regressions!L121),ROUND(Regressions!L121, 1), NA())</f>
        <v>100</v>
      </c>
      <c r="L111" s="242">
        <f>IF(ISNUMBER(Regressions!M121),ROUND(Regressions!M121, 1), NA())</f>
        <v>100</v>
      </c>
      <c r="M111" s="344">
        <f>IF(ISNUMBER(Regressions!N121),ROUND(Regressions!N121, 1), NA())</f>
        <v>0</v>
      </c>
      <c r="N111" s="241">
        <f>IF(ISNUMBER(Regressions!O121),ROUND(Regressions!O121, 1), NA())</f>
        <v>0</v>
      </c>
      <c r="O111" s="345">
        <f>IF(ISNUMBER(Regressions!Q121),ROUND(Regressions!Q121, 1), NA())</f>
        <v>100</v>
      </c>
      <c r="P111" s="343">
        <f>IF(ISNUMBER(Regressions!R121),ROUND(Regressions!R121, 1), NA())</f>
        <v>95.7</v>
      </c>
      <c r="Q111" s="219" t="e">
        <f>IF(ISNUMBER(Regressions!S121),ROUND(Regressions!S121, 1), NA())</f>
        <v>#N/A</v>
      </c>
      <c r="R111" s="344" t="e">
        <f>IF(ISNUMBER(Regressions!T121),ROUND(Regressions!T121, 1), NA())</f>
        <v>#N/A</v>
      </c>
      <c r="S111" s="241">
        <f>IF(ISNUMBER(Regressions!U121),ROUND(Regressions!U121, 1), NA())</f>
        <v>4.3</v>
      </c>
    </row>
    <row xmlns:x14ac="http://schemas.microsoft.com/office/spreadsheetml/2009/9/ac" r="112" x14ac:dyDescent="0.2">
      <c r="A112" s="340" t="str">
        <f>IF(ISBLANK(Regressions!A122), " ", Regressions!A122)</f>
        <v>Hungary</v>
      </c>
      <c r="B112" s="341">
        <f>IF(ISBLANK(Regressions!B122), " ", Regressions!B122)</f>
        <v>2015</v>
      </c>
      <c r="C112" s="346" t="str">
        <f>IF(ISBLANK(Regressions!C122), " ", Regressions!C122)</f>
        <v>Pre-primary</v>
      </c>
      <c r="D112" s="342">
        <f>IF(ISBLANK(Regressions!D122), " ", Regressions!D122)</f>
        <v>375619</v>
      </c>
      <c r="E112" s="218" t="e">
        <f>IF(ISNUMBER(Regressions!E122),ROUND(Regressions!E122, 1), NA())</f>
        <v>#N/A</v>
      </c>
      <c r="F112" s="343">
        <f>IF(ISNUMBER(Regressions!F122),ROUND(Regressions!F122, 1), NA())</f>
        <v>100</v>
      </c>
      <c r="G112" s="240" t="e">
        <f>IF(ISNUMBER(Regressions!G122),ROUND(Regressions!G122, 1), NA())</f>
        <v>#N/A</v>
      </c>
      <c r="H112" s="344" t="e">
        <f>IF(ISNUMBER(Regressions!H122),ROUND(Regressions!H122, 1), NA())</f>
        <v>#N/A</v>
      </c>
      <c r="I112" s="241">
        <f>IF(ISNUMBER(Regressions!I122),ROUND(Regressions!I122, 1), NA())</f>
        <v>0</v>
      </c>
      <c r="J112" s="345">
        <f>IF(ISNUMBER(Regressions!K122),ROUND(Regressions!K122, 1), NA())</f>
        <v>100</v>
      </c>
      <c r="K112" s="343">
        <f>IF(ISNUMBER(Regressions!L122),ROUND(Regressions!L122, 1), NA())</f>
        <v>100</v>
      </c>
      <c r="L112" s="242">
        <f>IF(ISNUMBER(Regressions!M122),ROUND(Regressions!M122, 1), NA())</f>
        <v>100</v>
      </c>
      <c r="M112" s="344">
        <f>IF(ISNUMBER(Regressions!N122),ROUND(Regressions!N122, 1), NA())</f>
        <v>0</v>
      </c>
      <c r="N112" s="241">
        <f>IF(ISNUMBER(Regressions!O122),ROUND(Regressions!O122, 1), NA())</f>
        <v>0</v>
      </c>
      <c r="O112" s="345">
        <f>IF(ISNUMBER(Regressions!Q122),ROUND(Regressions!Q122, 1), NA())</f>
        <v>100</v>
      </c>
      <c r="P112" s="343">
        <f>IF(ISNUMBER(Regressions!R122),ROUND(Regressions!R122, 1), NA())</f>
        <v>95.3</v>
      </c>
      <c r="Q112" s="219" t="e">
        <f>IF(ISNUMBER(Regressions!S122),ROUND(Regressions!S122, 1), NA())</f>
        <v>#N/A</v>
      </c>
      <c r="R112" s="344" t="e">
        <f>IF(ISNUMBER(Regressions!T122),ROUND(Regressions!T122, 1), NA())</f>
        <v>#N/A</v>
      </c>
      <c r="S112" s="241">
        <f>IF(ISNUMBER(Regressions!U122),ROUND(Regressions!U122, 1), NA())</f>
        <v>4.7</v>
      </c>
    </row>
    <row xmlns:x14ac="http://schemas.microsoft.com/office/spreadsheetml/2009/9/ac" r="113" x14ac:dyDescent="0.2">
      <c r="A113" s="340" t="str">
        <f>IF(ISBLANK(Regressions!A123), " ", Regressions!A123)</f>
        <v>Hungary</v>
      </c>
      <c r="B113" s="341">
        <f>IF(ISBLANK(Regressions!B123), " ", Regressions!B123)</f>
        <v>2016</v>
      </c>
      <c r="C113" s="346" t="str">
        <f>IF(ISBLANK(Regressions!C123), " ", Regressions!C123)</f>
        <v>Pre-primary</v>
      </c>
      <c r="D113" s="342">
        <f>IF(ISBLANK(Regressions!D123), " ", Regressions!D123)</f>
        <v>367845</v>
      </c>
      <c r="E113" s="218" t="e">
        <f>IF(ISNUMBER(Regressions!E123),ROUND(Regressions!E123, 1), NA())</f>
        <v>#N/A</v>
      </c>
      <c r="F113" s="343">
        <f>IF(ISNUMBER(Regressions!F123),ROUND(Regressions!F123, 1), NA())</f>
        <v>100</v>
      </c>
      <c r="G113" s="240" t="e">
        <f>IF(ISNUMBER(Regressions!G123),ROUND(Regressions!G123, 1), NA())</f>
        <v>#N/A</v>
      </c>
      <c r="H113" s="344" t="e">
        <f>IF(ISNUMBER(Regressions!H123),ROUND(Regressions!H123, 1), NA())</f>
        <v>#N/A</v>
      </c>
      <c r="I113" s="241">
        <f>IF(ISNUMBER(Regressions!I123),ROUND(Regressions!I123, 1), NA())</f>
        <v>0</v>
      </c>
      <c r="J113" s="345">
        <f>IF(ISNUMBER(Regressions!K123),ROUND(Regressions!K123, 1), NA())</f>
        <v>100</v>
      </c>
      <c r="K113" s="343">
        <f>IF(ISNUMBER(Regressions!L123),ROUND(Regressions!L123, 1), NA())</f>
        <v>100</v>
      </c>
      <c r="L113" s="242">
        <f>IF(ISNUMBER(Regressions!M123),ROUND(Regressions!M123, 1), NA())</f>
        <v>100</v>
      </c>
      <c r="M113" s="344">
        <f>IF(ISNUMBER(Regressions!N123),ROUND(Regressions!N123, 1), NA())</f>
        <v>0</v>
      </c>
      <c r="N113" s="241">
        <f>IF(ISNUMBER(Regressions!O123),ROUND(Regressions!O123, 1), NA())</f>
        <v>0</v>
      </c>
      <c r="O113" s="345">
        <f>IF(ISNUMBER(Regressions!Q123),ROUND(Regressions!Q123, 1), NA())</f>
        <v>100</v>
      </c>
      <c r="P113" s="343">
        <f>IF(ISNUMBER(Regressions!R123),ROUND(Regressions!R123, 1), NA())</f>
        <v>94.9</v>
      </c>
      <c r="Q113" s="219" t="e">
        <f>IF(ISNUMBER(Regressions!S123),ROUND(Regressions!S123, 1), NA())</f>
        <v>#N/A</v>
      </c>
      <c r="R113" s="344" t="e">
        <f>IF(ISNUMBER(Regressions!T123),ROUND(Regressions!T123, 1), NA())</f>
        <v>#N/A</v>
      </c>
      <c r="S113" s="241">
        <f>IF(ISNUMBER(Regressions!U123),ROUND(Regressions!U123, 1), NA())</f>
        <v>5.0999999999999996</v>
      </c>
    </row>
    <row xmlns:x14ac="http://schemas.microsoft.com/office/spreadsheetml/2009/9/ac" r="114" x14ac:dyDescent="0.2">
      <c r="A114" s="340" t="str">
        <f>IF(ISBLANK(Regressions!A124), " ", Regressions!A124)</f>
        <v>Hungary</v>
      </c>
      <c r="B114" s="341">
        <f>IF(ISBLANK(Regressions!B124), " ", Regressions!B124)</f>
        <v>2017</v>
      </c>
      <c r="C114" s="346" t="str">
        <f>IF(ISBLANK(Regressions!C124), " ", Regressions!C124)</f>
        <v>Pre-primary</v>
      </c>
      <c r="D114" s="342">
        <f>IF(ISBLANK(Regressions!D124), " ", Regressions!D124)</f>
        <v>360784</v>
      </c>
      <c r="E114" s="218" t="e">
        <f>IF(ISNUMBER(Regressions!E124),ROUND(Regressions!E124, 1), NA())</f>
        <v>#N/A</v>
      </c>
      <c r="F114" s="343">
        <f>IF(ISNUMBER(Regressions!F124),ROUND(Regressions!F124, 1), NA())</f>
        <v>100</v>
      </c>
      <c r="G114" s="240" t="e">
        <f>IF(ISNUMBER(Regressions!G124),ROUND(Regressions!G124, 1), NA())</f>
        <v>#N/A</v>
      </c>
      <c r="H114" s="344" t="e">
        <f>IF(ISNUMBER(Regressions!H124),ROUND(Regressions!H124, 1), NA())</f>
        <v>#N/A</v>
      </c>
      <c r="I114" s="241">
        <f>IF(ISNUMBER(Regressions!I124),ROUND(Regressions!I124, 1), NA())</f>
        <v>0</v>
      </c>
      <c r="J114" s="345">
        <f>IF(ISNUMBER(Regressions!K124),ROUND(Regressions!K124, 1), NA())</f>
        <v>100</v>
      </c>
      <c r="K114" s="343">
        <f>IF(ISNUMBER(Regressions!L124),ROUND(Regressions!L124, 1), NA())</f>
        <v>100</v>
      </c>
      <c r="L114" s="242">
        <f>IF(ISNUMBER(Regressions!M124),ROUND(Regressions!M124, 1), NA())</f>
        <v>100</v>
      </c>
      <c r="M114" s="344">
        <f>IF(ISNUMBER(Regressions!N124),ROUND(Regressions!N124, 1), NA())</f>
        <v>0</v>
      </c>
      <c r="N114" s="241">
        <f>IF(ISNUMBER(Regressions!O124),ROUND(Regressions!O124, 1), NA())</f>
        <v>0</v>
      </c>
      <c r="O114" s="345">
        <f>IF(ISNUMBER(Regressions!Q124),ROUND(Regressions!Q124, 1), NA())</f>
        <v>100</v>
      </c>
      <c r="P114" s="343">
        <f>IF(ISNUMBER(Regressions!R124),ROUND(Regressions!R124, 1), NA())</f>
        <v>94.6</v>
      </c>
      <c r="Q114" s="219">
        <f>IF(ISNUMBER(Regressions!S124),ROUND(Regressions!S124, 1), NA())</f>
        <v>92.6</v>
      </c>
      <c r="R114" s="344">
        <f>IF(ISNUMBER(Regressions!T124),ROUND(Regressions!T124, 1), NA())</f>
        <v>1.9</v>
      </c>
      <c r="S114" s="241">
        <f>IF(ISNUMBER(Regressions!U124),ROUND(Regressions!U124, 1), NA())</f>
        <v>5.4</v>
      </c>
    </row>
    <row xmlns:x14ac="http://schemas.microsoft.com/office/spreadsheetml/2009/9/ac" r="115" x14ac:dyDescent="0.2">
      <c r="A115" s="340" t="str">
        <f>IF(ISBLANK(Regressions!A125), " ", Regressions!A125)</f>
        <v>Hungary</v>
      </c>
      <c r="B115" s="341">
        <f>IF(ISBLANK(Regressions!B125), " ", Regressions!B125)</f>
        <v>2018</v>
      </c>
      <c r="C115" s="346" t="str">
        <f>IF(ISBLANK(Regressions!C125), " ", Regressions!C125)</f>
        <v>Pre-primary</v>
      </c>
      <c r="D115" s="342">
        <f>IF(ISBLANK(Regressions!D125), " ", Regressions!D125)</f>
        <v>364110</v>
      </c>
      <c r="E115" s="218" t="e">
        <f>IF(ISNUMBER(Regressions!E125),ROUND(Regressions!E125, 1), NA())</f>
        <v>#N/A</v>
      </c>
      <c r="F115" s="343">
        <f>IF(ISNUMBER(Regressions!F125),ROUND(Regressions!F125, 1), NA())</f>
        <v>100</v>
      </c>
      <c r="G115" s="240" t="e">
        <f>IF(ISNUMBER(Regressions!G125),ROUND(Regressions!G125, 1), NA())</f>
        <v>#N/A</v>
      </c>
      <c r="H115" s="344" t="e">
        <f>IF(ISNUMBER(Regressions!H125),ROUND(Regressions!H125, 1), NA())</f>
        <v>#N/A</v>
      </c>
      <c r="I115" s="241">
        <f>IF(ISNUMBER(Regressions!I125),ROUND(Regressions!I125, 1), NA())</f>
        <v>0</v>
      </c>
      <c r="J115" s="345">
        <f>IF(ISNUMBER(Regressions!K125),ROUND(Regressions!K125, 1), NA())</f>
        <v>100</v>
      </c>
      <c r="K115" s="343">
        <f>IF(ISNUMBER(Regressions!L125),ROUND(Regressions!L125, 1), NA())</f>
        <v>100</v>
      </c>
      <c r="L115" s="242">
        <f>IF(ISNUMBER(Regressions!M125),ROUND(Regressions!M125, 1), NA())</f>
        <v>100</v>
      </c>
      <c r="M115" s="344">
        <f>IF(ISNUMBER(Regressions!N125),ROUND(Regressions!N125, 1), NA())</f>
        <v>0</v>
      </c>
      <c r="N115" s="241">
        <f>IF(ISNUMBER(Regressions!O125),ROUND(Regressions!O125, 1), NA())</f>
        <v>0</v>
      </c>
      <c r="O115" s="345">
        <f>IF(ISNUMBER(Regressions!Q125),ROUND(Regressions!Q125, 1), NA())</f>
        <v>100</v>
      </c>
      <c r="P115" s="343">
        <f>IF(ISNUMBER(Regressions!R125),ROUND(Regressions!R125, 1), NA())</f>
        <v>94.2</v>
      </c>
      <c r="Q115" s="219">
        <f>IF(ISNUMBER(Regressions!S125),ROUND(Regressions!S125, 1), NA())</f>
        <v>92.6</v>
      </c>
      <c r="R115" s="344">
        <f>IF(ISNUMBER(Regressions!T125),ROUND(Regressions!T125, 1), NA())</f>
        <v>1.5</v>
      </c>
      <c r="S115" s="241">
        <f>IF(ISNUMBER(Regressions!U125),ROUND(Regressions!U125, 1), NA())</f>
        <v>5.8</v>
      </c>
    </row>
    <row xmlns:x14ac="http://schemas.microsoft.com/office/spreadsheetml/2009/9/ac" r="116" x14ac:dyDescent="0.2">
      <c r="A116" s="340" t="str">
        <f>IF(ISBLANK(Regressions!A126), " ", Regressions!A126)</f>
        <v>Hungary</v>
      </c>
      <c r="B116" s="341">
        <f>IF(ISBLANK(Regressions!B126), " ", Regressions!B126)</f>
        <v>2019</v>
      </c>
      <c r="C116" s="346" t="str">
        <f>IF(ISBLANK(Regressions!C126), " ", Regressions!C126)</f>
        <v>Pre-primary</v>
      </c>
      <c r="D116" s="342">
        <f>IF(ISBLANK(Regressions!D126), " ", Regressions!D126)</f>
        <v>368398</v>
      </c>
      <c r="E116" s="218" t="e">
        <f>IF(ISNUMBER(Regressions!E126),ROUND(Regressions!E126, 1), NA())</f>
        <v>#N/A</v>
      </c>
      <c r="F116" s="343">
        <f>IF(ISNUMBER(Regressions!F126),ROUND(Regressions!F126, 1), NA())</f>
        <v>100</v>
      </c>
      <c r="G116" s="240" t="e">
        <f>IF(ISNUMBER(Regressions!G126),ROUND(Regressions!G126, 1), NA())</f>
        <v>#N/A</v>
      </c>
      <c r="H116" s="344" t="e">
        <f>IF(ISNUMBER(Regressions!H126),ROUND(Regressions!H126, 1), NA())</f>
        <v>#N/A</v>
      </c>
      <c r="I116" s="241">
        <f>IF(ISNUMBER(Regressions!I126),ROUND(Regressions!I126, 1), NA())</f>
        <v>0</v>
      </c>
      <c r="J116" s="345">
        <f>IF(ISNUMBER(Regressions!K126),ROUND(Regressions!K126, 1), NA())</f>
        <v>100</v>
      </c>
      <c r="K116" s="343">
        <f>IF(ISNUMBER(Regressions!L126),ROUND(Regressions!L126, 1), NA())</f>
        <v>100</v>
      </c>
      <c r="L116" s="242">
        <f>IF(ISNUMBER(Regressions!M126),ROUND(Regressions!M126, 1), NA())</f>
        <v>100</v>
      </c>
      <c r="M116" s="344">
        <f>IF(ISNUMBER(Regressions!N126),ROUND(Regressions!N126, 1), NA())</f>
        <v>0</v>
      </c>
      <c r="N116" s="241">
        <f>IF(ISNUMBER(Regressions!O126),ROUND(Regressions!O126, 1), NA())</f>
        <v>0</v>
      </c>
      <c r="O116" s="345">
        <f>IF(ISNUMBER(Regressions!Q126),ROUND(Regressions!Q126, 1), NA())</f>
        <v>100</v>
      </c>
      <c r="P116" s="343">
        <f>IF(ISNUMBER(Regressions!R126),ROUND(Regressions!R126, 1), NA())</f>
        <v>93.8</v>
      </c>
      <c r="Q116" s="219">
        <f>IF(ISNUMBER(Regressions!S126),ROUND(Regressions!S126, 1), NA())</f>
        <v>92.6</v>
      </c>
      <c r="R116" s="344">
        <f>IF(ISNUMBER(Regressions!T126),ROUND(Regressions!T126, 1), NA())</f>
        <v>1.1000000000000001</v>
      </c>
      <c r="S116" s="241">
        <f>IF(ISNUMBER(Regressions!U126),ROUND(Regressions!U126, 1), NA())</f>
        <v>6.2</v>
      </c>
    </row>
    <row xmlns:x14ac="http://schemas.microsoft.com/office/spreadsheetml/2009/9/ac" r="117" x14ac:dyDescent="0.2">
      <c r="A117" s="340" t="str">
        <f>IF(ISBLANK(Regressions!A127), " ", Regressions!A127)</f>
        <v>Hungary</v>
      </c>
      <c r="B117" s="341">
        <f>IF(ISBLANK(Regressions!B127), " ", Regressions!B127)</f>
        <v>2020</v>
      </c>
      <c r="C117" s="346" t="str">
        <f>IF(ISBLANK(Regressions!C127), " ", Regressions!C127)</f>
        <v>Pre-primary</v>
      </c>
      <c r="D117" s="342">
        <f>IF(ISBLANK(Regressions!D127), " ", Regressions!D127)</f>
        <v>372802</v>
      </c>
      <c r="E117" s="218" t="e">
        <f>IF(ISNUMBER(Regressions!E127),ROUND(Regressions!E127, 1), NA())</f>
        <v>#N/A</v>
      </c>
      <c r="F117" s="343">
        <f>IF(ISNUMBER(Regressions!F127),ROUND(Regressions!F127, 1), NA())</f>
        <v>100</v>
      </c>
      <c r="G117" s="240" t="e">
        <f>IF(ISNUMBER(Regressions!G127),ROUND(Regressions!G127, 1), NA())</f>
        <v>#N/A</v>
      </c>
      <c r="H117" s="344" t="e">
        <f>IF(ISNUMBER(Regressions!H127),ROUND(Regressions!H127, 1), NA())</f>
        <v>#N/A</v>
      </c>
      <c r="I117" s="241">
        <f>IF(ISNUMBER(Regressions!I127),ROUND(Regressions!I127, 1), NA())</f>
        <v>0</v>
      </c>
      <c r="J117" s="345">
        <f>IF(ISNUMBER(Regressions!K127),ROUND(Regressions!K127, 1), NA())</f>
        <v>100</v>
      </c>
      <c r="K117" s="343">
        <f>IF(ISNUMBER(Regressions!L127),ROUND(Regressions!L127, 1), NA())</f>
        <v>100</v>
      </c>
      <c r="L117" s="242">
        <f>IF(ISNUMBER(Regressions!M127),ROUND(Regressions!M127, 1), NA())</f>
        <v>100</v>
      </c>
      <c r="M117" s="344">
        <f>IF(ISNUMBER(Regressions!N127),ROUND(Regressions!N127, 1), NA())</f>
        <v>0</v>
      </c>
      <c r="N117" s="241">
        <f>IF(ISNUMBER(Regressions!O127),ROUND(Regressions!O127, 1), NA())</f>
        <v>0</v>
      </c>
      <c r="O117" s="345">
        <f>IF(ISNUMBER(Regressions!Q127),ROUND(Regressions!Q127, 1), NA())</f>
        <v>100</v>
      </c>
      <c r="P117" s="343">
        <f>IF(ISNUMBER(Regressions!R127),ROUND(Regressions!R127, 1), NA())</f>
        <v>93.4</v>
      </c>
      <c r="Q117" s="219">
        <f>IF(ISNUMBER(Regressions!S127),ROUND(Regressions!S127, 1), NA())</f>
        <v>92.6</v>
      </c>
      <c r="R117" s="344">
        <f>IF(ISNUMBER(Regressions!T127),ROUND(Regressions!T127, 1), NA())</f>
        <v>0.8</v>
      </c>
      <c r="S117" s="241">
        <f>IF(ISNUMBER(Regressions!U127),ROUND(Regressions!U127, 1), NA())</f>
        <v>6.6</v>
      </c>
    </row>
    <row xmlns:x14ac="http://schemas.microsoft.com/office/spreadsheetml/2009/9/ac" r="118" x14ac:dyDescent="0.2">
      <c r="A118" s="413" t="str">
        <f>IF(ISBLANK(Regressions!A128), " ", Regressions!A128)</f>
        <v>Hungary</v>
      </c>
      <c r="B118" s="414">
        <f>IF(ISBLANK(Regressions!B128), " ", Regressions!B128)</f>
        <v>2021</v>
      </c>
      <c r="C118" s="415" t="str">
        <f>IF(ISBLANK(Regressions!C128), " ", Regressions!C128)</f>
        <v>Pre-primary</v>
      </c>
      <c r="D118" s="416">
        <f>IF(ISBLANK(Regressions!D128), " ", Regressions!D128)</f>
        <v>377112</v>
      </c>
      <c r="E118" s="419" t="e">
        <f>IF(ISNUMBER(Regressions!E128),ROUND(Regressions!E128, 1), NA())</f>
        <v>#N/A</v>
      </c>
      <c r="F118" s="417">
        <f>IF(ISNUMBER(Regressions!F128),ROUND(Regressions!F128, 1), NA())</f>
        <v>100</v>
      </c>
      <c r="G118" s="420" t="e">
        <f>IF(ISNUMBER(Regressions!G128),ROUND(Regressions!G128, 1), NA())</f>
        <v>#N/A</v>
      </c>
      <c r="H118" s="418" t="e">
        <f>IF(ISNUMBER(Regressions!H128),ROUND(Regressions!H128, 1), NA())</f>
        <v>#N/A</v>
      </c>
      <c r="I118" s="421">
        <f>IF(ISNUMBER(Regressions!I128),ROUND(Regressions!I128, 1), NA())</f>
        <v>0</v>
      </c>
      <c r="J118" s="419">
        <f>IF(ISNUMBER(Regressions!K128),ROUND(Regressions!K128, 1), NA())</f>
        <v>100</v>
      </c>
      <c r="K118" s="417">
        <f>IF(ISNUMBER(Regressions!L128),ROUND(Regressions!L128, 1), NA())</f>
        <v>100</v>
      </c>
      <c r="L118" s="422">
        <f>IF(ISNUMBER(Regressions!M128),ROUND(Regressions!M128, 1), NA())</f>
        <v>100</v>
      </c>
      <c r="M118" s="418">
        <f>IF(ISNUMBER(Regressions!N128),ROUND(Regressions!N128, 1), NA())</f>
        <v>0</v>
      </c>
      <c r="N118" s="421">
        <f>IF(ISNUMBER(Regressions!O128),ROUND(Regressions!O128, 1), NA())</f>
        <v>0</v>
      </c>
      <c r="O118" s="419">
        <f>IF(ISNUMBER(Regressions!Q128),ROUND(Regressions!Q128, 1), NA())</f>
        <v>100</v>
      </c>
      <c r="P118" s="417">
        <f>IF(ISNUMBER(Regressions!R128),ROUND(Regressions!R128, 1), NA())</f>
        <v>93</v>
      </c>
      <c r="Q118" s="423">
        <f>IF(ISNUMBER(Regressions!S128),ROUND(Regressions!S128, 1), NA())</f>
        <v>92.6</v>
      </c>
      <c r="R118" s="418">
        <f>IF(ISNUMBER(Regressions!T128),ROUND(Regressions!T128, 1), NA())</f>
        <v>0.4</v>
      </c>
      <c r="S118" s="421">
        <f>IF(ISNUMBER(Regressions!U128),ROUND(Regressions!U128, 1), NA())</f>
        <v>7</v>
      </c>
      <c r="T118" s="412"/>
      <c r="U118" s="412"/>
      <c r="V118" s="412"/>
      <c r="W118" s="412"/>
      <c r="X118" s="412"/>
      <c r="Y118" s="412"/>
      <c r="Z118" s="412"/>
      <c r="AA118" s="412"/>
      <c r="AB118" s="412"/>
      <c r="AC118" s="412"/>
    </row>
    <row xmlns:x14ac="http://schemas.microsoft.com/office/spreadsheetml/2009/9/ac" r="119" x14ac:dyDescent="0.2">
      <c r="A119" s="340" t="str">
        <f>IF(ISBLANK(Regressions!A129), " ", Regressions!A129)</f>
        <v>Hungary</v>
      </c>
      <c r="B119" s="341">
        <f>IF(ISBLANK(Regressions!B129), " ", Regressions!B129)</f>
        <v>2022</v>
      </c>
      <c r="C119" s="346" t="str">
        <f>IF(ISBLANK(Regressions!C129), " ", Regressions!C129)</f>
        <v>Pre-primary</v>
      </c>
      <c r="D119" s="342">
        <f>IF(ISBLANK(Regressions!D129), " ", Regressions!D129)</f>
        <v>376994</v>
      </c>
      <c r="E119" s="218" t="e">
        <f>IF(ISNUMBER(Regressions!E129),ROUND(Regressions!E129, 1), NA())</f>
        <v>#N/A</v>
      </c>
      <c r="F119" s="343">
        <f>IF(ISNUMBER(Regressions!F129),ROUND(Regressions!F129, 1), NA())</f>
        <v>100</v>
      </c>
      <c r="G119" s="240" t="e">
        <f>IF(ISNUMBER(Regressions!G129),ROUND(Regressions!G129, 1), NA())</f>
        <v>#N/A</v>
      </c>
      <c r="H119" s="344" t="e">
        <f>IF(ISNUMBER(Regressions!H129),ROUND(Regressions!H129, 1), NA())</f>
        <v>#N/A</v>
      </c>
      <c r="I119" s="241">
        <f>IF(ISNUMBER(Regressions!I129),ROUND(Regressions!I129, 1), NA())</f>
        <v>0</v>
      </c>
      <c r="J119" s="345">
        <f>IF(ISNUMBER(Regressions!K129),ROUND(Regressions!K129, 1), NA())</f>
        <v>100</v>
      </c>
      <c r="K119" s="343">
        <f>IF(ISNUMBER(Regressions!L129),ROUND(Regressions!L129, 1), NA())</f>
        <v>100</v>
      </c>
      <c r="L119" s="242">
        <f>IF(ISNUMBER(Regressions!M129),ROUND(Regressions!M129, 1), NA())</f>
        <v>100</v>
      </c>
      <c r="M119" s="344">
        <f>IF(ISNUMBER(Regressions!N129),ROUND(Regressions!N129, 1), NA())</f>
        <v>0</v>
      </c>
      <c r="N119" s="241">
        <f>IF(ISNUMBER(Regressions!O129),ROUND(Regressions!O129, 1), NA())</f>
        <v>0</v>
      </c>
      <c r="O119" s="345">
        <f>IF(ISNUMBER(Regressions!Q129),ROUND(Regressions!Q129, 1), NA())</f>
        <v>100</v>
      </c>
      <c r="P119" s="343">
        <f>IF(ISNUMBER(Regressions!R129),ROUND(Regressions!R129, 1), NA())</f>
        <v>92.6</v>
      </c>
      <c r="Q119" s="219">
        <f>IF(ISNUMBER(Regressions!S129),ROUND(Regressions!S129, 1), NA())</f>
        <v>92.6</v>
      </c>
      <c r="R119" s="344">
        <f>IF(ISNUMBER(Regressions!T129),ROUND(Regressions!T129, 1), NA())</f>
        <v>0</v>
      </c>
      <c r="S119" s="241">
        <f>IF(ISNUMBER(Regressions!U129),ROUND(Regressions!U129, 1), NA())</f>
        <v>7.4</v>
      </c>
    </row>
    <row xmlns:x14ac="http://schemas.microsoft.com/office/spreadsheetml/2009/9/ac" r="120" x14ac:dyDescent="0.2">
      <c r="A120" s="347" t="str">
        <f>IF(ISBLANK(Regressions!A130), " ", Regressions!A130)</f>
        <v>Hungary</v>
      </c>
      <c r="B120" s="348">
        <f>IF(ISBLANK(Regressions!B130), " ", Regressions!B130)</f>
        <v>2023</v>
      </c>
      <c r="C120" s="349" t="str">
        <f>IF(ISBLANK(Regressions!C130), " ", Regressions!C130)</f>
        <v>Pre-primary</v>
      </c>
      <c r="D120" s="350">
        <f>IF(ISBLANK(Regressions!D130), " ", Regressions!D130)</f>
        <v>396594</v>
      </c>
      <c r="E120" s="351" t="e">
        <f>IF(ISNUMBER(Regressions!E130),ROUND(Regressions!E130, 1), NA())</f>
        <v>#N/A</v>
      </c>
      <c r="F120" s="352">
        <f>IF(ISNUMBER(Regressions!F130),ROUND(Regressions!F130, 1), NA())</f>
        <v>100</v>
      </c>
      <c r="G120" s="353" t="e">
        <f>IF(ISNUMBER(Regressions!G130),ROUND(Regressions!G130, 1), NA())</f>
        <v>#N/A</v>
      </c>
      <c r="H120" s="354" t="e">
        <f>IF(ISNUMBER(Regressions!H130),ROUND(Regressions!H130, 1), NA())</f>
        <v>#N/A</v>
      </c>
      <c r="I120" s="355">
        <f>IF(ISNUMBER(Regressions!I130),ROUND(Regressions!I130, 1), NA())</f>
        <v>0</v>
      </c>
      <c r="J120" s="356">
        <f>IF(ISNUMBER(Regressions!K130),ROUND(Regressions!K130, 1), NA())</f>
        <v>100</v>
      </c>
      <c r="K120" s="352">
        <f>IF(ISNUMBER(Regressions!L130),ROUND(Regressions!L130, 1), NA())</f>
        <v>100</v>
      </c>
      <c r="L120" s="357">
        <f>IF(ISNUMBER(Regressions!M130),ROUND(Regressions!M130, 1), NA())</f>
        <v>100</v>
      </c>
      <c r="M120" s="354">
        <f>IF(ISNUMBER(Regressions!N130),ROUND(Regressions!N130, 1), NA())</f>
        <v>0</v>
      </c>
      <c r="N120" s="355">
        <f>IF(ISNUMBER(Regressions!O130),ROUND(Regressions!O130, 1), NA())</f>
        <v>0</v>
      </c>
      <c r="O120" s="356">
        <f>IF(ISNUMBER(Regressions!Q130),ROUND(Regressions!Q130, 1), NA())</f>
        <v>100</v>
      </c>
      <c r="P120" s="352">
        <f>IF(ISNUMBER(Regressions!R130),ROUND(Regressions!R130, 1), NA())</f>
        <v>92.2</v>
      </c>
      <c r="Q120" s="358">
        <f>IF(ISNUMBER(Regressions!S130),ROUND(Regressions!S130, 1), NA())</f>
        <v>92.2</v>
      </c>
      <c r="R120" s="354">
        <f>IF(ISNUMBER(Regressions!T130),ROUND(Regressions!T130, 1), NA())</f>
        <v>0</v>
      </c>
      <c r="S120" s="355">
        <f>IF(ISNUMBER(Regressions!U130),ROUND(Regressions!U130, 1), NA())</f>
        <v>7.8</v>
      </c>
    </row>
    <row xmlns:x14ac="http://schemas.microsoft.com/office/spreadsheetml/2009/9/ac" r="121" hidden="true" x14ac:dyDescent="0.2">
      <c r="A121" s="340" t="str">
        <f>IF(ISBLANK(Regressions!A131), " ", Regressions!A131)</f>
        <v>Hungary</v>
      </c>
      <c r="B121" s="341">
        <f>IF(ISBLANK(Regressions!B131), " ", Regressions!B131)</f>
        <v>2024</v>
      </c>
      <c r="C121" s="346" t="str">
        <f>IF(ISBLANK(Regressions!C131), " ", Regressions!C131)</f>
        <v>Pre-primary</v>
      </c>
      <c r="D121" s="342" t="str">
        <f>IF(ISBLANK(Regressions!D131), " ", Regressions!D131)</f>
        <v> </v>
      </c>
      <c r="E121" s="218" t="e">
        <f>IF(ISNUMBER(Regressions!E131),ROUND(Regressions!E131, 1), NA())</f>
        <v>#N/A</v>
      </c>
      <c r="F121" s="343" t="e">
        <f>IF(ISNUMBER(Regressions!F131),ROUND(Regressions!F131, 1), NA())</f>
        <v>#N/A</v>
      </c>
      <c r="G121" s="240" t="e">
        <f>IF(ISNUMBER(Regressions!G131),ROUND(Regressions!G131, 1), NA())</f>
        <v>#N/A</v>
      </c>
      <c r="H121" s="344" t="e">
        <f>IF(ISNUMBER(Regressions!H131),ROUND(Regressions!H131, 1), NA())</f>
        <v>#N/A</v>
      </c>
      <c r="I121" s="241" t="e">
        <f>IF(ISNUMBER(Regressions!I131),ROUND(Regressions!I131, 1), NA())</f>
        <v>#N/A</v>
      </c>
      <c r="J121" s="345" t="e">
        <f>IF(ISNUMBER(Regressions!K131),ROUND(Regressions!K131, 1), NA())</f>
        <v>#N/A</v>
      </c>
      <c r="K121" s="343" t="e">
        <f>IF(ISNUMBER(Regressions!L131),ROUND(Regressions!L131, 1), NA())</f>
        <v>#N/A</v>
      </c>
      <c r="L121" s="242" t="e">
        <f>IF(ISNUMBER(Regressions!M131),ROUND(Regressions!M131, 1), NA())</f>
        <v>#N/A</v>
      </c>
      <c r="M121" s="344" t="e">
        <f>IF(ISNUMBER(Regressions!N131),ROUND(Regressions!N131, 1), NA())</f>
        <v>#N/A</v>
      </c>
      <c r="N121" s="241" t="e">
        <f>IF(ISNUMBER(Regressions!O131),ROUND(Regressions!O131, 1), NA())</f>
        <v>#N/A</v>
      </c>
      <c r="O121" s="345" t="e">
        <f>IF(ISNUMBER(Regressions!Q131),ROUND(Regressions!Q131, 1), NA())</f>
        <v>#N/A</v>
      </c>
      <c r="P121" s="343" t="e">
        <f>IF(ISNUMBER(Regressions!R131),ROUND(Regressions!R131, 1), NA())</f>
        <v>#N/A</v>
      </c>
      <c r="Q121" s="219" t="e">
        <f>IF(ISNUMBER(Regressions!S131),ROUND(Regressions!S131, 1), NA())</f>
        <v>#N/A</v>
      </c>
      <c r="R121" s="344" t="e">
        <f>IF(ISNUMBER(Regressions!T131),ROUND(Regressions!T131, 1), NA())</f>
        <v>#N/A</v>
      </c>
      <c r="S121" s="241" t="e">
        <f>IF(ISNUMBER(Regressions!U131),ROUND(Regressions!U131, 1), NA())</f>
        <v>#N/A</v>
      </c>
    </row>
    <row xmlns:x14ac="http://schemas.microsoft.com/office/spreadsheetml/2009/9/ac" r="122" hidden="true" x14ac:dyDescent="0.2">
      <c r="A122" s="340" t="str">
        <f>IF(ISBLANK(Regressions!A132), " ", Regressions!A132)</f>
        <v>Hungary</v>
      </c>
      <c r="B122" s="341">
        <f>IF(ISBLANK(Regressions!B132), " ", Regressions!B132)</f>
        <v>2025</v>
      </c>
      <c r="C122" s="346" t="str">
        <f>IF(ISBLANK(Regressions!C132), " ", Regressions!C132)</f>
        <v>Pre-primary</v>
      </c>
      <c r="D122" s="342" t="str">
        <f>IF(ISBLANK(Regressions!D132), " ", Regressions!D132)</f>
        <v> </v>
      </c>
      <c r="E122" s="218" t="e">
        <f>IF(ISNUMBER(Regressions!E132),ROUND(Regressions!E132, 1), NA())</f>
        <v>#N/A</v>
      </c>
      <c r="F122" s="343" t="e">
        <f>IF(ISNUMBER(Regressions!F132),ROUND(Regressions!F132, 1), NA())</f>
        <v>#N/A</v>
      </c>
      <c r="G122" s="240" t="e">
        <f>IF(ISNUMBER(Regressions!G132),ROUND(Regressions!G132, 1), NA())</f>
        <v>#N/A</v>
      </c>
      <c r="H122" s="344" t="e">
        <f>IF(ISNUMBER(Regressions!H132),ROUND(Regressions!H132, 1), NA())</f>
        <v>#N/A</v>
      </c>
      <c r="I122" s="241" t="e">
        <f>IF(ISNUMBER(Regressions!I132),ROUND(Regressions!I132, 1), NA())</f>
        <v>#N/A</v>
      </c>
      <c r="J122" s="345" t="e">
        <f>IF(ISNUMBER(Regressions!K132),ROUND(Regressions!K132, 1), NA())</f>
        <v>#N/A</v>
      </c>
      <c r="K122" s="343" t="e">
        <f>IF(ISNUMBER(Regressions!L132),ROUND(Regressions!L132, 1), NA())</f>
        <v>#N/A</v>
      </c>
      <c r="L122" s="242" t="e">
        <f>IF(ISNUMBER(Regressions!M132),ROUND(Regressions!M132, 1), NA())</f>
        <v>#N/A</v>
      </c>
      <c r="M122" s="344" t="e">
        <f>IF(ISNUMBER(Regressions!N132),ROUND(Regressions!N132, 1), NA())</f>
        <v>#N/A</v>
      </c>
      <c r="N122" s="241" t="e">
        <f>IF(ISNUMBER(Regressions!O132),ROUND(Regressions!O132, 1), NA())</f>
        <v>#N/A</v>
      </c>
      <c r="O122" s="345" t="e">
        <f>IF(ISNUMBER(Regressions!Q132),ROUND(Regressions!Q132, 1), NA())</f>
        <v>#N/A</v>
      </c>
      <c r="P122" s="343" t="e">
        <f>IF(ISNUMBER(Regressions!R132),ROUND(Regressions!R132, 1), NA())</f>
        <v>#N/A</v>
      </c>
      <c r="Q122" s="219" t="e">
        <f>IF(ISNUMBER(Regressions!S132),ROUND(Regressions!S132, 1), NA())</f>
        <v>#N/A</v>
      </c>
      <c r="R122" s="344" t="e">
        <f>IF(ISNUMBER(Regressions!T132),ROUND(Regressions!T132, 1), NA())</f>
        <v>#N/A</v>
      </c>
      <c r="S122" s="241" t="e">
        <f>IF(ISNUMBER(Regressions!U132),ROUND(Regressions!U132, 1), NA())</f>
        <v>#N/A</v>
      </c>
    </row>
    <row xmlns:x14ac="http://schemas.microsoft.com/office/spreadsheetml/2009/9/ac" r="123" hidden="true" x14ac:dyDescent="0.2">
      <c r="A123" s="340" t="str">
        <f>IF(ISBLANK(Regressions!A133), " ", Regressions!A133)</f>
        <v>Hungary</v>
      </c>
      <c r="B123" s="341">
        <f>IF(ISBLANK(Regressions!B133), " ", Regressions!B133)</f>
        <v>2026</v>
      </c>
      <c r="C123" s="346" t="str">
        <f>IF(ISBLANK(Regressions!C133), " ", Regressions!C133)</f>
        <v>Pre-primary</v>
      </c>
      <c r="D123" s="342" t="str">
        <f>IF(ISBLANK(Regressions!D133), " ", Regressions!D133)</f>
        <v> </v>
      </c>
      <c r="E123" s="218" t="e">
        <f>IF(ISNUMBER(Regressions!E133),ROUND(Regressions!E133, 1), NA())</f>
        <v>#N/A</v>
      </c>
      <c r="F123" s="343" t="e">
        <f>IF(ISNUMBER(Regressions!F133),ROUND(Regressions!F133, 1), NA())</f>
        <v>#N/A</v>
      </c>
      <c r="G123" s="240" t="e">
        <f>IF(ISNUMBER(Regressions!G133),ROUND(Regressions!G133, 1), NA())</f>
        <v>#N/A</v>
      </c>
      <c r="H123" s="344" t="e">
        <f>IF(ISNUMBER(Regressions!H133),ROUND(Regressions!H133, 1), NA())</f>
        <v>#N/A</v>
      </c>
      <c r="I123" s="241" t="e">
        <f>IF(ISNUMBER(Regressions!I133),ROUND(Regressions!I133, 1), NA())</f>
        <v>#N/A</v>
      </c>
      <c r="J123" s="345" t="e">
        <f>IF(ISNUMBER(Regressions!K133),ROUND(Regressions!K133, 1), NA())</f>
        <v>#N/A</v>
      </c>
      <c r="K123" s="343" t="e">
        <f>IF(ISNUMBER(Regressions!L133),ROUND(Regressions!L133, 1), NA())</f>
        <v>#N/A</v>
      </c>
      <c r="L123" s="242" t="e">
        <f>IF(ISNUMBER(Regressions!M133),ROUND(Regressions!M133, 1), NA())</f>
        <v>#N/A</v>
      </c>
      <c r="M123" s="344" t="e">
        <f>IF(ISNUMBER(Regressions!N133),ROUND(Regressions!N133, 1), NA())</f>
        <v>#N/A</v>
      </c>
      <c r="N123" s="241" t="e">
        <f>IF(ISNUMBER(Regressions!O133),ROUND(Regressions!O133, 1), NA())</f>
        <v>#N/A</v>
      </c>
      <c r="O123" s="345" t="e">
        <f>IF(ISNUMBER(Regressions!Q133),ROUND(Regressions!Q133, 1), NA())</f>
        <v>#N/A</v>
      </c>
      <c r="P123" s="343" t="e">
        <f>IF(ISNUMBER(Regressions!R133),ROUND(Regressions!R133, 1), NA())</f>
        <v>#N/A</v>
      </c>
      <c r="Q123" s="219" t="e">
        <f>IF(ISNUMBER(Regressions!S133),ROUND(Regressions!S133, 1), NA())</f>
        <v>#N/A</v>
      </c>
      <c r="R123" s="344" t="e">
        <f>IF(ISNUMBER(Regressions!T133),ROUND(Regressions!T133, 1), NA())</f>
        <v>#N/A</v>
      </c>
      <c r="S123" s="241" t="e">
        <f>IF(ISNUMBER(Regressions!U133),ROUND(Regressions!U133, 1), NA())</f>
        <v>#N/A</v>
      </c>
    </row>
    <row xmlns:x14ac="http://schemas.microsoft.com/office/spreadsheetml/2009/9/ac" r="124" hidden="true" x14ac:dyDescent="0.2">
      <c r="A124" s="340" t="str">
        <f>IF(ISBLANK(Regressions!A134), " ", Regressions!A134)</f>
        <v>Hungary</v>
      </c>
      <c r="B124" s="341">
        <f>IF(ISBLANK(Regressions!B134), " ", Regressions!B134)</f>
        <v>2027</v>
      </c>
      <c r="C124" s="346" t="str">
        <f>IF(ISBLANK(Regressions!C134), " ", Regressions!C134)</f>
        <v>Pre-primary</v>
      </c>
      <c r="D124" s="342" t="str">
        <f>IF(ISBLANK(Regressions!D134), " ", Regressions!D134)</f>
        <v> </v>
      </c>
      <c r="E124" s="218" t="e">
        <f>IF(ISNUMBER(Regressions!E134),ROUND(Regressions!E134, 1), NA())</f>
        <v>#N/A</v>
      </c>
      <c r="F124" s="343" t="e">
        <f>IF(ISNUMBER(Regressions!F134),ROUND(Regressions!F134, 1), NA())</f>
        <v>#N/A</v>
      </c>
      <c r="G124" s="240" t="e">
        <f>IF(ISNUMBER(Regressions!G134),ROUND(Regressions!G134, 1), NA())</f>
        <v>#N/A</v>
      </c>
      <c r="H124" s="344" t="e">
        <f>IF(ISNUMBER(Regressions!H134),ROUND(Regressions!H134, 1), NA())</f>
        <v>#N/A</v>
      </c>
      <c r="I124" s="241" t="e">
        <f>IF(ISNUMBER(Regressions!I134),ROUND(Regressions!I134, 1), NA())</f>
        <v>#N/A</v>
      </c>
      <c r="J124" s="345" t="e">
        <f>IF(ISNUMBER(Regressions!K134),ROUND(Regressions!K134, 1), NA())</f>
        <v>#N/A</v>
      </c>
      <c r="K124" s="343" t="e">
        <f>IF(ISNUMBER(Regressions!L134),ROUND(Regressions!L134, 1), NA())</f>
        <v>#N/A</v>
      </c>
      <c r="L124" s="242" t="e">
        <f>IF(ISNUMBER(Regressions!M134),ROUND(Regressions!M134, 1), NA())</f>
        <v>#N/A</v>
      </c>
      <c r="M124" s="344" t="e">
        <f>IF(ISNUMBER(Regressions!N134),ROUND(Regressions!N134, 1), NA())</f>
        <v>#N/A</v>
      </c>
      <c r="N124" s="241" t="e">
        <f>IF(ISNUMBER(Regressions!O134),ROUND(Regressions!O134, 1), NA())</f>
        <v>#N/A</v>
      </c>
      <c r="O124" s="345" t="e">
        <f>IF(ISNUMBER(Regressions!Q134),ROUND(Regressions!Q134, 1), NA())</f>
        <v>#N/A</v>
      </c>
      <c r="P124" s="343" t="e">
        <f>IF(ISNUMBER(Regressions!R134),ROUND(Regressions!R134, 1), NA())</f>
        <v>#N/A</v>
      </c>
      <c r="Q124" s="219" t="e">
        <f>IF(ISNUMBER(Regressions!S134),ROUND(Regressions!S134, 1), NA())</f>
        <v>#N/A</v>
      </c>
      <c r="R124" s="344" t="e">
        <f>IF(ISNUMBER(Regressions!T134),ROUND(Regressions!T134, 1), NA())</f>
        <v>#N/A</v>
      </c>
      <c r="S124" s="241" t="e">
        <f>IF(ISNUMBER(Regressions!U134),ROUND(Regressions!U134, 1), NA())</f>
        <v>#N/A</v>
      </c>
    </row>
    <row xmlns:x14ac="http://schemas.microsoft.com/office/spreadsheetml/2009/9/ac" r="125" hidden="true" x14ac:dyDescent="0.2">
      <c r="A125" s="340" t="str">
        <f>IF(ISBLANK(Regressions!A135), " ", Regressions!A135)</f>
        <v>Hungary</v>
      </c>
      <c r="B125" s="341">
        <f>IF(ISBLANK(Regressions!B135), " ", Regressions!B135)</f>
        <v>2028</v>
      </c>
      <c r="C125" s="346" t="str">
        <f>IF(ISBLANK(Regressions!C135), " ", Regressions!C135)</f>
        <v>Pre-primary</v>
      </c>
      <c r="D125" s="342" t="str">
        <f>IF(ISBLANK(Regressions!D135), " ", Regressions!D135)</f>
        <v> </v>
      </c>
      <c r="E125" s="218" t="e">
        <f>IF(ISNUMBER(Regressions!E135),ROUND(Regressions!E135, 1), NA())</f>
        <v>#N/A</v>
      </c>
      <c r="F125" s="343" t="e">
        <f>IF(ISNUMBER(Regressions!F135),ROUND(Regressions!F135, 1), NA())</f>
        <v>#N/A</v>
      </c>
      <c r="G125" s="240" t="e">
        <f>IF(ISNUMBER(Regressions!G135),ROUND(Regressions!G135, 1), NA())</f>
        <v>#N/A</v>
      </c>
      <c r="H125" s="344" t="e">
        <f>IF(ISNUMBER(Regressions!H135),ROUND(Regressions!H135, 1), NA())</f>
        <v>#N/A</v>
      </c>
      <c r="I125" s="241" t="e">
        <f>IF(ISNUMBER(Regressions!I135),ROUND(Regressions!I135, 1), NA())</f>
        <v>#N/A</v>
      </c>
      <c r="J125" s="345" t="e">
        <f>IF(ISNUMBER(Regressions!K135),ROUND(Regressions!K135, 1), NA())</f>
        <v>#N/A</v>
      </c>
      <c r="K125" s="343" t="e">
        <f>IF(ISNUMBER(Regressions!L135),ROUND(Regressions!L135, 1), NA())</f>
        <v>#N/A</v>
      </c>
      <c r="L125" s="242" t="e">
        <f>IF(ISNUMBER(Regressions!M135),ROUND(Regressions!M135, 1), NA())</f>
        <v>#N/A</v>
      </c>
      <c r="M125" s="344" t="e">
        <f>IF(ISNUMBER(Regressions!N135),ROUND(Regressions!N135, 1), NA())</f>
        <v>#N/A</v>
      </c>
      <c r="N125" s="241" t="e">
        <f>IF(ISNUMBER(Regressions!O135),ROUND(Regressions!O135, 1), NA())</f>
        <v>#N/A</v>
      </c>
      <c r="O125" s="345" t="e">
        <f>IF(ISNUMBER(Regressions!Q135),ROUND(Regressions!Q135, 1), NA())</f>
        <v>#N/A</v>
      </c>
      <c r="P125" s="343" t="e">
        <f>IF(ISNUMBER(Regressions!R135),ROUND(Regressions!R135, 1), NA())</f>
        <v>#N/A</v>
      </c>
      <c r="Q125" s="219" t="e">
        <f>IF(ISNUMBER(Regressions!S135),ROUND(Regressions!S135, 1), NA())</f>
        <v>#N/A</v>
      </c>
      <c r="R125" s="344" t="e">
        <f>IF(ISNUMBER(Regressions!T135),ROUND(Regressions!T135, 1), NA())</f>
        <v>#N/A</v>
      </c>
      <c r="S125" s="241" t="e">
        <f>IF(ISNUMBER(Regressions!U135),ROUND(Regressions!U135, 1), NA())</f>
        <v>#N/A</v>
      </c>
    </row>
    <row xmlns:x14ac="http://schemas.microsoft.com/office/spreadsheetml/2009/9/ac" r="126" hidden="true" x14ac:dyDescent="0.2">
      <c r="A126" s="340" t="str">
        <f>IF(ISBLANK(Regressions!A136), " ", Regressions!A136)</f>
        <v>Hungary</v>
      </c>
      <c r="B126" s="341">
        <f>IF(ISBLANK(Regressions!B136), " ", Regressions!B136)</f>
        <v>2029</v>
      </c>
      <c r="C126" s="346" t="str">
        <f>IF(ISBLANK(Regressions!C136), " ", Regressions!C136)</f>
        <v>Pre-primary</v>
      </c>
      <c r="D126" s="342" t="str">
        <f>IF(ISBLANK(Regressions!D136), " ", Regressions!D136)</f>
        <v> </v>
      </c>
      <c r="E126" s="218" t="e">
        <f>IF(ISNUMBER(Regressions!E136),ROUND(Regressions!E136, 1), NA())</f>
        <v>#N/A</v>
      </c>
      <c r="F126" s="343" t="e">
        <f>IF(ISNUMBER(Regressions!F136),ROUND(Regressions!F136, 1), NA())</f>
        <v>#N/A</v>
      </c>
      <c r="G126" s="240" t="e">
        <f>IF(ISNUMBER(Regressions!G136),ROUND(Regressions!G136, 1), NA())</f>
        <v>#N/A</v>
      </c>
      <c r="H126" s="344" t="e">
        <f>IF(ISNUMBER(Regressions!H136),ROUND(Regressions!H136, 1), NA())</f>
        <v>#N/A</v>
      </c>
      <c r="I126" s="241" t="e">
        <f>IF(ISNUMBER(Regressions!I136),ROUND(Regressions!I136, 1), NA())</f>
        <v>#N/A</v>
      </c>
      <c r="J126" s="345" t="e">
        <f>IF(ISNUMBER(Regressions!K136),ROUND(Regressions!K136, 1), NA())</f>
        <v>#N/A</v>
      </c>
      <c r="K126" s="343" t="e">
        <f>IF(ISNUMBER(Regressions!L136),ROUND(Regressions!L136, 1), NA())</f>
        <v>#N/A</v>
      </c>
      <c r="L126" s="242" t="e">
        <f>IF(ISNUMBER(Regressions!M136),ROUND(Regressions!M136, 1), NA())</f>
        <v>#N/A</v>
      </c>
      <c r="M126" s="344" t="e">
        <f>IF(ISNUMBER(Regressions!N136),ROUND(Regressions!N136, 1), NA())</f>
        <v>#N/A</v>
      </c>
      <c r="N126" s="241" t="e">
        <f>IF(ISNUMBER(Regressions!O136),ROUND(Regressions!O136, 1), NA())</f>
        <v>#N/A</v>
      </c>
      <c r="O126" s="345" t="e">
        <f>IF(ISNUMBER(Regressions!Q136),ROUND(Regressions!Q136, 1), NA())</f>
        <v>#N/A</v>
      </c>
      <c r="P126" s="343" t="e">
        <f>IF(ISNUMBER(Regressions!R136),ROUND(Regressions!R136, 1), NA())</f>
        <v>#N/A</v>
      </c>
      <c r="Q126" s="219" t="e">
        <f>IF(ISNUMBER(Regressions!S136),ROUND(Regressions!S136, 1), NA())</f>
        <v>#N/A</v>
      </c>
      <c r="R126" s="344" t="e">
        <f>IF(ISNUMBER(Regressions!T136),ROUND(Regressions!T136, 1), NA())</f>
        <v>#N/A</v>
      </c>
      <c r="S126" s="241" t="e">
        <f>IF(ISNUMBER(Regressions!U136),ROUND(Regressions!U136, 1), NA())</f>
        <v>#N/A</v>
      </c>
    </row>
    <row xmlns:x14ac="http://schemas.microsoft.com/office/spreadsheetml/2009/9/ac" r="127" hidden="true" x14ac:dyDescent="0.2">
      <c r="A127" s="340" t="str">
        <f>IF(ISBLANK(Regressions!A137), " ", Regressions!A137)</f>
        <v>Hungary</v>
      </c>
      <c r="B127" s="341">
        <f>IF(ISBLANK(Regressions!B137), " ", Regressions!B137)</f>
        <v>2030</v>
      </c>
      <c r="C127" s="346" t="str">
        <f>IF(ISBLANK(Regressions!C137), " ", Regressions!C137)</f>
        <v>Pre-primary</v>
      </c>
      <c r="D127" s="342" t="str">
        <f>IF(ISBLANK(Regressions!D137), " ", Regressions!D137)</f>
        <v> </v>
      </c>
      <c r="E127" s="218" t="e">
        <f>IF(ISNUMBER(Regressions!E137),ROUND(Regressions!E137, 1), NA())</f>
        <v>#N/A</v>
      </c>
      <c r="F127" s="343" t="e">
        <f>IF(ISNUMBER(Regressions!F137),ROUND(Regressions!F137, 1), NA())</f>
        <v>#N/A</v>
      </c>
      <c r="G127" s="240" t="e">
        <f>IF(ISNUMBER(Regressions!G137),ROUND(Regressions!G137, 1), NA())</f>
        <v>#N/A</v>
      </c>
      <c r="H127" s="344" t="e">
        <f>IF(ISNUMBER(Regressions!H137),ROUND(Regressions!H137, 1), NA())</f>
        <v>#N/A</v>
      </c>
      <c r="I127" s="241" t="e">
        <f>IF(ISNUMBER(Regressions!I137),ROUND(Regressions!I137, 1), NA())</f>
        <v>#N/A</v>
      </c>
      <c r="J127" s="345" t="e">
        <f>IF(ISNUMBER(Regressions!K137),ROUND(Regressions!K137, 1), NA())</f>
        <v>#N/A</v>
      </c>
      <c r="K127" s="343" t="e">
        <f>IF(ISNUMBER(Regressions!L137),ROUND(Regressions!L137, 1), NA())</f>
        <v>#N/A</v>
      </c>
      <c r="L127" s="242" t="e">
        <f>IF(ISNUMBER(Regressions!M137),ROUND(Regressions!M137, 1), NA())</f>
        <v>#N/A</v>
      </c>
      <c r="M127" s="344" t="e">
        <f>IF(ISNUMBER(Regressions!N137),ROUND(Regressions!N137, 1), NA())</f>
        <v>#N/A</v>
      </c>
      <c r="N127" s="241" t="e">
        <f>IF(ISNUMBER(Regressions!O137),ROUND(Regressions!O137, 1), NA())</f>
        <v>#N/A</v>
      </c>
      <c r="O127" s="345" t="e">
        <f>IF(ISNUMBER(Regressions!Q137),ROUND(Regressions!Q137, 1), NA())</f>
        <v>#N/A</v>
      </c>
      <c r="P127" s="343" t="e">
        <f>IF(ISNUMBER(Regressions!R137),ROUND(Regressions!R137, 1), NA())</f>
        <v>#N/A</v>
      </c>
      <c r="Q127" s="219" t="e">
        <f>IF(ISNUMBER(Regressions!S137),ROUND(Regressions!S137, 1), NA())</f>
        <v>#N/A</v>
      </c>
      <c r="R127" s="344" t="e">
        <f>IF(ISNUMBER(Regressions!T137),ROUND(Regressions!T137, 1), NA())</f>
        <v>#N/A</v>
      </c>
      <c r="S127" s="241" t="e">
        <f>IF(ISNUMBER(Regressions!U137),ROUND(Regressions!U137, 1), NA())</f>
        <v>#N/A</v>
      </c>
    </row>
    <row xmlns:x14ac="http://schemas.microsoft.com/office/spreadsheetml/2009/9/ac" r="128" x14ac:dyDescent="0.2">
      <c r="A128" s="340" t="str">
        <f>IF(ISBLANK(Regressions!A138), " ", Regressions!A138)</f>
        <v>Hungary</v>
      </c>
      <c r="B128" s="341">
        <f>IF(ISBLANK(Regressions!B138), " ", Regressions!B138)</f>
        <v>2000</v>
      </c>
      <c r="C128" s="346" t="str">
        <f>IF(ISBLANK(Regressions!C138), " ", Regressions!C138)</f>
        <v>Primary</v>
      </c>
      <c r="D128" s="342">
        <f>IF(ISBLANK(Regressions!D138), " ", Regressions!D138)</f>
        <v>492611</v>
      </c>
      <c r="E128" s="218">
        <f>IF(ISNUMBER(Regressions!E138),ROUND(Regressions!E138, 1), NA())</f>
        <v>100</v>
      </c>
      <c r="F128" s="343">
        <f>IF(ISNUMBER(Regressions!F138),ROUND(Regressions!F138, 1), NA())</f>
        <v>100</v>
      </c>
      <c r="G128" s="240">
        <f>IF(ISNUMBER(Regressions!G138),ROUND(Regressions!G138, 1), NA())</f>
        <v>100</v>
      </c>
      <c r="H128" s="344">
        <f>IF(ISNUMBER(Regressions!H138),ROUND(Regressions!H138, 1), NA())</f>
        <v>0</v>
      </c>
      <c r="I128" s="241">
        <f>IF(ISNUMBER(Regressions!I138),ROUND(Regressions!I138, 1), NA())</f>
        <v>0</v>
      </c>
      <c r="J128" s="345">
        <f>IF(ISNUMBER(Regressions!K138),ROUND(Regressions!K138, 1), NA())</f>
        <v>100</v>
      </c>
      <c r="K128" s="343">
        <f>IF(ISNUMBER(Regressions!L138),ROUND(Regressions!L138, 1), NA())</f>
        <v>100</v>
      </c>
      <c r="L128" s="242">
        <f>IF(ISNUMBER(Regressions!M138),ROUND(Regressions!M138, 1), NA())</f>
        <v>100</v>
      </c>
      <c r="M128" s="344">
        <f>IF(ISNUMBER(Regressions!N138),ROUND(Regressions!N138, 1), NA())</f>
        <v>0</v>
      </c>
      <c r="N128" s="241">
        <f>IF(ISNUMBER(Regressions!O138),ROUND(Regressions!O138, 1), NA())</f>
        <v>0</v>
      </c>
      <c r="O128" s="345">
        <f>IF(ISNUMBER(Regressions!Q138),ROUND(Regressions!Q138, 1), NA())</f>
        <v>100</v>
      </c>
      <c r="P128" s="343">
        <f>IF(ISNUMBER(Regressions!R138),ROUND(Regressions!R138, 1), NA())</f>
        <v>100</v>
      </c>
      <c r="Q128" s="219">
        <f>IF(ISNUMBER(Regressions!S138),ROUND(Regressions!S138, 1), NA())</f>
        <v>100</v>
      </c>
      <c r="R128" s="344">
        <f>IF(ISNUMBER(Regressions!T138),ROUND(Regressions!T138, 1), NA())</f>
        <v>0</v>
      </c>
      <c r="S128" s="241">
        <f>IF(ISNUMBER(Regressions!U138),ROUND(Regressions!U138, 1), NA())</f>
        <v>0</v>
      </c>
    </row>
    <row xmlns:x14ac="http://schemas.microsoft.com/office/spreadsheetml/2009/9/ac" r="129" x14ac:dyDescent="0.2">
      <c r="A129" s="340" t="str">
        <f>IF(ISBLANK(Regressions!A139), " ", Regressions!A139)</f>
        <v>Hungary</v>
      </c>
      <c r="B129" s="341">
        <f>IF(ISBLANK(Regressions!B139), " ", Regressions!B139)</f>
        <v>2001</v>
      </c>
      <c r="C129" s="346" t="str">
        <f>IF(ISBLANK(Regressions!C139), " ", Regressions!C139)</f>
        <v>Primary</v>
      </c>
      <c r="D129" s="342">
        <f>IF(ISBLANK(Regressions!D139), " ", Regressions!D139)</f>
        <v>485606</v>
      </c>
      <c r="E129" s="218">
        <f>IF(ISNUMBER(Regressions!E139),ROUND(Regressions!E139, 1), NA())</f>
        <v>100</v>
      </c>
      <c r="F129" s="343">
        <f>IF(ISNUMBER(Regressions!F139),ROUND(Regressions!F139, 1), NA())</f>
        <v>100</v>
      </c>
      <c r="G129" s="240">
        <f>IF(ISNUMBER(Regressions!G139),ROUND(Regressions!G139, 1), NA())</f>
        <v>100</v>
      </c>
      <c r="H129" s="344">
        <f>IF(ISNUMBER(Regressions!H139),ROUND(Regressions!H139, 1), NA())</f>
        <v>0</v>
      </c>
      <c r="I129" s="241">
        <f>IF(ISNUMBER(Regressions!I139),ROUND(Regressions!I139, 1), NA())</f>
        <v>0</v>
      </c>
      <c r="J129" s="345">
        <f>IF(ISNUMBER(Regressions!K139),ROUND(Regressions!K139, 1), NA())</f>
        <v>100</v>
      </c>
      <c r="K129" s="343">
        <f>IF(ISNUMBER(Regressions!L139),ROUND(Regressions!L139, 1), NA())</f>
        <v>100</v>
      </c>
      <c r="L129" s="242">
        <f>IF(ISNUMBER(Regressions!M139),ROUND(Regressions!M139, 1), NA())</f>
        <v>100</v>
      </c>
      <c r="M129" s="344">
        <f>IF(ISNUMBER(Regressions!N139),ROUND(Regressions!N139, 1), NA())</f>
        <v>0</v>
      </c>
      <c r="N129" s="241">
        <f>IF(ISNUMBER(Regressions!O139),ROUND(Regressions!O139, 1), NA())</f>
        <v>0</v>
      </c>
      <c r="O129" s="345">
        <f>IF(ISNUMBER(Regressions!Q139),ROUND(Regressions!Q139, 1), NA())</f>
        <v>100</v>
      </c>
      <c r="P129" s="343">
        <f>IF(ISNUMBER(Regressions!R139),ROUND(Regressions!R139, 1), NA())</f>
        <v>100</v>
      </c>
      <c r="Q129" s="219">
        <f>IF(ISNUMBER(Regressions!S139),ROUND(Regressions!S139, 1), NA())</f>
        <v>100</v>
      </c>
      <c r="R129" s="344">
        <f>IF(ISNUMBER(Regressions!T139),ROUND(Regressions!T139, 1), NA())</f>
        <v>0</v>
      </c>
      <c r="S129" s="241">
        <f>IF(ISNUMBER(Regressions!U139),ROUND(Regressions!U139, 1), NA())</f>
        <v>0</v>
      </c>
    </row>
    <row xmlns:x14ac="http://schemas.microsoft.com/office/spreadsheetml/2009/9/ac" r="130" x14ac:dyDescent="0.2">
      <c r="A130" s="340" t="str">
        <f>IF(ISBLANK(Regressions!A140), " ", Regressions!A140)</f>
        <v>Hungary</v>
      </c>
      <c r="B130" s="341">
        <f>IF(ISBLANK(Regressions!B140), " ", Regressions!B140)</f>
        <v>2002</v>
      </c>
      <c r="C130" s="346" t="str">
        <f>IF(ISBLANK(Regressions!C140), " ", Regressions!C140)</f>
        <v>Primary</v>
      </c>
      <c r="D130" s="342">
        <f>IF(ISBLANK(Regressions!D140), " ", Regressions!D140)</f>
        <v>471946</v>
      </c>
      <c r="E130" s="218">
        <f>IF(ISNUMBER(Regressions!E140),ROUND(Regressions!E140, 1), NA())</f>
        <v>100</v>
      </c>
      <c r="F130" s="343">
        <f>IF(ISNUMBER(Regressions!F140),ROUND(Regressions!F140, 1), NA())</f>
        <v>100</v>
      </c>
      <c r="G130" s="240">
        <f>IF(ISNUMBER(Regressions!G140),ROUND(Regressions!G140, 1), NA())</f>
        <v>100</v>
      </c>
      <c r="H130" s="344">
        <f>IF(ISNUMBER(Regressions!H140),ROUND(Regressions!H140, 1), NA())</f>
        <v>0</v>
      </c>
      <c r="I130" s="241">
        <f>IF(ISNUMBER(Regressions!I140),ROUND(Regressions!I140, 1), NA())</f>
        <v>0</v>
      </c>
      <c r="J130" s="345">
        <f>IF(ISNUMBER(Regressions!K140),ROUND(Regressions!K140, 1), NA())</f>
        <v>100</v>
      </c>
      <c r="K130" s="343">
        <f>IF(ISNUMBER(Regressions!L140),ROUND(Regressions!L140, 1), NA())</f>
        <v>100</v>
      </c>
      <c r="L130" s="242">
        <f>IF(ISNUMBER(Regressions!M140),ROUND(Regressions!M140, 1), NA())</f>
        <v>100</v>
      </c>
      <c r="M130" s="344">
        <f>IF(ISNUMBER(Regressions!N140),ROUND(Regressions!N140, 1), NA())</f>
        <v>0</v>
      </c>
      <c r="N130" s="241">
        <f>IF(ISNUMBER(Regressions!O140),ROUND(Regressions!O140, 1), NA())</f>
        <v>0</v>
      </c>
      <c r="O130" s="345">
        <f>IF(ISNUMBER(Regressions!Q140),ROUND(Regressions!Q140, 1), NA())</f>
        <v>100</v>
      </c>
      <c r="P130" s="343">
        <f>IF(ISNUMBER(Regressions!R140),ROUND(Regressions!R140, 1), NA())</f>
        <v>100</v>
      </c>
      <c r="Q130" s="219">
        <f>IF(ISNUMBER(Regressions!S140),ROUND(Regressions!S140, 1), NA())</f>
        <v>100</v>
      </c>
      <c r="R130" s="344">
        <f>IF(ISNUMBER(Regressions!T140),ROUND(Regressions!T140, 1), NA())</f>
        <v>0</v>
      </c>
      <c r="S130" s="241">
        <f>IF(ISNUMBER(Regressions!U140),ROUND(Regressions!U140, 1), NA())</f>
        <v>0</v>
      </c>
    </row>
    <row xmlns:x14ac="http://schemas.microsoft.com/office/spreadsheetml/2009/9/ac" r="131" x14ac:dyDescent="0.2">
      <c r="A131" s="340" t="str">
        <f>IF(ISBLANK(Regressions!A141), " ", Regressions!A141)</f>
        <v>Hungary</v>
      </c>
      <c r="B131" s="341">
        <f>IF(ISBLANK(Regressions!B141), " ", Regressions!B141)</f>
        <v>2003</v>
      </c>
      <c r="C131" s="346" t="str">
        <f>IF(ISBLANK(Regressions!C141), " ", Regressions!C141)</f>
        <v>Primary</v>
      </c>
      <c r="D131" s="342">
        <f>IF(ISBLANK(Regressions!D141), " ", Regressions!D141)</f>
        <v>457939</v>
      </c>
      <c r="E131" s="218">
        <f>IF(ISNUMBER(Regressions!E141),ROUND(Regressions!E141, 1), NA())</f>
        <v>100</v>
      </c>
      <c r="F131" s="343">
        <f>IF(ISNUMBER(Regressions!F141),ROUND(Regressions!F141, 1), NA())</f>
        <v>100</v>
      </c>
      <c r="G131" s="240">
        <f>IF(ISNUMBER(Regressions!G141),ROUND(Regressions!G141, 1), NA())</f>
        <v>100</v>
      </c>
      <c r="H131" s="344">
        <f>IF(ISNUMBER(Regressions!H141),ROUND(Regressions!H141, 1), NA())</f>
        <v>0</v>
      </c>
      <c r="I131" s="241">
        <f>IF(ISNUMBER(Regressions!I141),ROUND(Regressions!I141, 1), NA())</f>
        <v>0</v>
      </c>
      <c r="J131" s="345">
        <f>IF(ISNUMBER(Regressions!K141),ROUND(Regressions!K141, 1), NA())</f>
        <v>100</v>
      </c>
      <c r="K131" s="343">
        <f>IF(ISNUMBER(Regressions!L141),ROUND(Regressions!L141, 1), NA())</f>
        <v>100</v>
      </c>
      <c r="L131" s="242">
        <f>IF(ISNUMBER(Regressions!M141),ROUND(Regressions!M141, 1), NA())</f>
        <v>100</v>
      </c>
      <c r="M131" s="344">
        <f>IF(ISNUMBER(Regressions!N141),ROUND(Regressions!N141, 1), NA())</f>
        <v>0</v>
      </c>
      <c r="N131" s="241">
        <f>IF(ISNUMBER(Regressions!O141),ROUND(Regressions!O141, 1), NA())</f>
        <v>0</v>
      </c>
      <c r="O131" s="345">
        <f>IF(ISNUMBER(Regressions!Q141),ROUND(Regressions!Q141, 1), NA())</f>
        <v>100</v>
      </c>
      <c r="P131" s="343">
        <f>IF(ISNUMBER(Regressions!R141),ROUND(Regressions!R141, 1), NA())</f>
        <v>100</v>
      </c>
      <c r="Q131" s="219">
        <f>IF(ISNUMBER(Regressions!S141),ROUND(Regressions!S141, 1), NA())</f>
        <v>100</v>
      </c>
      <c r="R131" s="344">
        <f>IF(ISNUMBER(Regressions!T141),ROUND(Regressions!T141, 1), NA())</f>
        <v>0</v>
      </c>
      <c r="S131" s="241">
        <f>IF(ISNUMBER(Regressions!U141),ROUND(Regressions!U141, 1), NA())</f>
        <v>0</v>
      </c>
    </row>
    <row xmlns:x14ac="http://schemas.microsoft.com/office/spreadsheetml/2009/9/ac" r="132" x14ac:dyDescent="0.2">
      <c r="A132" s="340" t="str">
        <f>IF(ISBLANK(Regressions!A142), " ", Regressions!A142)</f>
        <v>Hungary</v>
      </c>
      <c r="B132" s="341">
        <f>IF(ISBLANK(Regressions!B142), " ", Regressions!B142)</f>
        <v>2004</v>
      </c>
      <c r="C132" s="346" t="str">
        <f>IF(ISBLANK(Regressions!C142), " ", Regressions!C142)</f>
        <v>Primary</v>
      </c>
      <c r="D132" s="342">
        <f>IF(ISBLANK(Regressions!D142), " ", Regressions!D142)</f>
        <v>442817</v>
      </c>
      <c r="E132" s="218">
        <f>IF(ISNUMBER(Regressions!E142),ROUND(Regressions!E142, 1), NA())</f>
        <v>100</v>
      </c>
      <c r="F132" s="343">
        <f>IF(ISNUMBER(Regressions!F142),ROUND(Regressions!F142, 1), NA())</f>
        <v>100</v>
      </c>
      <c r="G132" s="240">
        <f>IF(ISNUMBER(Regressions!G142),ROUND(Regressions!G142, 1), NA())</f>
        <v>100</v>
      </c>
      <c r="H132" s="344">
        <f>IF(ISNUMBER(Regressions!H142),ROUND(Regressions!H142, 1), NA())</f>
        <v>0</v>
      </c>
      <c r="I132" s="241">
        <f>IF(ISNUMBER(Regressions!I142),ROUND(Regressions!I142, 1), NA())</f>
        <v>0</v>
      </c>
      <c r="J132" s="345">
        <f>IF(ISNUMBER(Regressions!K142),ROUND(Regressions!K142, 1), NA())</f>
        <v>100</v>
      </c>
      <c r="K132" s="343">
        <f>IF(ISNUMBER(Regressions!L142),ROUND(Regressions!L142, 1), NA())</f>
        <v>100</v>
      </c>
      <c r="L132" s="242">
        <f>IF(ISNUMBER(Regressions!M142),ROUND(Regressions!M142, 1), NA())</f>
        <v>100</v>
      </c>
      <c r="M132" s="344">
        <f>IF(ISNUMBER(Regressions!N142),ROUND(Regressions!N142, 1), NA())</f>
        <v>0</v>
      </c>
      <c r="N132" s="241">
        <f>IF(ISNUMBER(Regressions!O142),ROUND(Regressions!O142, 1), NA())</f>
        <v>0</v>
      </c>
      <c r="O132" s="345">
        <f>IF(ISNUMBER(Regressions!Q142),ROUND(Regressions!Q142, 1), NA())</f>
        <v>100</v>
      </c>
      <c r="P132" s="343">
        <f>IF(ISNUMBER(Regressions!R142),ROUND(Regressions!R142, 1), NA())</f>
        <v>100</v>
      </c>
      <c r="Q132" s="219">
        <f>IF(ISNUMBER(Regressions!S142),ROUND(Regressions!S142, 1), NA())</f>
        <v>100</v>
      </c>
      <c r="R132" s="344">
        <f>IF(ISNUMBER(Regressions!T142),ROUND(Regressions!T142, 1), NA())</f>
        <v>0</v>
      </c>
      <c r="S132" s="241">
        <f>IF(ISNUMBER(Regressions!U142),ROUND(Regressions!U142, 1), NA())</f>
        <v>0</v>
      </c>
    </row>
    <row xmlns:x14ac="http://schemas.microsoft.com/office/spreadsheetml/2009/9/ac" r="133" x14ac:dyDescent="0.2">
      <c r="A133" s="340" t="str">
        <f>IF(ISBLANK(Regressions!A143), " ", Regressions!A143)</f>
        <v>Hungary</v>
      </c>
      <c r="B133" s="341">
        <f>IF(ISBLANK(Regressions!B143), " ", Regressions!B143)</f>
        <v>2005</v>
      </c>
      <c r="C133" s="346" t="str">
        <f>IF(ISBLANK(Regressions!C143), " ", Regressions!C143)</f>
        <v>Primary</v>
      </c>
      <c r="D133" s="342">
        <f>IF(ISBLANK(Regressions!D143), " ", Regressions!D143)</f>
        <v>426387</v>
      </c>
      <c r="E133" s="218">
        <f>IF(ISNUMBER(Regressions!E143),ROUND(Regressions!E143, 1), NA())</f>
        <v>100</v>
      </c>
      <c r="F133" s="343">
        <f>IF(ISNUMBER(Regressions!F143),ROUND(Regressions!F143, 1), NA())</f>
        <v>100</v>
      </c>
      <c r="G133" s="240">
        <f>IF(ISNUMBER(Regressions!G143),ROUND(Regressions!G143, 1), NA())</f>
        <v>100</v>
      </c>
      <c r="H133" s="344">
        <f>IF(ISNUMBER(Regressions!H143),ROUND(Regressions!H143, 1), NA())</f>
        <v>0</v>
      </c>
      <c r="I133" s="241">
        <f>IF(ISNUMBER(Regressions!I143),ROUND(Regressions!I143, 1), NA())</f>
        <v>0</v>
      </c>
      <c r="J133" s="345">
        <f>IF(ISNUMBER(Regressions!K143),ROUND(Regressions!K143, 1), NA())</f>
        <v>100</v>
      </c>
      <c r="K133" s="343">
        <f>IF(ISNUMBER(Regressions!L143),ROUND(Regressions!L143, 1), NA())</f>
        <v>100</v>
      </c>
      <c r="L133" s="242">
        <f>IF(ISNUMBER(Regressions!M143),ROUND(Regressions!M143, 1), NA())</f>
        <v>100</v>
      </c>
      <c r="M133" s="344">
        <f>IF(ISNUMBER(Regressions!N143),ROUND(Regressions!N143, 1), NA())</f>
        <v>0</v>
      </c>
      <c r="N133" s="241">
        <f>IF(ISNUMBER(Regressions!O143),ROUND(Regressions!O143, 1), NA())</f>
        <v>0</v>
      </c>
      <c r="O133" s="345">
        <f>IF(ISNUMBER(Regressions!Q143),ROUND(Regressions!Q143, 1), NA())</f>
        <v>100</v>
      </c>
      <c r="P133" s="343">
        <f>IF(ISNUMBER(Regressions!R143),ROUND(Regressions!R143, 1), NA())</f>
        <v>100</v>
      </c>
      <c r="Q133" s="219">
        <f>IF(ISNUMBER(Regressions!S143),ROUND(Regressions!S143, 1), NA())</f>
        <v>100</v>
      </c>
      <c r="R133" s="344">
        <f>IF(ISNUMBER(Regressions!T143),ROUND(Regressions!T143, 1), NA())</f>
        <v>0</v>
      </c>
      <c r="S133" s="241">
        <f>IF(ISNUMBER(Regressions!U143),ROUND(Regressions!U143, 1), NA())</f>
        <v>0</v>
      </c>
    </row>
    <row xmlns:x14ac="http://schemas.microsoft.com/office/spreadsheetml/2009/9/ac" r="134" x14ac:dyDescent="0.2">
      <c r="A134" s="340" t="str">
        <f>IF(ISBLANK(Regressions!A144), " ", Regressions!A144)</f>
        <v>Hungary</v>
      </c>
      <c r="B134" s="341">
        <f>IF(ISBLANK(Regressions!B144), " ", Regressions!B144)</f>
        <v>2006</v>
      </c>
      <c r="C134" s="346" t="str">
        <f>IF(ISBLANK(Regressions!C144), " ", Regressions!C144)</f>
        <v>Primary</v>
      </c>
      <c r="D134" s="342">
        <f>IF(ISBLANK(Regressions!D144), " ", Regressions!D144)</f>
        <v>409718</v>
      </c>
      <c r="E134" s="218">
        <f>IF(ISNUMBER(Regressions!E144),ROUND(Regressions!E144, 1), NA())</f>
        <v>100</v>
      </c>
      <c r="F134" s="343">
        <f>IF(ISNUMBER(Regressions!F144),ROUND(Regressions!F144, 1), NA())</f>
        <v>100</v>
      </c>
      <c r="G134" s="240">
        <f>IF(ISNUMBER(Regressions!G144),ROUND(Regressions!G144, 1), NA())</f>
        <v>100</v>
      </c>
      <c r="H134" s="344">
        <f>IF(ISNUMBER(Regressions!H144),ROUND(Regressions!H144, 1), NA())</f>
        <v>0</v>
      </c>
      <c r="I134" s="241">
        <f>IF(ISNUMBER(Regressions!I144),ROUND(Regressions!I144, 1), NA())</f>
        <v>0</v>
      </c>
      <c r="J134" s="345">
        <f>IF(ISNUMBER(Regressions!K144),ROUND(Regressions!K144, 1), NA())</f>
        <v>100</v>
      </c>
      <c r="K134" s="343">
        <f>IF(ISNUMBER(Regressions!L144),ROUND(Regressions!L144, 1), NA())</f>
        <v>100</v>
      </c>
      <c r="L134" s="242">
        <f>IF(ISNUMBER(Regressions!M144),ROUND(Regressions!M144, 1), NA())</f>
        <v>100</v>
      </c>
      <c r="M134" s="344">
        <f>IF(ISNUMBER(Regressions!N144),ROUND(Regressions!N144, 1), NA())</f>
        <v>0</v>
      </c>
      <c r="N134" s="241">
        <f>IF(ISNUMBER(Regressions!O144),ROUND(Regressions!O144, 1), NA())</f>
        <v>0</v>
      </c>
      <c r="O134" s="345">
        <f>IF(ISNUMBER(Regressions!Q144),ROUND(Regressions!Q144, 1), NA())</f>
        <v>100</v>
      </c>
      <c r="P134" s="343">
        <f>IF(ISNUMBER(Regressions!R144),ROUND(Regressions!R144, 1), NA())</f>
        <v>100</v>
      </c>
      <c r="Q134" s="219">
        <f>IF(ISNUMBER(Regressions!S144),ROUND(Regressions!S144, 1), NA())</f>
        <v>100</v>
      </c>
      <c r="R134" s="344">
        <f>IF(ISNUMBER(Regressions!T144),ROUND(Regressions!T144, 1), NA())</f>
        <v>0</v>
      </c>
      <c r="S134" s="241">
        <f>IF(ISNUMBER(Regressions!U144),ROUND(Regressions!U144, 1), NA())</f>
        <v>0</v>
      </c>
    </row>
    <row xmlns:x14ac="http://schemas.microsoft.com/office/spreadsheetml/2009/9/ac" r="135" x14ac:dyDescent="0.2">
      <c r="A135" s="340" t="str">
        <f>IF(ISBLANK(Regressions!A145), " ", Regressions!A145)</f>
        <v>Hungary</v>
      </c>
      <c r="B135" s="341">
        <f>IF(ISBLANK(Regressions!B145), " ", Regressions!B145)</f>
        <v>2007</v>
      </c>
      <c r="C135" s="346" t="str">
        <f>IF(ISBLANK(Regressions!C145), " ", Regressions!C145)</f>
        <v>Primary</v>
      </c>
      <c r="D135" s="342">
        <f>IF(ISBLANK(Regressions!D145), " ", Regressions!D145)</f>
        <v>393278</v>
      </c>
      <c r="E135" s="218">
        <f>IF(ISNUMBER(Regressions!E145),ROUND(Regressions!E145, 1), NA())</f>
        <v>100</v>
      </c>
      <c r="F135" s="343">
        <f>IF(ISNUMBER(Regressions!F145),ROUND(Regressions!F145, 1), NA())</f>
        <v>100</v>
      </c>
      <c r="G135" s="240">
        <f>IF(ISNUMBER(Regressions!G145),ROUND(Regressions!G145, 1), NA())</f>
        <v>100</v>
      </c>
      <c r="H135" s="344">
        <f>IF(ISNUMBER(Regressions!H145),ROUND(Regressions!H145, 1), NA())</f>
        <v>0</v>
      </c>
      <c r="I135" s="241">
        <f>IF(ISNUMBER(Regressions!I145),ROUND(Regressions!I145, 1), NA())</f>
        <v>0</v>
      </c>
      <c r="J135" s="345">
        <f>IF(ISNUMBER(Regressions!K145),ROUND(Regressions!K145, 1), NA())</f>
        <v>100</v>
      </c>
      <c r="K135" s="343">
        <f>IF(ISNUMBER(Regressions!L145),ROUND(Regressions!L145, 1), NA())</f>
        <v>100</v>
      </c>
      <c r="L135" s="242">
        <f>IF(ISNUMBER(Regressions!M145),ROUND(Regressions!M145, 1), NA())</f>
        <v>100</v>
      </c>
      <c r="M135" s="344">
        <f>IF(ISNUMBER(Regressions!N145),ROUND(Regressions!N145, 1), NA())</f>
        <v>0</v>
      </c>
      <c r="N135" s="241">
        <f>IF(ISNUMBER(Regressions!O145),ROUND(Regressions!O145, 1), NA())</f>
        <v>0</v>
      </c>
      <c r="O135" s="345">
        <f>IF(ISNUMBER(Regressions!Q145),ROUND(Regressions!Q145, 1), NA())</f>
        <v>100</v>
      </c>
      <c r="P135" s="343">
        <f>IF(ISNUMBER(Regressions!R145),ROUND(Regressions!R145, 1), NA())</f>
        <v>100</v>
      </c>
      <c r="Q135" s="219">
        <f>IF(ISNUMBER(Regressions!S145),ROUND(Regressions!S145, 1), NA())</f>
        <v>100</v>
      </c>
      <c r="R135" s="344">
        <f>IF(ISNUMBER(Regressions!T145),ROUND(Regressions!T145, 1), NA())</f>
        <v>0</v>
      </c>
      <c r="S135" s="241">
        <f>IF(ISNUMBER(Regressions!U145),ROUND(Regressions!U145, 1), NA())</f>
        <v>0</v>
      </c>
    </row>
    <row xmlns:x14ac="http://schemas.microsoft.com/office/spreadsheetml/2009/9/ac" r="136" x14ac:dyDescent="0.2">
      <c r="A136" s="340" t="str">
        <f>IF(ISBLANK(Regressions!A146), " ", Regressions!A146)</f>
        <v>Hungary</v>
      </c>
      <c r="B136" s="341">
        <f>IF(ISBLANK(Regressions!B146), " ", Regressions!B146)</f>
        <v>2008</v>
      </c>
      <c r="C136" s="346" t="str">
        <f>IF(ISBLANK(Regressions!C146), " ", Regressions!C146)</f>
        <v>Primary</v>
      </c>
      <c r="D136" s="342">
        <f>IF(ISBLANK(Regressions!D146), " ", Regressions!D146)</f>
        <v>387478</v>
      </c>
      <c r="E136" s="218">
        <f>IF(ISNUMBER(Regressions!E146),ROUND(Regressions!E146, 1), NA())</f>
        <v>100</v>
      </c>
      <c r="F136" s="343">
        <f>IF(ISNUMBER(Regressions!F146),ROUND(Regressions!F146, 1), NA())</f>
        <v>100</v>
      </c>
      <c r="G136" s="240">
        <f>IF(ISNUMBER(Regressions!G146),ROUND(Regressions!G146, 1), NA())</f>
        <v>100</v>
      </c>
      <c r="H136" s="344">
        <f>IF(ISNUMBER(Regressions!H146),ROUND(Regressions!H146, 1), NA())</f>
        <v>0</v>
      </c>
      <c r="I136" s="241">
        <f>IF(ISNUMBER(Regressions!I146),ROUND(Regressions!I146, 1), NA())</f>
        <v>0</v>
      </c>
      <c r="J136" s="345">
        <f>IF(ISNUMBER(Regressions!K146),ROUND(Regressions!K146, 1), NA())</f>
        <v>100</v>
      </c>
      <c r="K136" s="343">
        <f>IF(ISNUMBER(Regressions!L146),ROUND(Regressions!L146, 1), NA())</f>
        <v>100</v>
      </c>
      <c r="L136" s="242">
        <f>IF(ISNUMBER(Regressions!M146),ROUND(Regressions!M146, 1), NA())</f>
        <v>100</v>
      </c>
      <c r="M136" s="344">
        <f>IF(ISNUMBER(Regressions!N146),ROUND(Regressions!N146, 1), NA())</f>
        <v>0</v>
      </c>
      <c r="N136" s="241">
        <f>IF(ISNUMBER(Regressions!O146),ROUND(Regressions!O146, 1), NA())</f>
        <v>0</v>
      </c>
      <c r="O136" s="345">
        <f>IF(ISNUMBER(Regressions!Q146),ROUND(Regressions!Q146, 1), NA())</f>
        <v>100</v>
      </c>
      <c r="P136" s="343">
        <f>IF(ISNUMBER(Regressions!R146),ROUND(Regressions!R146, 1), NA())</f>
        <v>100</v>
      </c>
      <c r="Q136" s="219">
        <f>IF(ISNUMBER(Regressions!S146),ROUND(Regressions!S146, 1), NA())</f>
        <v>100</v>
      </c>
      <c r="R136" s="344">
        <f>IF(ISNUMBER(Regressions!T146),ROUND(Regressions!T146, 1), NA())</f>
        <v>0</v>
      </c>
      <c r="S136" s="241">
        <f>IF(ISNUMBER(Regressions!U146),ROUND(Regressions!U146, 1), NA())</f>
        <v>0</v>
      </c>
    </row>
    <row xmlns:x14ac="http://schemas.microsoft.com/office/spreadsheetml/2009/9/ac" r="137" x14ac:dyDescent="0.2">
      <c r="A137" s="340" t="str">
        <f>IF(ISBLANK(Regressions!A147), " ", Regressions!A147)</f>
        <v>Hungary</v>
      </c>
      <c r="B137" s="341">
        <f>IF(ISBLANK(Regressions!B147), " ", Regressions!B147)</f>
        <v>2009</v>
      </c>
      <c r="C137" s="346" t="str">
        <f>IF(ISBLANK(Regressions!C147), " ", Regressions!C147)</f>
        <v>Primary</v>
      </c>
      <c r="D137" s="342">
        <f>IF(ISBLANK(Regressions!D147), " ", Regressions!D147)</f>
        <v>385961</v>
      </c>
      <c r="E137" s="218">
        <f>IF(ISNUMBER(Regressions!E147),ROUND(Regressions!E147, 1), NA())</f>
        <v>100</v>
      </c>
      <c r="F137" s="343">
        <f>IF(ISNUMBER(Regressions!F147),ROUND(Regressions!F147, 1), NA())</f>
        <v>100</v>
      </c>
      <c r="G137" s="240">
        <f>IF(ISNUMBER(Regressions!G147),ROUND(Regressions!G147, 1), NA())</f>
        <v>100</v>
      </c>
      <c r="H137" s="344">
        <f>IF(ISNUMBER(Regressions!H147),ROUND(Regressions!H147, 1), NA())</f>
        <v>0</v>
      </c>
      <c r="I137" s="241">
        <f>IF(ISNUMBER(Regressions!I147),ROUND(Regressions!I147, 1), NA())</f>
        <v>0</v>
      </c>
      <c r="J137" s="345">
        <f>IF(ISNUMBER(Regressions!K147),ROUND(Regressions!K147, 1), NA())</f>
        <v>100</v>
      </c>
      <c r="K137" s="343">
        <f>IF(ISNUMBER(Regressions!L147),ROUND(Regressions!L147, 1), NA())</f>
        <v>100</v>
      </c>
      <c r="L137" s="242">
        <f>IF(ISNUMBER(Regressions!M147),ROUND(Regressions!M147, 1), NA())</f>
        <v>100</v>
      </c>
      <c r="M137" s="344">
        <f>IF(ISNUMBER(Regressions!N147),ROUND(Regressions!N147, 1), NA())</f>
        <v>0</v>
      </c>
      <c r="N137" s="241">
        <f>IF(ISNUMBER(Regressions!O147),ROUND(Regressions!O147, 1), NA())</f>
        <v>0</v>
      </c>
      <c r="O137" s="345">
        <f>IF(ISNUMBER(Regressions!Q147),ROUND(Regressions!Q147, 1), NA())</f>
        <v>100</v>
      </c>
      <c r="P137" s="343">
        <f>IF(ISNUMBER(Regressions!R147),ROUND(Regressions!R147, 1), NA())</f>
        <v>100</v>
      </c>
      <c r="Q137" s="219">
        <f>IF(ISNUMBER(Regressions!S147),ROUND(Regressions!S147, 1), NA())</f>
        <v>100</v>
      </c>
      <c r="R137" s="344">
        <f>IF(ISNUMBER(Regressions!T147),ROUND(Regressions!T147, 1), NA())</f>
        <v>0</v>
      </c>
      <c r="S137" s="241">
        <f>IF(ISNUMBER(Regressions!U147),ROUND(Regressions!U147, 1), NA())</f>
        <v>0</v>
      </c>
    </row>
    <row xmlns:x14ac="http://schemas.microsoft.com/office/spreadsheetml/2009/9/ac" r="138" x14ac:dyDescent="0.2">
      <c r="A138" s="340" t="str">
        <f>IF(ISBLANK(Regressions!A148), " ", Regressions!A148)</f>
        <v>Hungary</v>
      </c>
      <c r="B138" s="341">
        <f>IF(ISBLANK(Regressions!B148), " ", Regressions!B148)</f>
        <v>2010</v>
      </c>
      <c r="C138" s="346" t="str">
        <f>IF(ISBLANK(Regressions!C148), " ", Regressions!C148)</f>
        <v>Primary</v>
      </c>
      <c r="D138" s="342">
        <f>IF(ISBLANK(Regressions!D148), " ", Regressions!D148)</f>
        <v>386165</v>
      </c>
      <c r="E138" s="218">
        <f>IF(ISNUMBER(Regressions!E148),ROUND(Regressions!E148, 1), NA())</f>
        <v>100</v>
      </c>
      <c r="F138" s="343">
        <f>IF(ISNUMBER(Regressions!F148),ROUND(Regressions!F148, 1), NA())</f>
        <v>100</v>
      </c>
      <c r="G138" s="240">
        <f>IF(ISNUMBER(Regressions!G148),ROUND(Regressions!G148, 1), NA())</f>
        <v>100</v>
      </c>
      <c r="H138" s="344">
        <f>IF(ISNUMBER(Regressions!H148),ROUND(Regressions!H148, 1), NA())</f>
        <v>0</v>
      </c>
      <c r="I138" s="241">
        <f>IF(ISNUMBER(Regressions!I148),ROUND(Regressions!I148, 1), NA())</f>
        <v>0</v>
      </c>
      <c r="J138" s="345">
        <f>IF(ISNUMBER(Regressions!K148),ROUND(Regressions!K148, 1), NA())</f>
        <v>100</v>
      </c>
      <c r="K138" s="343">
        <f>IF(ISNUMBER(Regressions!L148),ROUND(Regressions!L148, 1), NA())</f>
        <v>100</v>
      </c>
      <c r="L138" s="242">
        <f>IF(ISNUMBER(Regressions!M148),ROUND(Regressions!M148, 1), NA())</f>
        <v>100</v>
      </c>
      <c r="M138" s="344">
        <f>IF(ISNUMBER(Regressions!N148),ROUND(Regressions!N148, 1), NA())</f>
        <v>0</v>
      </c>
      <c r="N138" s="241">
        <f>IF(ISNUMBER(Regressions!O148),ROUND(Regressions!O148, 1), NA())</f>
        <v>0</v>
      </c>
      <c r="O138" s="345">
        <f>IF(ISNUMBER(Regressions!Q148),ROUND(Regressions!Q148, 1), NA())</f>
        <v>100</v>
      </c>
      <c r="P138" s="343">
        <f>IF(ISNUMBER(Regressions!R148),ROUND(Regressions!R148, 1), NA())</f>
        <v>100</v>
      </c>
      <c r="Q138" s="219">
        <f>IF(ISNUMBER(Regressions!S148),ROUND(Regressions!S148, 1), NA())</f>
        <v>100</v>
      </c>
      <c r="R138" s="344">
        <f>IF(ISNUMBER(Regressions!T148),ROUND(Regressions!T148, 1), NA())</f>
        <v>0</v>
      </c>
      <c r="S138" s="241">
        <f>IF(ISNUMBER(Regressions!U148),ROUND(Regressions!U148, 1), NA())</f>
        <v>0</v>
      </c>
    </row>
    <row xmlns:x14ac="http://schemas.microsoft.com/office/spreadsheetml/2009/9/ac" r="139" x14ac:dyDescent="0.2">
      <c r="A139" s="340" t="str">
        <f>IF(ISBLANK(Regressions!A149), " ", Regressions!A149)</f>
        <v>Hungary</v>
      </c>
      <c r="B139" s="341">
        <f>IF(ISBLANK(Regressions!B149), " ", Regressions!B149)</f>
        <v>2011</v>
      </c>
      <c r="C139" s="346" t="str">
        <f>IF(ISBLANK(Regressions!C149), " ", Regressions!C149)</f>
        <v>Primary</v>
      </c>
      <c r="D139" s="342">
        <f>IF(ISBLANK(Regressions!D149), " ", Regressions!D149)</f>
        <v>386877</v>
      </c>
      <c r="E139" s="218">
        <f>IF(ISNUMBER(Regressions!E149),ROUND(Regressions!E149, 1), NA())</f>
        <v>100</v>
      </c>
      <c r="F139" s="343">
        <f>IF(ISNUMBER(Regressions!F149),ROUND(Regressions!F149, 1), NA())</f>
        <v>100</v>
      </c>
      <c r="G139" s="240">
        <f>IF(ISNUMBER(Regressions!G149),ROUND(Regressions!G149, 1), NA())</f>
        <v>100</v>
      </c>
      <c r="H139" s="344">
        <f>IF(ISNUMBER(Regressions!H149),ROUND(Regressions!H149, 1), NA())</f>
        <v>0</v>
      </c>
      <c r="I139" s="241">
        <f>IF(ISNUMBER(Regressions!I149),ROUND(Regressions!I149, 1), NA())</f>
        <v>0</v>
      </c>
      <c r="J139" s="345">
        <f>IF(ISNUMBER(Regressions!K149),ROUND(Regressions!K149, 1), NA())</f>
        <v>100</v>
      </c>
      <c r="K139" s="343">
        <f>IF(ISNUMBER(Regressions!L149),ROUND(Regressions!L149, 1), NA())</f>
        <v>100</v>
      </c>
      <c r="L139" s="242">
        <f>IF(ISNUMBER(Regressions!M149),ROUND(Regressions!M149, 1), NA())</f>
        <v>100</v>
      </c>
      <c r="M139" s="344">
        <f>IF(ISNUMBER(Regressions!N149),ROUND(Regressions!N149, 1), NA())</f>
        <v>0</v>
      </c>
      <c r="N139" s="241">
        <f>IF(ISNUMBER(Regressions!O149),ROUND(Regressions!O149, 1), NA())</f>
        <v>0</v>
      </c>
      <c r="O139" s="345">
        <f>IF(ISNUMBER(Regressions!Q149),ROUND(Regressions!Q149, 1), NA())</f>
        <v>100</v>
      </c>
      <c r="P139" s="343">
        <f>IF(ISNUMBER(Regressions!R149),ROUND(Regressions!R149, 1), NA())</f>
        <v>100</v>
      </c>
      <c r="Q139" s="219">
        <f>IF(ISNUMBER(Regressions!S149),ROUND(Regressions!S149, 1), NA())</f>
        <v>100</v>
      </c>
      <c r="R139" s="344">
        <f>IF(ISNUMBER(Regressions!T149),ROUND(Regressions!T149, 1), NA())</f>
        <v>0</v>
      </c>
      <c r="S139" s="241">
        <f>IF(ISNUMBER(Regressions!U149),ROUND(Regressions!U149, 1), NA())</f>
        <v>0</v>
      </c>
    </row>
    <row xmlns:x14ac="http://schemas.microsoft.com/office/spreadsheetml/2009/9/ac" r="140" x14ac:dyDescent="0.2">
      <c r="A140" s="340" t="str">
        <f>IF(ISBLANK(Regressions!A150), " ", Regressions!A150)</f>
        <v>Hungary</v>
      </c>
      <c r="B140" s="341">
        <f>IF(ISBLANK(Regressions!B150), " ", Regressions!B150)</f>
        <v>2012</v>
      </c>
      <c r="C140" s="346" t="str">
        <f>IF(ISBLANK(Regressions!C150), " ", Regressions!C150)</f>
        <v>Primary</v>
      </c>
      <c r="D140" s="342">
        <f>IF(ISBLANK(Regressions!D150), " ", Regressions!D150)</f>
        <v>380758</v>
      </c>
      <c r="E140" s="218">
        <f>IF(ISNUMBER(Regressions!E150),ROUND(Regressions!E150, 1), NA())</f>
        <v>100</v>
      </c>
      <c r="F140" s="343">
        <f>IF(ISNUMBER(Regressions!F150),ROUND(Regressions!F150, 1), NA())</f>
        <v>100</v>
      </c>
      <c r="G140" s="240">
        <f>IF(ISNUMBER(Regressions!G150),ROUND(Regressions!G150, 1), NA())</f>
        <v>100</v>
      </c>
      <c r="H140" s="344">
        <f>IF(ISNUMBER(Regressions!H150),ROUND(Regressions!H150, 1), NA())</f>
        <v>0</v>
      </c>
      <c r="I140" s="241">
        <f>IF(ISNUMBER(Regressions!I150),ROUND(Regressions!I150, 1), NA())</f>
        <v>0</v>
      </c>
      <c r="J140" s="345">
        <f>IF(ISNUMBER(Regressions!K150),ROUND(Regressions!K150, 1), NA())</f>
        <v>100</v>
      </c>
      <c r="K140" s="343">
        <f>IF(ISNUMBER(Regressions!L150),ROUND(Regressions!L150, 1), NA())</f>
        <v>100</v>
      </c>
      <c r="L140" s="242">
        <f>IF(ISNUMBER(Regressions!M150),ROUND(Regressions!M150, 1), NA())</f>
        <v>100</v>
      </c>
      <c r="M140" s="344">
        <f>IF(ISNUMBER(Regressions!N150),ROUND(Regressions!N150, 1), NA())</f>
        <v>0</v>
      </c>
      <c r="N140" s="241">
        <f>IF(ISNUMBER(Regressions!O150),ROUND(Regressions!O150, 1), NA())</f>
        <v>0</v>
      </c>
      <c r="O140" s="345">
        <f>IF(ISNUMBER(Regressions!Q150),ROUND(Regressions!Q150, 1), NA())</f>
        <v>100</v>
      </c>
      <c r="P140" s="343">
        <f>IF(ISNUMBER(Regressions!R150),ROUND(Regressions!R150, 1), NA())</f>
        <v>100</v>
      </c>
      <c r="Q140" s="219">
        <f>IF(ISNUMBER(Regressions!S150),ROUND(Regressions!S150, 1), NA())</f>
        <v>100</v>
      </c>
      <c r="R140" s="344">
        <f>IF(ISNUMBER(Regressions!T150),ROUND(Regressions!T150, 1), NA())</f>
        <v>0</v>
      </c>
      <c r="S140" s="241">
        <f>IF(ISNUMBER(Regressions!U150),ROUND(Regressions!U150, 1), NA())</f>
        <v>0</v>
      </c>
    </row>
    <row xmlns:x14ac="http://schemas.microsoft.com/office/spreadsheetml/2009/9/ac" r="141" x14ac:dyDescent="0.2">
      <c r="A141" s="340" t="str">
        <f>IF(ISBLANK(Regressions!A151), " ", Regressions!A151)</f>
        <v>Hungary</v>
      </c>
      <c r="B141" s="341">
        <f>IF(ISBLANK(Regressions!B151), " ", Regressions!B151)</f>
        <v>2013</v>
      </c>
      <c r="C141" s="346" t="str">
        <f>IF(ISBLANK(Regressions!C151), " ", Regressions!C151)</f>
        <v>Primary</v>
      </c>
      <c r="D141" s="342">
        <f>IF(ISBLANK(Regressions!D151), " ", Regressions!D151)</f>
        <v>382767</v>
      </c>
      <c r="E141" s="218">
        <f>IF(ISNUMBER(Regressions!E151),ROUND(Regressions!E151, 1), NA())</f>
        <v>100</v>
      </c>
      <c r="F141" s="343">
        <f>IF(ISNUMBER(Regressions!F151),ROUND(Regressions!F151, 1), NA())</f>
        <v>100</v>
      </c>
      <c r="G141" s="240">
        <f>IF(ISNUMBER(Regressions!G151),ROUND(Regressions!G151, 1), NA())</f>
        <v>100</v>
      </c>
      <c r="H141" s="344">
        <f>IF(ISNUMBER(Regressions!H151),ROUND(Regressions!H151, 1), NA())</f>
        <v>0</v>
      </c>
      <c r="I141" s="241">
        <f>IF(ISNUMBER(Regressions!I151),ROUND(Regressions!I151, 1), NA())</f>
        <v>0</v>
      </c>
      <c r="J141" s="345">
        <f>IF(ISNUMBER(Regressions!K151),ROUND(Regressions!K151, 1), NA())</f>
        <v>100</v>
      </c>
      <c r="K141" s="343">
        <f>IF(ISNUMBER(Regressions!L151),ROUND(Regressions!L151, 1), NA())</f>
        <v>100</v>
      </c>
      <c r="L141" s="242">
        <f>IF(ISNUMBER(Regressions!M151),ROUND(Regressions!M151, 1), NA())</f>
        <v>100</v>
      </c>
      <c r="M141" s="344">
        <f>IF(ISNUMBER(Regressions!N151),ROUND(Regressions!N151, 1), NA())</f>
        <v>0</v>
      </c>
      <c r="N141" s="241">
        <f>IF(ISNUMBER(Regressions!O151),ROUND(Regressions!O151, 1), NA())</f>
        <v>0</v>
      </c>
      <c r="O141" s="345">
        <f>IF(ISNUMBER(Regressions!Q151),ROUND(Regressions!Q151, 1), NA())</f>
        <v>100</v>
      </c>
      <c r="P141" s="343">
        <f>IF(ISNUMBER(Regressions!R151),ROUND(Regressions!R151, 1), NA())</f>
        <v>100</v>
      </c>
      <c r="Q141" s="219">
        <f>IF(ISNUMBER(Regressions!S151),ROUND(Regressions!S151, 1), NA())</f>
        <v>100</v>
      </c>
      <c r="R141" s="344">
        <f>IF(ISNUMBER(Regressions!T151),ROUND(Regressions!T151, 1), NA())</f>
        <v>0</v>
      </c>
      <c r="S141" s="241">
        <f>IF(ISNUMBER(Regressions!U151),ROUND(Regressions!U151, 1), NA())</f>
        <v>0</v>
      </c>
    </row>
    <row xmlns:x14ac="http://schemas.microsoft.com/office/spreadsheetml/2009/9/ac" r="142" x14ac:dyDescent="0.2">
      <c r="A142" s="340" t="str">
        <f>IF(ISBLANK(Regressions!A152), " ", Regressions!A152)</f>
        <v>Hungary</v>
      </c>
      <c r="B142" s="341">
        <f>IF(ISBLANK(Regressions!B152), " ", Regressions!B152)</f>
        <v>2014</v>
      </c>
      <c r="C142" s="346" t="str">
        <f>IF(ISBLANK(Regressions!C152), " ", Regressions!C152)</f>
        <v>Primary</v>
      </c>
      <c r="D142" s="342">
        <f>IF(ISBLANK(Regressions!D152), " ", Regressions!D152)</f>
        <v>387925</v>
      </c>
      <c r="E142" s="218">
        <f>IF(ISNUMBER(Regressions!E152),ROUND(Regressions!E152, 1), NA())</f>
        <v>100</v>
      </c>
      <c r="F142" s="343">
        <f>IF(ISNUMBER(Regressions!F152),ROUND(Regressions!F152, 1), NA())</f>
        <v>100</v>
      </c>
      <c r="G142" s="240">
        <f>IF(ISNUMBER(Regressions!G152),ROUND(Regressions!G152, 1), NA())</f>
        <v>100</v>
      </c>
      <c r="H142" s="344">
        <f>IF(ISNUMBER(Regressions!H152),ROUND(Regressions!H152, 1), NA())</f>
        <v>0</v>
      </c>
      <c r="I142" s="241">
        <f>IF(ISNUMBER(Regressions!I152),ROUND(Regressions!I152, 1), NA())</f>
        <v>0</v>
      </c>
      <c r="J142" s="345">
        <f>IF(ISNUMBER(Regressions!K152),ROUND(Regressions!K152, 1), NA())</f>
        <v>100</v>
      </c>
      <c r="K142" s="343">
        <f>IF(ISNUMBER(Regressions!L152),ROUND(Regressions!L152, 1), NA())</f>
        <v>100</v>
      </c>
      <c r="L142" s="242">
        <f>IF(ISNUMBER(Regressions!M152),ROUND(Regressions!M152, 1), NA())</f>
        <v>100</v>
      </c>
      <c r="M142" s="344">
        <f>IF(ISNUMBER(Regressions!N152),ROUND(Regressions!N152, 1), NA())</f>
        <v>0</v>
      </c>
      <c r="N142" s="241">
        <f>IF(ISNUMBER(Regressions!O152),ROUND(Regressions!O152, 1), NA())</f>
        <v>0</v>
      </c>
      <c r="O142" s="345">
        <f>IF(ISNUMBER(Regressions!Q152),ROUND(Regressions!Q152, 1), NA())</f>
        <v>100</v>
      </c>
      <c r="P142" s="343">
        <f>IF(ISNUMBER(Regressions!R152),ROUND(Regressions!R152, 1), NA())</f>
        <v>100</v>
      </c>
      <c r="Q142" s="219">
        <f>IF(ISNUMBER(Regressions!S152),ROUND(Regressions!S152, 1), NA())</f>
        <v>100</v>
      </c>
      <c r="R142" s="344">
        <f>IF(ISNUMBER(Regressions!T152),ROUND(Regressions!T152, 1), NA())</f>
        <v>0</v>
      </c>
      <c r="S142" s="241">
        <f>IF(ISNUMBER(Regressions!U152),ROUND(Regressions!U152, 1), NA())</f>
        <v>0</v>
      </c>
    </row>
    <row xmlns:x14ac="http://schemas.microsoft.com/office/spreadsheetml/2009/9/ac" r="143" x14ac:dyDescent="0.2">
      <c r="A143" s="340" t="str">
        <f>IF(ISBLANK(Regressions!A153), " ", Regressions!A153)</f>
        <v>Hungary</v>
      </c>
      <c r="B143" s="341">
        <f>IF(ISBLANK(Regressions!B153), " ", Regressions!B153)</f>
        <v>2015</v>
      </c>
      <c r="C143" s="346" t="str">
        <f>IF(ISBLANK(Regressions!C153), " ", Regressions!C153)</f>
        <v>Primary</v>
      </c>
      <c r="D143" s="342">
        <f>IF(ISBLANK(Regressions!D153), " ", Regressions!D153)</f>
        <v>392315</v>
      </c>
      <c r="E143" s="218">
        <f>IF(ISNUMBER(Regressions!E153),ROUND(Regressions!E153, 1), NA())</f>
        <v>100</v>
      </c>
      <c r="F143" s="343">
        <f>IF(ISNUMBER(Regressions!F153),ROUND(Regressions!F153, 1), NA())</f>
        <v>100</v>
      </c>
      <c r="G143" s="240">
        <f>IF(ISNUMBER(Regressions!G153),ROUND(Regressions!G153, 1), NA())</f>
        <v>100</v>
      </c>
      <c r="H143" s="344">
        <f>IF(ISNUMBER(Regressions!H153),ROUND(Regressions!H153, 1), NA())</f>
        <v>0</v>
      </c>
      <c r="I143" s="241">
        <f>IF(ISNUMBER(Regressions!I153),ROUND(Regressions!I153, 1), NA())</f>
        <v>0</v>
      </c>
      <c r="J143" s="345">
        <f>IF(ISNUMBER(Regressions!K153),ROUND(Regressions!K153, 1), NA())</f>
        <v>100</v>
      </c>
      <c r="K143" s="343">
        <f>IF(ISNUMBER(Regressions!L153),ROUND(Regressions!L153, 1), NA())</f>
        <v>100</v>
      </c>
      <c r="L143" s="242">
        <f>IF(ISNUMBER(Regressions!M153),ROUND(Regressions!M153, 1), NA())</f>
        <v>100</v>
      </c>
      <c r="M143" s="344">
        <f>IF(ISNUMBER(Regressions!N153),ROUND(Regressions!N153, 1), NA())</f>
        <v>0</v>
      </c>
      <c r="N143" s="241">
        <f>IF(ISNUMBER(Regressions!O153),ROUND(Regressions!O153, 1), NA())</f>
        <v>0</v>
      </c>
      <c r="O143" s="345">
        <f>IF(ISNUMBER(Regressions!Q153),ROUND(Regressions!Q153, 1), NA())</f>
        <v>100</v>
      </c>
      <c r="P143" s="343">
        <f>IF(ISNUMBER(Regressions!R153),ROUND(Regressions!R153, 1), NA())</f>
        <v>100</v>
      </c>
      <c r="Q143" s="219">
        <f>IF(ISNUMBER(Regressions!S153),ROUND(Regressions!S153, 1), NA())</f>
        <v>100</v>
      </c>
      <c r="R143" s="344">
        <f>IF(ISNUMBER(Regressions!T153),ROUND(Regressions!T153, 1), NA())</f>
        <v>0</v>
      </c>
      <c r="S143" s="241">
        <f>IF(ISNUMBER(Regressions!U153),ROUND(Regressions!U153, 1), NA())</f>
        <v>0</v>
      </c>
    </row>
    <row xmlns:x14ac="http://schemas.microsoft.com/office/spreadsheetml/2009/9/ac" r="144" x14ac:dyDescent="0.2">
      <c r="A144" s="340" t="str">
        <f>IF(ISBLANK(Regressions!A154), " ", Regressions!A154)</f>
        <v>Hungary</v>
      </c>
      <c r="B144" s="341">
        <f>IF(ISBLANK(Regressions!B154), " ", Regressions!B154)</f>
        <v>2016</v>
      </c>
      <c r="C144" s="346" t="str">
        <f>IF(ISBLANK(Regressions!C154), " ", Regressions!C154)</f>
        <v>Primary</v>
      </c>
      <c r="D144" s="342">
        <f>IF(ISBLANK(Regressions!D154), " ", Regressions!D154)</f>
        <v>398324</v>
      </c>
      <c r="E144" s="218">
        <f>IF(ISNUMBER(Regressions!E154),ROUND(Regressions!E154, 1), NA())</f>
        <v>100</v>
      </c>
      <c r="F144" s="343">
        <f>IF(ISNUMBER(Regressions!F154),ROUND(Regressions!F154, 1), NA())</f>
        <v>100</v>
      </c>
      <c r="G144" s="240">
        <f>IF(ISNUMBER(Regressions!G154),ROUND(Regressions!G154, 1), NA())</f>
        <v>100</v>
      </c>
      <c r="H144" s="344">
        <f>IF(ISNUMBER(Regressions!H154),ROUND(Regressions!H154, 1), NA())</f>
        <v>0</v>
      </c>
      <c r="I144" s="241">
        <f>IF(ISNUMBER(Regressions!I154),ROUND(Regressions!I154, 1), NA())</f>
        <v>0</v>
      </c>
      <c r="J144" s="345">
        <f>IF(ISNUMBER(Regressions!K154),ROUND(Regressions!K154, 1), NA())</f>
        <v>100</v>
      </c>
      <c r="K144" s="343">
        <f>IF(ISNUMBER(Regressions!L154),ROUND(Regressions!L154, 1), NA())</f>
        <v>100</v>
      </c>
      <c r="L144" s="242">
        <f>IF(ISNUMBER(Regressions!M154),ROUND(Regressions!M154, 1), NA())</f>
        <v>100</v>
      </c>
      <c r="M144" s="344">
        <f>IF(ISNUMBER(Regressions!N154),ROUND(Regressions!N154, 1), NA())</f>
        <v>0</v>
      </c>
      <c r="N144" s="241">
        <f>IF(ISNUMBER(Regressions!O154),ROUND(Regressions!O154, 1), NA())</f>
        <v>0</v>
      </c>
      <c r="O144" s="345">
        <f>IF(ISNUMBER(Regressions!Q154),ROUND(Regressions!Q154, 1), NA())</f>
        <v>100</v>
      </c>
      <c r="P144" s="343">
        <f>IF(ISNUMBER(Regressions!R154),ROUND(Regressions!R154, 1), NA())</f>
        <v>100</v>
      </c>
      <c r="Q144" s="219">
        <f>IF(ISNUMBER(Regressions!S154),ROUND(Regressions!S154, 1), NA())</f>
        <v>100</v>
      </c>
      <c r="R144" s="344">
        <f>IF(ISNUMBER(Regressions!T154),ROUND(Regressions!T154, 1), NA())</f>
        <v>0</v>
      </c>
      <c r="S144" s="241">
        <f>IF(ISNUMBER(Regressions!U154),ROUND(Regressions!U154, 1), NA())</f>
        <v>0</v>
      </c>
    </row>
    <row xmlns:x14ac="http://schemas.microsoft.com/office/spreadsheetml/2009/9/ac" r="145" x14ac:dyDescent="0.2">
      <c r="A145" s="340" t="str">
        <f>IF(ISBLANK(Regressions!A155), " ", Regressions!A155)</f>
        <v>Hungary</v>
      </c>
      <c r="B145" s="341">
        <f>IF(ISBLANK(Regressions!B155), " ", Regressions!B155)</f>
        <v>2017</v>
      </c>
      <c r="C145" s="346" t="str">
        <f>IF(ISBLANK(Regressions!C155), " ", Regressions!C155)</f>
        <v>Primary</v>
      </c>
      <c r="D145" s="342">
        <f>IF(ISBLANK(Regressions!D155), " ", Regressions!D155)</f>
        <v>397223</v>
      </c>
      <c r="E145" s="218">
        <f>IF(ISNUMBER(Regressions!E155),ROUND(Regressions!E155, 1), NA())</f>
        <v>100</v>
      </c>
      <c r="F145" s="343">
        <f>IF(ISNUMBER(Regressions!F155),ROUND(Regressions!F155, 1), NA())</f>
        <v>100</v>
      </c>
      <c r="G145" s="240">
        <f>IF(ISNUMBER(Regressions!G155),ROUND(Regressions!G155, 1), NA())</f>
        <v>100</v>
      </c>
      <c r="H145" s="344">
        <f>IF(ISNUMBER(Regressions!H155),ROUND(Regressions!H155, 1), NA())</f>
        <v>0</v>
      </c>
      <c r="I145" s="241">
        <f>IF(ISNUMBER(Regressions!I155),ROUND(Regressions!I155, 1), NA())</f>
        <v>0</v>
      </c>
      <c r="J145" s="345">
        <f>IF(ISNUMBER(Regressions!K155),ROUND(Regressions!K155, 1), NA())</f>
        <v>100</v>
      </c>
      <c r="K145" s="343">
        <f>IF(ISNUMBER(Regressions!L155),ROUND(Regressions!L155, 1), NA())</f>
        <v>100</v>
      </c>
      <c r="L145" s="242">
        <f>IF(ISNUMBER(Regressions!M155),ROUND(Regressions!M155, 1), NA())</f>
        <v>100</v>
      </c>
      <c r="M145" s="344">
        <f>IF(ISNUMBER(Regressions!N155),ROUND(Regressions!N155, 1), NA())</f>
        <v>0</v>
      </c>
      <c r="N145" s="241">
        <f>IF(ISNUMBER(Regressions!O155),ROUND(Regressions!O155, 1), NA())</f>
        <v>0</v>
      </c>
      <c r="O145" s="345">
        <f>IF(ISNUMBER(Regressions!Q155),ROUND(Regressions!Q155, 1), NA())</f>
        <v>100</v>
      </c>
      <c r="P145" s="343">
        <f>IF(ISNUMBER(Regressions!R155),ROUND(Regressions!R155, 1), NA())</f>
        <v>100</v>
      </c>
      <c r="Q145" s="219">
        <f>IF(ISNUMBER(Regressions!S155),ROUND(Regressions!S155, 1), NA())</f>
        <v>100</v>
      </c>
      <c r="R145" s="344">
        <f>IF(ISNUMBER(Regressions!T155),ROUND(Regressions!T155, 1), NA())</f>
        <v>0</v>
      </c>
      <c r="S145" s="241">
        <f>IF(ISNUMBER(Regressions!U155),ROUND(Regressions!U155, 1), NA())</f>
        <v>0</v>
      </c>
    </row>
    <row xmlns:x14ac="http://schemas.microsoft.com/office/spreadsheetml/2009/9/ac" r="146" x14ac:dyDescent="0.2">
      <c r="A146" s="340" t="str">
        <f>IF(ISBLANK(Regressions!A156), " ", Regressions!A156)</f>
        <v>Hungary</v>
      </c>
      <c r="B146" s="341">
        <f>IF(ISBLANK(Regressions!B156), " ", Regressions!B156)</f>
        <v>2018</v>
      </c>
      <c r="C146" s="346" t="str">
        <f>IF(ISBLANK(Regressions!C156), " ", Regressions!C156)</f>
        <v>Primary</v>
      </c>
      <c r="D146" s="342">
        <f>IF(ISBLANK(Regressions!D156), " ", Regressions!D156)</f>
        <v>386413</v>
      </c>
      <c r="E146" s="218">
        <f>IF(ISNUMBER(Regressions!E156),ROUND(Regressions!E156, 1), NA())</f>
        <v>100</v>
      </c>
      <c r="F146" s="343">
        <f>IF(ISNUMBER(Regressions!F156),ROUND(Regressions!F156, 1), NA())</f>
        <v>100</v>
      </c>
      <c r="G146" s="240">
        <f>IF(ISNUMBER(Regressions!G156),ROUND(Regressions!G156, 1), NA())</f>
        <v>100</v>
      </c>
      <c r="H146" s="344">
        <f>IF(ISNUMBER(Regressions!H156),ROUND(Regressions!H156, 1), NA())</f>
        <v>0</v>
      </c>
      <c r="I146" s="241">
        <f>IF(ISNUMBER(Regressions!I156),ROUND(Regressions!I156, 1), NA())</f>
        <v>0</v>
      </c>
      <c r="J146" s="345">
        <f>IF(ISNUMBER(Regressions!K156),ROUND(Regressions!K156, 1), NA())</f>
        <v>100</v>
      </c>
      <c r="K146" s="343">
        <f>IF(ISNUMBER(Regressions!L156),ROUND(Regressions!L156, 1), NA())</f>
        <v>100</v>
      </c>
      <c r="L146" s="242">
        <f>IF(ISNUMBER(Regressions!M156),ROUND(Regressions!M156, 1), NA())</f>
        <v>100</v>
      </c>
      <c r="M146" s="344">
        <f>IF(ISNUMBER(Regressions!N156),ROUND(Regressions!N156, 1), NA())</f>
        <v>0</v>
      </c>
      <c r="N146" s="241">
        <f>IF(ISNUMBER(Regressions!O156),ROUND(Regressions!O156, 1), NA())</f>
        <v>0</v>
      </c>
      <c r="O146" s="345">
        <f>IF(ISNUMBER(Regressions!Q156),ROUND(Regressions!Q156, 1), NA())</f>
        <v>100</v>
      </c>
      <c r="P146" s="343">
        <f>IF(ISNUMBER(Regressions!R156),ROUND(Regressions!R156, 1), NA())</f>
        <v>100</v>
      </c>
      <c r="Q146" s="219">
        <f>IF(ISNUMBER(Regressions!S156),ROUND(Regressions!S156, 1), NA())</f>
        <v>100</v>
      </c>
      <c r="R146" s="344">
        <f>IF(ISNUMBER(Regressions!T156),ROUND(Regressions!T156, 1), NA())</f>
        <v>0</v>
      </c>
      <c r="S146" s="241">
        <f>IF(ISNUMBER(Regressions!U156),ROUND(Regressions!U156, 1), NA())</f>
        <v>0</v>
      </c>
    </row>
    <row xmlns:x14ac="http://schemas.microsoft.com/office/spreadsheetml/2009/9/ac" r="147" x14ac:dyDescent="0.2">
      <c r="A147" s="340" t="str">
        <f>IF(ISBLANK(Regressions!A157), " ", Regressions!A157)</f>
        <v>Hungary</v>
      </c>
      <c r="B147" s="341">
        <f>IF(ISBLANK(Regressions!B157), " ", Regressions!B157)</f>
        <v>2019</v>
      </c>
      <c r="C147" s="346" t="str">
        <f>IF(ISBLANK(Regressions!C157), " ", Regressions!C157)</f>
        <v>Primary</v>
      </c>
      <c r="D147" s="342">
        <f>IF(ISBLANK(Regressions!D157), " ", Regressions!D157)</f>
        <v>377193</v>
      </c>
      <c r="E147" s="218">
        <f>IF(ISNUMBER(Regressions!E157),ROUND(Regressions!E157, 1), NA())</f>
        <v>100</v>
      </c>
      <c r="F147" s="343">
        <f>IF(ISNUMBER(Regressions!F157),ROUND(Regressions!F157, 1), NA())</f>
        <v>100</v>
      </c>
      <c r="G147" s="240">
        <f>IF(ISNUMBER(Regressions!G157),ROUND(Regressions!G157, 1), NA())</f>
        <v>100</v>
      </c>
      <c r="H147" s="344">
        <f>IF(ISNUMBER(Regressions!H157),ROUND(Regressions!H157, 1), NA())</f>
        <v>0</v>
      </c>
      <c r="I147" s="241">
        <f>IF(ISNUMBER(Regressions!I157),ROUND(Regressions!I157, 1), NA())</f>
        <v>0</v>
      </c>
      <c r="J147" s="345">
        <f>IF(ISNUMBER(Regressions!K157),ROUND(Regressions!K157, 1), NA())</f>
        <v>100</v>
      </c>
      <c r="K147" s="343">
        <f>IF(ISNUMBER(Regressions!L157),ROUND(Regressions!L157, 1), NA())</f>
        <v>100</v>
      </c>
      <c r="L147" s="242">
        <f>IF(ISNUMBER(Regressions!M157),ROUND(Regressions!M157, 1), NA())</f>
        <v>100</v>
      </c>
      <c r="M147" s="344">
        <f>IF(ISNUMBER(Regressions!N157),ROUND(Regressions!N157, 1), NA())</f>
        <v>0</v>
      </c>
      <c r="N147" s="241">
        <f>IF(ISNUMBER(Regressions!O157),ROUND(Regressions!O157, 1), NA())</f>
        <v>0</v>
      </c>
      <c r="O147" s="345">
        <f>IF(ISNUMBER(Regressions!Q157),ROUND(Regressions!Q157, 1), NA())</f>
        <v>100</v>
      </c>
      <c r="P147" s="343">
        <f>IF(ISNUMBER(Regressions!R157),ROUND(Regressions!R157, 1), NA())</f>
        <v>100</v>
      </c>
      <c r="Q147" s="219">
        <f>IF(ISNUMBER(Regressions!S157),ROUND(Regressions!S157, 1), NA())</f>
        <v>100</v>
      </c>
      <c r="R147" s="344">
        <f>IF(ISNUMBER(Regressions!T157),ROUND(Regressions!T157, 1), NA())</f>
        <v>0</v>
      </c>
      <c r="S147" s="241">
        <f>IF(ISNUMBER(Regressions!U157),ROUND(Regressions!U157, 1), NA())</f>
        <v>0</v>
      </c>
    </row>
    <row xmlns:x14ac="http://schemas.microsoft.com/office/spreadsheetml/2009/9/ac" r="148" x14ac:dyDescent="0.2">
      <c r="A148" s="340" t="str">
        <f>IF(ISBLANK(Regressions!A158), " ", Regressions!A158)</f>
        <v>Hungary</v>
      </c>
      <c r="B148" s="341">
        <f>IF(ISBLANK(Regressions!B158), " ", Regressions!B158)</f>
        <v>2020</v>
      </c>
      <c r="C148" s="346" t="str">
        <f>IF(ISBLANK(Regressions!C158), " ", Regressions!C158)</f>
        <v>Primary</v>
      </c>
      <c r="D148" s="342">
        <f>IF(ISBLANK(Regressions!D158), " ", Regressions!D158)</f>
        <v>369215</v>
      </c>
      <c r="E148" s="218">
        <f>IF(ISNUMBER(Regressions!E158),ROUND(Regressions!E158, 1), NA())</f>
        <v>100</v>
      </c>
      <c r="F148" s="343">
        <f>IF(ISNUMBER(Regressions!F158),ROUND(Regressions!F158, 1), NA())</f>
        <v>100</v>
      </c>
      <c r="G148" s="240">
        <f>IF(ISNUMBER(Regressions!G158),ROUND(Regressions!G158, 1), NA())</f>
        <v>100</v>
      </c>
      <c r="H148" s="344">
        <f>IF(ISNUMBER(Regressions!H158),ROUND(Regressions!H158, 1), NA())</f>
        <v>0</v>
      </c>
      <c r="I148" s="241">
        <f>IF(ISNUMBER(Regressions!I158),ROUND(Regressions!I158, 1), NA())</f>
        <v>0</v>
      </c>
      <c r="J148" s="345">
        <f>IF(ISNUMBER(Regressions!K158),ROUND(Regressions!K158, 1), NA())</f>
        <v>100</v>
      </c>
      <c r="K148" s="343">
        <f>IF(ISNUMBER(Regressions!L158),ROUND(Regressions!L158, 1), NA())</f>
        <v>100</v>
      </c>
      <c r="L148" s="242">
        <f>IF(ISNUMBER(Regressions!M158),ROUND(Regressions!M158, 1), NA())</f>
        <v>100</v>
      </c>
      <c r="M148" s="344">
        <f>IF(ISNUMBER(Regressions!N158),ROUND(Regressions!N158, 1), NA())</f>
        <v>0</v>
      </c>
      <c r="N148" s="241">
        <f>IF(ISNUMBER(Regressions!O158),ROUND(Regressions!O158, 1), NA())</f>
        <v>0</v>
      </c>
      <c r="O148" s="345">
        <f>IF(ISNUMBER(Regressions!Q158),ROUND(Regressions!Q158, 1), NA())</f>
        <v>100</v>
      </c>
      <c r="P148" s="343">
        <f>IF(ISNUMBER(Regressions!R158),ROUND(Regressions!R158, 1), NA())</f>
        <v>100</v>
      </c>
      <c r="Q148" s="219">
        <f>IF(ISNUMBER(Regressions!S158),ROUND(Regressions!S158, 1), NA())</f>
        <v>100</v>
      </c>
      <c r="R148" s="344">
        <f>IF(ISNUMBER(Regressions!T158),ROUND(Regressions!T158, 1), NA())</f>
        <v>0</v>
      </c>
      <c r="S148" s="241">
        <f>IF(ISNUMBER(Regressions!U158),ROUND(Regressions!U158, 1), NA())</f>
        <v>0</v>
      </c>
    </row>
    <row xmlns:x14ac="http://schemas.microsoft.com/office/spreadsheetml/2009/9/ac" r="149" x14ac:dyDescent="0.2">
      <c r="A149" s="413" t="str">
        <f>IF(ISBLANK(Regressions!A159), " ", Regressions!A159)</f>
        <v>Hungary</v>
      </c>
      <c r="B149" s="414">
        <f>IF(ISBLANK(Regressions!B159), " ", Regressions!B159)</f>
        <v>2021</v>
      </c>
      <c r="C149" s="415" t="str">
        <f>IF(ISBLANK(Regressions!C159), " ", Regressions!C159)</f>
        <v>Primary</v>
      </c>
      <c r="D149" s="416">
        <f>IF(ISBLANK(Regressions!D159), " ", Regressions!D159)</f>
        <v>362319</v>
      </c>
      <c r="E149" s="419">
        <f>IF(ISNUMBER(Regressions!E159),ROUND(Regressions!E159, 1), NA())</f>
        <v>100</v>
      </c>
      <c r="F149" s="417">
        <f>IF(ISNUMBER(Regressions!F159),ROUND(Regressions!F159, 1), NA())</f>
        <v>100</v>
      </c>
      <c r="G149" s="420">
        <f>IF(ISNUMBER(Regressions!G159),ROUND(Regressions!G159, 1), NA())</f>
        <v>100</v>
      </c>
      <c r="H149" s="418">
        <f>IF(ISNUMBER(Regressions!H159),ROUND(Regressions!H159, 1), NA())</f>
        <v>0</v>
      </c>
      <c r="I149" s="421">
        <f>IF(ISNUMBER(Regressions!I159),ROUND(Regressions!I159, 1), NA())</f>
        <v>0</v>
      </c>
      <c r="J149" s="419">
        <f>IF(ISNUMBER(Regressions!K159),ROUND(Regressions!K159, 1), NA())</f>
        <v>100</v>
      </c>
      <c r="K149" s="417">
        <f>IF(ISNUMBER(Regressions!L159),ROUND(Regressions!L159, 1), NA())</f>
        <v>100</v>
      </c>
      <c r="L149" s="422">
        <f>IF(ISNUMBER(Regressions!M159),ROUND(Regressions!M159, 1), NA())</f>
        <v>100</v>
      </c>
      <c r="M149" s="418">
        <f>IF(ISNUMBER(Regressions!N159),ROUND(Regressions!N159, 1), NA())</f>
        <v>0</v>
      </c>
      <c r="N149" s="421">
        <f>IF(ISNUMBER(Regressions!O159),ROUND(Regressions!O159, 1), NA())</f>
        <v>0</v>
      </c>
      <c r="O149" s="419">
        <f>IF(ISNUMBER(Regressions!Q159),ROUND(Regressions!Q159, 1), NA())</f>
        <v>100</v>
      </c>
      <c r="P149" s="417">
        <f>IF(ISNUMBER(Regressions!R159),ROUND(Regressions!R159, 1), NA())</f>
        <v>100</v>
      </c>
      <c r="Q149" s="423">
        <f>IF(ISNUMBER(Regressions!S159),ROUND(Regressions!S159, 1), NA())</f>
        <v>100</v>
      </c>
      <c r="R149" s="418">
        <f>IF(ISNUMBER(Regressions!T159),ROUND(Regressions!T159, 1), NA())</f>
        <v>0</v>
      </c>
      <c r="S149" s="421">
        <f>IF(ISNUMBER(Regressions!U159),ROUND(Regressions!U159, 1), NA())</f>
        <v>0</v>
      </c>
      <c r="T149" s="412"/>
      <c r="U149" s="412"/>
      <c r="V149" s="412"/>
      <c r="W149" s="412"/>
      <c r="X149" s="412"/>
      <c r="Y149" s="412"/>
      <c r="Z149" s="412"/>
      <c r="AA149" s="412"/>
      <c r="AB149" s="412"/>
      <c r="AC149" s="412"/>
    </row>
    <row xmlns:x14ac="http://schemas.microsoft.com/office/spreadsheetml/2009/9/ac" r="150" x14ac:dyDescent="0.2">
      <c r="A150" s="340" t="str">
        <f>IF(ISBLANK(Regressions!A160), " ", Regressions!A160)</f>
        <v>Hungary</v>
      </c>
      <c r="B150" s="341">
        <f>IF(ISBLANK(Regressions!B160), " ", Regressions!B160)</f>
        <v>2022</v>
      </c>
      <c r="C150" s="346" t="str">
        <f>IF(ISBLANK(Regressions!C160), " ", Regressions!C160)</f>
        <v>Primary</v>
      </c>
      <c r="D150" s="342">
        <f>IF(ISBLANK(Regressions!D160), " ", Regressions!D160)</f>
        <v>365621</v>
      </c>
      <c r="E150" s="218">
        <f>IF(ISNUMBER(Regressions!E160),ROUND(Regressions!E160, 1), NA())</f>
        <v>100</v>
      </c>
      <c r="F150" s="343">
        <f>IF(ISNUMBER(Regressions!F160),ROUND(Regressions!F160, 1), NA())</f>
        <v>100</v>
      </c>
      <c r="G150" s="240">
        <f>IF(ISNUMBER(Regressions!G160),ROUND(Regressions!G160, 1), NA())</f>
        <v>100</v>
      </c>
      <c r="H150" s="344">
        <f>IF(ISNUMBER(Regressions!H160),ROUND(Regressions!H160, 1), NA())</f>
        <v>0</v>
      </c>
      <c r="I150" s="241">
        <f>IF(ISNUMBER(Regressions!I160),ROUND(Regressions!I160, 1), NA())</f>
        <v>0</v>
      </c>
      <c r="J150" s="345">
        <f>IF(ISNUMBER(Regressions!K160),ROUND(Regressions!K160, 1), NA())</f>
        <v>100</v>
      </c>
      <c r="K150" s="343">
        <f>IF(ISNUMBER(Regressions!L160),ROUND(Regressions!L160, 1), NA())</f>
        <v>100</v>
      </c>
      <c r="L150" s="242">
        <f>IF(ISNUMBER(Regressions!M160),ROUND(Regressions!M160, 1), NA())</f>
        <v>100</v>
      </c>
      <c r="M150" s="344">
        <f>IF(ISNUMBER(Regressions!N160),ROUND(Regressions!N160, 1), NA())</f>
        <v>0</v>
      </c>
      <c r="N150" s="241">
        <f>IF(ISNUMBER(Regressions!O160),ROUND(Regressions!O160, 1), NA())</f>
        <v>0</v>
      </c>
      <c r="O150" s="345">
        <f>IF(ISNUMBER(Regressions!Q160),ROUND(Regressions!Q160, 1), NA())</f>
        <v>100</v>
      </c>
      <c r="P150" s="343">
        <f>IF(ISNUMBER(Regressions!R160),ROUND(Regressions!R160, 1), NA())</f>
        <v>100</v>
      </c>
      <c r="Q150" s="219">
        <f>IF(ISNUMBER(Regressions!S160),ROUND(Regressions!S160, 1), NA())</f>
        <v>100</v>
      </c>
      <c r="R150" s="344">
        <f>IF(ISNUMBER(Regressions!T160),ROUND(Regressions!T160, 1), NA())</f>
        <v>0</v>
      </c>
      <c r="S150" s="241">
        <f>IF(ISNUMBER(Regressions!U160),ROUND(Regressions!U160, 1), NA())</f>
        <v>0</v>
      </c>
    </row>
    <row xmlns:x14ac="http://schemas.microsoft.com/office/spreadsheetml/2009/9/ac" r="151" x14ac:dyDescent="0.2">
      <c r="A151" s="347" t="str">
        <f>IF(ISBLANK(Regressions!A161), " ", Regressions!A161)</f>
        <v>Hungary</v>
      </c>
      <c r="B151" s="348">
        <f>IF(ISBLANK(Regressions!B161), " ", Regressions!B161)</f>
        <v>2023</v>
      </c>
      <c r="C151" s="349" t="str">
        <f>IF(ISBLANK(Regressions!C161), " ", Regressions!C161)</f>
        <v>Primary</v>
      </c>
      <c r="D151" s="350">
        <f>IF(ISBLANK(Regressions!D161), " ", Regressions!D161)</f>
        <v>379760</v>
      </c>
      <c r="E151" s="351">
        <f>IF(ISNUMBER(Regressions!E161),ROUND(Regressions!E161, 1), NA())</f>
        <v>100</v>
      </c>
      <c r="F151" s="352">
        <f>IF(ISNUMBER(Regressions!F161),ROUND(Regressions!F161, 1), NA())</f>
        <v>100</v>
      </c>
      <c r="G151" s="353">
        <f>IF(ISNUMBER(Regressions!G161),ROUND(Regressions!G161, 1), NA())</f>
        <v>100</v>
      </c>
      <c r="H151" s="354">
        <f>IF(ISNUMBER(Regressions!H161),ROUND(Regressions!H161, 1), NA())</f>
        <v>0</v>
      </c>
      <c r="I151" s="355">
        <f>IF(ISNUMBER(Regressions!I161),ROUND(Regressions!I161, 1), NA())</f>
        <v>0</v>
      </c>
      <c r="J151" s="356">
        <f>IF(ISNUMBER(Regressions!K161),ROUND(Regressions!K161, 1), NA())</f>
        <v>100</v>
      </c>
      <c r="K151" s="352">
        <f>IF(ISNUMBER(Regressions!L161),ROUND(Regressions!L161, 1), NA())</f>
        <v>100</v>
      </c>
      <c r="L151" s="357">
        <f>IF(ISNUMBER(Regressions!M161),ROUND(Regressions!M161, 1), NA())</f>
        <v>100</v>
      </c>
      <c r="M151" s="354">
        <f>IF(ISNUMBER(Regressions!N161),ROUND(Regressions!N161, 1), NA())</f>
        <v>0</v>
      </c>
      <c r="N151" s="355">
        <f>IF(ISNUMBER(Regressions!O161),ROUND(Regressions!O161, 1), NA())</f>
        <v>0</v>
      </c>
      <c r="O151" s="356">
        <f>IF(ISNUMBER(Regressions!Q161),ROUND(Regressions!Q161, 1), NA())</f>
        <v>100</v>
      </c>
      <c r="P151" s="352">
        <f>IF(ISNUMBER(Regressions!R161),ROUND(Regressions!R161, 1), NA())</f>
        <v>100</v>
      </c>
      <c r="Q151" s="358">
        <f>IF(ISNUMBER(Regressions!S161),ROUND(Regressions!S161, 1), NA())</f>
        <v>100</v>
      </c>
      <c r="R151" s="354">
        <f>IF(ISNUMBER(Regressions!T161),ROUND(Regressions!T161, 1), NA())</f>
        <v>0</v>
      </c>
      <c r="S151" s="355">
        <f>IF(ISNUMBER(Regressions!U161),ROUND(Regressions!U161, 1), NA())</f>
        <v>0</v>
      </c>
    </row>
    <row xmlns:x14ac="http://schemas.microsoft.com/office/spreadsheetml/2009/9/ac" r="152" hidden="true" x14ac:dyDescent="0.2">
      <c r="A152" s="340" t="str">
        <f>IF(ISBLANK(Regressions!A162), " ", Regressions!A162)</f>
        <v>Hungary</v>
      </c>
      <c r="B152" s="341">
        <f>IF(ISBLANK(Regressions!B162), " ", Regressions!B162)</f>
        <v>2024</v>
      </c>
      <c r="C152" s="346" t="str">
        <f>IF(ISBLANK(Regressions!C162), " ", Regressions!C162)</f>
        <v>Primary</v>
      </c>
      <c r="D152" s="342" t="str">
        <f>IF(ISBLANK(Regressions!D162), " ", Regressions!D162)</f>
        <v> </v>
      </c>
      <c r="E152" s="218" t="e">
        <f>IF(ISNUMBER(Regressions!E162),ROUND(Regressions!E162, 1), NA())</f>
        <v>#N/A</v>
      </c>
      <c r="F152" s="343" t="e">
        <f>IF(ISNUMBER(Regressions!F162),ROUND(Regressions!F162, 1), NA())</f>
        <v>#N/A</v>
      </c>
      <c r="G152" s="240" t="e">
        <f>IF(ISNUMBER(Regressions!G162),ROUND(Regressions!G162, 1), NA())</f>
        <v>#N/A</v>
      </c>
      <c r="H152" s="344" t="e">
        <f>IF(ISNUMBER(Regressions!H162),ROUND(Regressions!H162, 1), NA())</f>
        <v>#N/A</v>
      </c>
      <c r="I152" s="241" t="e">
        <f>IF(ISNUMBER(Regressions!I162),ROUND(Regressions!I162, 1), NA())</f>
        <v>#N/A</v>
      </c>
      <c r="J152" s="345" t="e">
        <f>IF(ISNUMBER(Regressions!K162),ROUND(Regressions!K162, 1), NA())</f>
        <v>#N/A</v>
      </c>
      <c r="K152" s="343" t="e">
        <f>IF(ISNUMBER(Regressions!L162),ROUND(Regressions!L162, 1), NA())</f>
        <v>#N/A</v>
      </c>
      <c r="L152" s="242" t="e">
        <f>IF(ISNUMBER(Regressions!M162),ROUND(Regressions!M162, 1), NA())</f>
        <v>#N/A</v>
      </c>
      <c r="M152" s="344" t="e">
        <f>IF(ISNUMBER(Regressions!N162),ROUND(Regressions!N162, 1), NA())</f>
        <v>#N/A</v>
      </c>
      <c r="N152" s="241" t="e">
        <f>IF(ISNUMBER(Regressions!O162),ROUND(Regressions!O162, 1), NA())</f>
        <v>#N/A</v>
      </c>
      <c r="O152" s="345" t="e">
        <f>IF(ISNUMBER(Regressions!Q162),ROUND(Regressions!Q162, 1), NA())</f>
        <v>#N/A</v>
      </c>
      <c r="P152" s="343" t="e">
        <f>IF(ISNUMBER(Regressions!R162),ROUND(Regressions!R162, 1), NA())</f>
        <v>#N/A</v>
      </c>
      <c r="Q152" s="219" t="e">
        <f>IF(ISNUMBER(Regressions!S162),ROUND(Regressions!S162, 1), NA())</f>
        <v>#N/A</v>
      </c>
      <c r="R152" s="344" t="e">
        <f>IF(ISNUMBER(Regressions!T162),ROUND(Regressions!T162, 1), NA())</f>
        <v>#N/A</v>
      </c>
      <c r="S152" s="241" t="e">
        <f>IF(ISNUMBER(Regressions!U162),ROUND(Regressions!U162, 1), NA())</f>
        <v>#N/A</v>
      </c>
    </row>
    <row xmlns:x14ac="http://schemas.microsoft.com/office/spreadsheetml/2009/9/ac" r="153" hidden="true" x14ac:dyDescent="0.2">
      <c r="A153" s="340" t="str">
        <f>IF(ISBLANK(Regressions!A163), " ", Regressions!A163)</f>
        <v>Hungary</v>
      </c>
      <c r="B153" s="341">
        <f>IF(ISBLANK(Regressions!B163), " ", Regressions!B163)</f>
        <v>2025</v>
      </c>
      <c r="C153" s="346" t="str">
        <f>IF(ISBLANK(Regressions!C163), " ", Regressions!C163)</f>
        <v>Primary</v>
      </c>
      <c r="D153" s="342" t="str">
        <f>IF(ISBLANK(Regressions!D163), " ", Regressions!D163)</f>
        <v> </v>
      </c>
      <c r="E153" s="218" t="e">
        <f>IF(ISNUMBER(Regressions!E163),ROUND(Regressions!E163, 1), NA())</f>
        <v>#N/A</v>
      </c>
      <c r="F153" s="343" t="e">
        <f>IF(ISNUMBER(Regressions!F163),ROUND(Regressions!F163, 1), NA())</f>
        <v>#N/A</v>
      </c>
      <c r="G153" s="240" t="e">
        <f>IF(ISNUMBER(Regressions!G163),ROUND(Regressions!G163, 1), NA())</f>
        <v>#N/A</v>
      </c>
      <c r="H153" s="344" t="e">
        <f>IF(ISNUMBER(Regressions!H163),ROUND(Regressions!H163, 1), NA())</f>
        <v>#N/A</v>
      </c>
      <c r="I153" s="241" t="e">
        <f>IF(ISNUMBER(Regressions!I163),ROUND(Regressions!I163, 1), NA())</f>
        <v>#N/A</v>
      </c>
      <c r="J153" s="345" t="e">
        <f>IF(ISNUMBER(Regressions!K163),ROUND(Regressions!K163, 1), NA())</f>
        <v>#N/A</v>
      </c>
      <c r="K153" s="343" t="e">
        <f>IF(ISNUMBER(Regressions!L163),ROUND(Regressions!L163, 1), NA())</f>
        <v>#N/A</v>
      </c>
      <c r="L153" s="242" t="e">
        <f>IF(ISNUMBER(Regressions!M163),ROUND(Regressions!M163, 1), NA())</f>
        <v>#N/A</v>
      </c>
      <c r="M153" s="344" t="e">
        <f>IF(ISNUMBER(Regressions!N163),ROUND(Regressions!N163, 1), NA())</f>
        <v>#N/A</v>
      </c>
      <c r="N153" s="241" t="e">
        <f>IF(ISNUMBER(Regressions!O163),ROUND(Regressions!O163, 1), NA())</f>
        <v>#N/A</v>
      </c>
      <c r="O153" s="345" t="e">
        <f>IF(ISNUMBER(Regressions!Q163),ROUND(Regressions!Q163, 1), NA())</f>
        <v>#N/A</v>
      </c>
      <c r="P153" s="343" t="e">
        <f>IF(ISNUMBER(Regressions!R163),ROUND(Regressions!R163, 1), NA())</f>
        <v>#N/A</v>
      </c>
      <c r="Q153" s="219" t="e">
        <f>IF(ISNUMBER(Regressions!S163),ROUND(Regressions!S163, 1), NA())</f>
        <v>#N/A</v>
      </c>
      <c r="R153" s="344" t="e">
        <f>IF(ISNUMBER(Regressions!T163),ROUND(Regressions!T163, 1), NA())</f>
        <v>#N/A</v>
      </c>
      <c r="S153" s="241" t="e">
        <f>IF(ISNUMBER(Regressions!U163),ROUND(Regressions!U163, 1), NA())</f>
        <v>#N/A</v>
      </c>
    </row>
    <row xmlns:x14ac="http://schemas.microsoft.com/office/spreadsheetml/2009/9/ac" r="154" hidden="true" x14ac:dyDescent="0.2">
      <c r="A154" s="340" t="str">
        <f>IF(ISBLANK(Regressions!A164), " ", Regressions!A164)</f>
        <v>Hungary</v>
      </c>
      <c r="B154" s="341">
        <f>IF(ISBLANK(Regressions!B164), " ", Regressions!B164)</f>
        <v>2026</v>
      </c>
      <c r="C154" s="346" t="str">
        <f>IF(ISBLANK(Regressions!C164), " ", Regressions!C164)</f>
        <v>Primary</v>
      </c>
      <c r="D154" s="342" t="str">
        <f>IF(ISBLANK(Regressions!D164), " ", Regressions!D164)</f>
        <v> </v>
      </c>
      <c r="E154" s="218" t="e">
        <f>IF(ISNUMBER(Regressions!E164),ROUND(Regressions!E164, 1), NA())</f>
        <v>#N/A</v>
      </c>
      <c r="F154" s="343" t="e">
        <f>IF(ISNUMBER(Regressions!F164),ROUND(Regressions!F164, 1), NA())</f>
        <v>#N/A</v>
      </c>
      <c r="G154" s="240" t="e">
        <f>IF(ISNUMBER(Regressions!G164),ROUND(Regressions!G164, 1), NA())</f>
        <v>#N/A</v>
      </c>
      <c r="H154" s="344" t="e">
        <f>IF(ISNUMBER(Regressions!H164),ROUND(Regressions!H164, 1), NA())</f>
        <v>#N/A</v>
      </c>
      <c r="I154" s="241" t="e">
        <f>IF(ISNUMBER(Regressions!I164),ROUND(Regressions!I164, 1), NA())</f>
        <v>#N/A</v>
      </c>
      <c r="J154" s="345" t="e">
        <f>IF(ISNUMBER(Regressions!K164),ROUND(Regressions!K164, 1), NA())</f>
        <v>#N/A</v>
      </c>
      <c r="K154" s="343" t="e">
        <f>IF(ISNUMBER(Regressions!L164),ROUND(Regressions!L164, 1), NA())</f>
        <v>#N/A</v>
      </c>
      <c r="L154" s="242" t="e">
        <f>IF(ISNUMBER(Regressions!M164),ROUND(Regressions!M164, 1), NA())</f>
        <v>#N/A</v>
      </c>
      <c r="M154" s="344" t="e">
        <f>IF(ISNUMBER(Regressions!N164),ROUND(Regressions!N164, 1), NA())</f>
        <v>#N/A</v>
      </c>
      <c r="N154" s="241" t="e">
        <f>IF(ISNUMBER(Regressions!O164),ROUND(Regressions!O164, 1), NA())</f>
        <v>#N/A</v>
      </c>
      <c r="O154" s="345" t="e">
        <f>IF(ISNUMBER(Regressions!Q164),ROUND(Regressions!Q164, 1), NA())</f>
        <v>#N/A</v>
      </c>
      <c r="P154" s="343" t="e">
        <f>IF(ISNUMBER(Regressions!R164),ROUND(Regressions!R164, 1), NA())</f>
        <v>#N/A</v>
      </c>
      <c r="Q154" s="219" t="e">
        <f>IF(ISNUMBER(Regressions!S164),ROUND(Regressions!S164, 1), NA())</f>
        <v>#N/A</v>
      </c>
      <c r="R154" s="344" t="e">
        <f>IF(ISNUMBER(Regressions!T164),ROUND(Regressions!T164, 1), NA())</f>
        <v>#N/A</v>
      </c>
      <c r="S154" s="241" t="e">
        <f>IF(ISNUMBER(Regressions!U164),ROUND(Regressions!U164, 1), NA())</f>
        <v>#N/A</v>
      </c>
    </row>
    <row xmlns:x14ac="http://schemas.microsoft.com/office/spreadsheetml/2009/9/ac" r="155" hidden="true" x14ac:dyDescent="0.2">
      <c r="A155" s="340" t="str">
        <f>IF(ISBLANK(Regressions!A165), " ", Regressions!A165)</f>
        <v>Hungary</v>
      </c>
      <c r="B155" s="341">
        <f>IF(ISBLANK(Regressions!B165), " ", Regressions!B165)</f>
        <v>2027</v>
      </c>
      <c r="C155" s="346" t="str">
        <f>IF(ISBLANK(Regressions!C165), " ", Regressions!C165)</f>
        <v>Primary</v>
      </c>
      <c r="D155" s="342" t="str">
        <f>IF(ISBLANK(Regressions!D165), " ", Regressions!D165)</f>
        <v> </v>
      </c>
      <c r="E155" s="218" t="e">
        <f>IF(ISNUMBER(Regressions!E165),ROUND(Regressions!E165, 1), NA())</f>
        <v>#N/A</v>
      </c>
      <c r="F155" s="343" t="e">
        <f>IF(ISNUMBER(Regressions!F165),ROUND(Regressions!F165, 1), NA())</f>
        <v>#N/A</v>
      </c>
      <c r="G155" s="240" t="e">
        <f>IF(ISNUMBER(Regressions!G165),ROUND(Regressions!G165, 1), NA())</f>
        <v>#N/A</v>
      </c>
      <c r="H155" s="344" t="e">
        <f>IF(ISNUMBER(Regressions!H165),ROUND(Regressions!H165, 1), NA())</f>
        <v>#N/A</v>
      </c>
      <c r="I155" s="241" t="e">
        <f>IF(ISNUMBER(Regressions!I165),ROUND(Regressions!I165, 1), NA())</f>
        <v>#N/A</v>
      </c>
      <c r="J155" s="345" t="e">
        <f>IF(ISNUMBER(Regressions!K165),ROUND(Regressions!K165, 1), NA())</f>
        <v>#N/A</v>
      </c>
      <c r="K155" s="343" t="e">
        <f>IF(ISNUMBER(Regressions!L165),ROUND(Regressions!L165, 1), NA())</f>
        <v>#N/A</v>
      </c>
      <c r="L155" s="242" t="e">
        <f>IF(ISNUMBER(Regressions!M165),ROUND(Regressions!M165, 1), NA())</f>
        <v>#N/A</v>
      </c>
      <c r="M155" s="344" t="e">
        <f>IF(ISNUMBER(Regressions!N165),ROUND(Regressions!N165, 1), NA())</f>
        <v>#N/A</v>
      </c>
      <c r="N155" s="241" t="e">
        <f>IF(ISNUMBER(Regressions!O165),ROUND(Regressions!O165, 1), NA())</f>
        <v>#N/A</v>
      </c>
      <c r="O155" s="345" t="e">
        <f>IF(ISNUMBER(Regressions!Q165),ROUND(Regressions!Q165, 1), NA())</f>
        <v>#N/A</v>
      </c>
      <c r="P155" s="343" t="e">
        <f>IF(ISNUMBER(Regressions!R165),ROUND(Regressions!R165, 1), NA())</f>
        <v>#N/A</v>
      </c>
      <c r="Q155" s="219" t="e">
        <f>IF(ISNUMBER(Regressions!S165),ROUND(Regressions!S165, 1), NA())</f>
        <v>#N/A</v>
      </c>
      <c r="R155" s="344" t="e">
        <f>IF(ISNUMBER(Regressions!T165),ROUND(Regressions!T165, 1), NA())</f>
        <v>#N/A</v>
      </c>
      <c r="S155" s="241" t="e">
        <f>IF(ISNUMBER(Regressions!U165),ROUND(Regressions!U165, 1), NA())</f>
        <v>#N/A</v>
      </c>
    </row>
    <row xmlns:x14ac="http://schemas.microsoft.com/office/spreadsheetml/2009/9/ac" r="156" hidden="true" x14ac:dyDescent="0.2">
      <c r="A156" s="340" t="str">
        <f>IF(ISBLANK(Regressions!A166), " ", Regressions!A166)</f>
        <v>Hungary</v>
      </c>
      <c r="B156" s="341">
        <f>IF(ISBLANK(Regressions!B166), " ", Regressions!B166)</f>
        <v>2028</v>
      </c>
      <c r="C156" s="346" t="str">
        <f>IF(ISBLANK(Regressions!C166), " ", Regressions!C166)</f>
        <v>Primary</v>
      </c>
      <c r="D156" s="342" t="str">
        <f>IF(ISBLANK(Regressions!D166), " ", Regressions!D166)</f>
        <v> </v>
      </c>
      <c r="E156" s="218" t="e">
        <f>IF(ISNUMBER(Regressions!E166),ROUND(Regressions!E166, 1), NA())</f>
        <v>#N/A</v>
      </c>
      <c r="F156" s="343" t="e">
        <f>IF(ISNUMBER(Regressions!F166),ROUND(Regressions!F166, 1), NA())</f>
        <v>#N/A</v>
      </c>
      <c r="G156" s="240" t="e">
        <f>IF(ISNUMBER(Regressions!G166),ROUND(Regressions!G166, 1), NA())</f>
        <v>#N/A</v>
      </c>
      <c r="H156" s="344" t="e">
        <f>IF(ISNUMBER(Regressions!H166),ROUND(Regressions!H166, 1), NA())</f>
        <v>#N/A</v>
      </c>
      <c r="I156" s="241" t="e">
        <f>IF(ISNUMBER(Regressions!I166),ROUND(Regressions!I166, 1), NA())</f>
        <v>#N/A</v>
      </c>
      <c r="J156" s="345" t="e">
        <f>IF(ISNUMBER(Regressions!K166),ROUND(Regressions!K166, 1), NA())</f>
        <v>#N/A</v>
      </c>
      <c r="K156" s="343" t="e">
        <f>IF(ISNUMBER(Regressions!L166),ROUND(Regressions!L166, 1), NA())</f>
        <v>#N/A</v>
      </c>
      <c r="L156" s="242" t="e">
        <f>IF(ISNUMBER(Regressions!M166),ROUND(Regressions!M166, 1), NA())</f>
        <v>#N/A</v>
      </c>
      <c r="M156" s="344" t="e">
        <f>IF(ISNUMBER(Regressions!N166),ROUND(Regressions!N166, 1), NA())</f>
        <v>#N/A</v>
      </c>
      <c r="N156" s="241" t="e">
        <f>IF(ISNUMBER(Regressions!O166),ROUND(Regressions!O166, 1), NA())</f>
        <v>#N/A</v>
      </c>
      <c r="O156" s="345" t="e">
        <f>IF(ISNUMBER(Regressions!Q166),ROUND(Regressions!Q166, 1), NA())</f>
        <v>#N/A</v>
      </c>
      <c r="P156" s="343" t="e">
        <f>IF(ISNUMBER(Regressions!R166),ROUND(Regressions!R166, 1), NA())</f>
        <v>#N/A</v>
      </c>
      <c r="Q156" s="219" t="e">
        <f>IF(ISNUMBER(Regressions!S166),ROUND(Regressions!S166, 1), NA())</f>
        <v>#N/A</v>
      </c>
      <c r="R156" s="344" t="e">
        <f>IF(ISNUMBER(Regressions!T166),ROUND(Regressions!T166, 1), NA())</f>
        <v>#N/A</v>
      </c>
      <c r="S156" s="241" t="e">
        <f>IF(ISNUMBER(Regressions!U166),ROUND(Regressions!U166, 1), NA())</f>
        <v>#N/A</v>
      </c>
    </row>
    <row xmlns:x14ac="http://schemas.microsoft.com/office/spreadsheetml/2009/9/ac" r="157" hidden="true" x14ac:dyDescent="0.2">
      <c r="A157" s="340" t="str">
        <f>IF(ISBLANK(Regressions!A167), " ", Regressions!A167)</f>
        <v>Hungary</v>
      </c>
      <c r="B157" s="341">
        <f>IF(ISBLANK(Regressions!B167), " ", Regressions!B167)</f>
        <v>2029</v>
      </c>
      <c r="C157" s="346" t="str">
        <f>IF(ISBLANK(Regressions!C167), " ", Regressions!C167)</f>
        <v>Primary</v>
      </c>
      <c r="D157" s="342" t="str">
        <f>IF(ISBLANK(Regressions!D167), " ", Regressions!D167)</f>
        <v> </v>
      </c>
      <c r="E157" s="218" t="e">
        <f>IF(ISNUMBER(Regressions!E167),ROUND(Regressions!E167, 1), NA())</f>
        <v>#N/A</v>
      </c>
      <c r="F157" s="343" t="e">
        <f>IF(ISNUMBER(Regressions!F167),ROUND(Regressions!F167, 1), NA())</f>
        <v>#N/A</v>
      </c>
      <c r="G157" s="240" t="e">
        <f>IF(ISNUMBER(Regressions!G167),ROUND(Regressions!G167, 1), NA())</f>
        <v>#N/A</v>
      </c>
      <c r="H157" s="344" t="e">
        <f>IF(ISNUMBER(Regressions!H167),ROUND(Regressions!H167, 1), NA())</f>
        <v>#N/A</v>
      </c>
      <c r="I157" s="241" t="e">
        <f>IF(ISNUMBER(Regressions!I167),ROUND(Regressions!I167, 1), NA())</f>
        <v>#N/A</v>
      </c>
      <c r="J157" s="345" t="e">
        <f>IF(ISNUMBER(Regressions!K167),ROUND(Regressions!K167, 1), NA())</f>
        <v>#N/A</v>
      </c>
      <c r="K157" s="343" t="e">
        <f>IF(ISNUMBER(Regressions!L167),ROUND(Regressions!L167, 1), NA())</f>
        <v>#N/A</v>
      </c>
      <c r="L157" s="242" t="e">
        <f>IF(ISNUMBER(Regressions!M167),ROUND(Regressions!M167, 1), NA())</f>
        <v>#N/A</v>
      </c>
      <c r="M157" s="344" t="e">
        <f>IF(ISNUMBER(Regressions!N167),ROUND(Regressions!N167, 1), NA())</f>
        <v>#N/A</v>
      </c>
      <c r="N157" s="241" t="e">
        <f>IF(ISNUMBER(Regressions!O167),ROUND(Regressions!O167, 1), NA())</f>
        <v>#N/A</v>
      </c>
      <c r="O157" s="345" t="e">
        <f>IF(ISNUMBER(Regressions!Q167),ROUND(Regressions!Q167, 1), NA())</f>
        <v>#N/A</v>
      </c>
      <c r="P157" s="343" t="e">
        <f>IF(ISNUMBER(Regressions!R167),ROUND(Regressions!R167, 1), NA())</f>
        <v>#N/A</v>
      </c>
      <c r="Q157" s="219" t="e">
        <f>IF(ISNUMBER(Regressions!S167),ROUND(Regressions!S167, 1), NA())</f>
        <v>#N/A</v>
      </c>
      <c r="R157" s="344" t="e">
        <f>IF(ISNUMBER(Regressions!T167),ROUND(Regressions!T167, 1), NA())</f>
        <v>#N/A</v>
      </c>
      <c r="S157" s="241" t="e">
        <f>IF(ISNUMBER(Regressions!U167),ROUND(Regressions!U167, 1), NA())</f>
        <v>#N/A</v>
      </c>
    </row>
    <row xmlns:x14ac="http://schemas.microsoft.com/office/spreadsheetml/2009/9/ac" r="158" hidden="true" x14ac:dyDescent="0.2">
      <c r="A158" s="340" t="str">
        <f>IF(ISBLANK(Regressions!A168), " ", Regressions!A168)</f>
        <v>Hungary</v>
      </c>
      <c r="B158" s="341">
        <f>IF(ISBLANK(Regressions!B168), " ", Regressions!B168)</f>
        <v>2030</v>
      </c>
      <c r="C158" s="346" t="str">
        <f>IF(ISBLANK(Regressions!C168), " ", Regressions!C168)</f>
        <v>Primary</v>
      </c>
      <c r="D158" s="342" t="str">
        <f>IF(ISBLANK(Regressions!D168), " ", Regressions!D168)</f>
        <v> </v>
      </c>
      <c r="E158" s="218" t="e">
        <f>IF(ISNUMBER(Regressions!E168),ROUND(Regressions!E168, 1), NA())</f>
        <v>#N/A</v>
      </c>
      <c r="F158" s="343" t="e">
        <f>IF(ISNUMBER(Regressions!F168),ROUND(Regressions!F168, 1), NA())</f>
        <v>#N/A</v>
      </c>
      <c r="G158" s="240" t="e">
        <f>IF(ISNUMBER(Regressions!G168),ROUND(Regressions!G168, 1), NA())</f>
        <v>#N/A</v>
      </c>
      <c r="H158" s="344" t="e">
        <f>IF(ISNUMBER(Regressions!H168),ROUND(Regressions!H168, 1), NA())</f>
        <v>#N/A</v>
      </c>
      <c r="I158" s="241" t="e">
        <f>IF(ISNUMBER(Regressions!I168),ROUND(Regressions!I168, 1), NA())</f>
        <v>#N/A</v>
      </c>
      <c r="J158" s="345" t="e">
        <f>IF(ISNUMBER(Regressions!K168),ROUND(Regressions!K168, 1), NA())</f>
        <v>#N/A</v>
      </c>
      <c r="K158" s="343" t="e">
        <f>IF(ISNUMBER(Regressions!L168),ROUND(Regressions!L168, 1), NA())</f>
        <v>#N/A</v>
      </c>
      <c r="L158" s="242" t="e">
        <f>IF(ISNUMBER(Regressions!M168),ROUND(Regressions!M168, 1), NA())</f>
        <v>#N/A</v>
      </c>
      <c r="M158" s="344" t="e">
        <f>IF(ISNUMBER(Regressions!N168),ROUND(Regressions!N168, 1), NA())</f>
        <v>#N/A</v>
      </c>
      <c r="N158" s="241" t="e">
        <f>IF(ISNUMBER(Regressions!O168),ROUND(Regressions!O168, 1), NA())</f>
        <v>#N/A</v>
      </c>
      <c r="O158" s="345" t="e">
        <f>IF(ISNUMBER(Regressions!Q168),ROUND(Regressions!Q168, 1), NA())</f>
        <v>#N/A</v>
      </c>
      <c r="P158" s="343" t="e">
        <f>IF(ISNUMBER(Regressions!R168),ROUND(Regressions!R168, 1), NA())</f>
        <v>#N/A</v>
      </c>
      <c r="Q158" s="219" t="e">
        <f>IF(ISNUMBER(Regressions!S168),ROUND(Regressions!S168, 1), NA())</f>
        <v>#N/A</v>
      </c>
      <c r="R158" s="344" t="e">
        <f>IF(ISNUMBER(Regressions!T168),ROUND(Regressions!T168, 1), NA())</f>
        <v>#N/A</v>
      </c>
      <c r="S158" s="241" t="e">
        <f>IF(ISNUMBER(Regressions!U168),ROUND(Regressions!U168, 1), NA())</f>
        <v>#N/A</v>
      </c>
    </row>
    <row xmlns:x14ac="http://schemas.microsoft.com/office/spreadsheetml/2009/9/ac" r="159" x14ac:dyDescent="0.2">
      <c r="A159" s="340" t="str">
        <f>IF(ISBLANK(Regressions!A169), " ", Regressions!A169)</f>
        <v>Hungary</v>
      </c>
      <c r="B159" s="341">
        <f>IF(ISBLANK(Regressions!B169), " ", Regressions!B169)</f>
        <v>2000</v>
      </c>
      <c r="C159" s="346" t="str">
        <f>IF(ISBLANK(Regressions!C169), " ", Regressions!C169)</f>
        <v>Secondary</v>
      </c>
      <c r="D159" s="342">
        <f>IF(ISBLANK(Regressions!D169), " ", Regressions!D169)</f>
        <v>1043189</v>
      </c>
      <c r="E159" s="218">
        <f>IF(ISNUMBER(Regressions!E169),ROUND(Regressions!E169, 1), NA())</f>
        <v>100</v>
      </c>
      <c r="F159" s="343">
        <f>IF(ISNUMBER(Regressions!F169),ROUND(Regressions!F169, 1), NA())</f>
        <v>100</v>
      </c>
      <c r="G159" s="240">
        <f>IF(ISNUMBER(Regressions!G169),ROUND(Regressions!G169, 1), NA())</f>
        <v>100</v>
      </c>
      <c r="H159" s="344">
        <f>IF(ISNUMBER(Regressions!H169),ROUND(Regressions!H169, 1), NA())</f>
        <v>0</v>
      </c>
      <c r="I159" s="241">
        <f>IF(ISNUMBER(Regressions!I169),ROUND(Regressions!I169, 1), NA())</f>
        <v>0</v>
      </c>
      <c r="J159" s="345">
        <f>IF(ISNUMBER(Regressions!K169),ROUND(Regressions!K169, 1), NA())</f>
        <v>100</v>
      </c>
      <c r="K159" s="343">
        <f>IF(ISNUMBER(Regressions!L169),ROUND(Regressions!L169, 1), NA())</f>
        <v>100</v>
      </c>
      <c r="L159" s="242">
        <f>IF(ISNUMBER(Regressions!M169),ROUND(Regressions!M169, 1), NA())</f>
        <v>100</v>
      </c>
      <c r="M159" s="344">
        <f>IF(ISNUMBER(Regressions!N169),ROUND(Regressions!N169, 1), NA())</f>
        <v>0</v>
      </c>
      <c r="N159" s="241">
        <f>IF(ISNUMBER(Regressions!O169),ROUND(Regressions!O169, 1), NA())</f>
        <v>0</v>
      </c>
      <c r="O159" s="345">
        <f>IF(ISNUMBER(Regressions!Q169),ROUND(Regressions!Q169, 1), NA())</f>
        <v>100</v>
      </c>
      <c r="P159" s="343">
        <f>IF(ISNUMBER(Regressions!R169),ROUND(Regressions!R169, 1), NA())</f>
        <v>100</v>
      </c>
      <c r="Q159" s="219">
        <f>IF(ISNUMBER(Regressions!S169),ROUND(Regressions!S169, 1), NA())</f>
        <v>100</v>
      </c>
      <c r="R159" s="344">
        <f>IF(ISNUMBER(Regressions!T169),ROUND(Regressions!T169, 1), NA())</f>
        <v>0</v>
      </c>
      <c r="S159" s="241">
        <f>IF(ISNUMBER(Regressions!U169),ROUND(Regressions!U169, 1), NA())</f>
        <v>0</v>
      </c>
    </row>
    <row xmlns:x14ac="http://schemas.microsoft.com/office/spreadsheetml/2009/9/ac" r="160" x14ac:dyDescent="0.2">
      <c r="A160" s="340" t="str">
        <f>IF(ISBLANK(Regressions!A170), " ", Regressions!A170)</f>
        <v>Hungary</v>
      </c>
      <c r="B160" s="341">
        <f>IF(ISBLANK(Regressions!B170), " ", Regressions!B170)</f>
        <v>2001</v>
      </c>
      <c r="C160" s="346" t="str">
        <f>IF(ISBLANK(Regressions!C170), " ", Regressions!C170)</f>
        <v>Secondary</v>
      </c>
      <c r="D160" s="342">
        <f>IF(ISBLANK(Regressions!D170), " ", Regressions!D170)</f>
        <v>1025992</v>
      </c>
      <c r="E160" s="218">
        <f>IF(ISNUMBER(Regressions!E170),ROUND(Regressions!E170, 1), NA())</f>
        <v>100</v>
      </c>
      <c r="F160" s="343">
        <f>IF(ISNUMBER(Regressions!F170),ROUND(Regressions!F170, 1), NA())</f>
        <v>100</v>
      </c>
      <c r="G160" s="240">
        <f>IF(ISNUMBER(Regressions!G170),ROUND(Regressions!G170, 1), NA())</f>
        <v>100</v>
      </c>
      <c r="H160" s="344">
        <f>IF(ISNUMBER(Regressions!H170),ROUND(Regressions!H170, 1), NA())</f>
        <v>0</v>
      </c>
      <c r="I160" s="241">
        <f>IF(ISNUMBER(Regressions!I170),ROUND(Regressions!I170, 1), NA())</f>
        <v>0</v>
      </c>
      <c r="J160" s="345">
        <f>IF(ISNUMBER(Regressions!K170),ROUND(Regressions!K170, 1), NA())</f>
        <v>100</v>
      </c>
      <c r="K160" s="343">
        <f>IF(ISNUMBER(Regressions!L170),ROUND(Regressions!L170, 1), NA())</f>
        <v>100</v>
      </c>
      <c r="L160" s="242">
        <f>IF(ISNUMBER(Regressions!M170),ROUND(Regressions!M170, 1), NA())</f>
        <v>100</v>
      </c>
      <c r="M160" s="344">
        <f>IF(ISNUMBER(Regressions!N170),ROUND(Regressions!N170, 1), NA())</f>
        <v>0</v>
      </c>
      <c r="N160" s="241">
        <f>IF(ISNUMBER(Regressions!O170),ROUND(Regressions!O170, 1), NA())</f>
        <v>0</v>
      </c>
      <c r="O160" s="345">
        <f>IF(ISNUMBER(Regressions!Q170),ROUND(Regressions!Q170, 1), NA())</f>
        <v>100</v>
      </c>
      <c r="P160" s="343">
        <f>IF(ISNUMBER(Regressions!R170),ROUND(Regressions!R170, 1), NA())</f>
        <v>100</v>
      </c>
      <c r="Q160" s="219">
        <f>IF(ISNUMBER(Regressions!S170),ROUND(Regressions!S170, 1), NA())</f>
        <v>100</v>
      </c>
      <c r="R160" s="344">
        <f>IF(ISNUMBER(Regressions!T170),ROUND(Regressions!T170, 1), NA())</f>
        <v>0</v>
      </c>
      <c r="S160" s="241">
        <f>IF(ISNUMBER(Regressions!U170),ROUND(Regressions!U170, 1), NA())</f>
        <v>0</v>
      </c>
    </row>
    <row xmlns:x14ac="http://schemas.microsoft.com/office/spreadsheetml/2009/9/ac" r="161" x14ac:dyDescent="0.2">
      <c r="A161" s="340" t="str">
        <f>IF(ISBLANK(Regressions!A171), " ", Regressions!A171)</f>
        <v>Hungary</v>
      </c>
      <c r="B161" s="341">
        <f>IF(ISBLANK(Regressions!B171), " ", Regressions!B171)</f>
        <v>2002</v>
      </c>
      <c r="C161" s="346" t="str">
        <f>IF(ISBLANK(Regressions!C171), " ", Regressions!C171)</f>
        <v>Secondary</v>
      </c>
      <c r="D161" s="342">
        <f>IF(ISBLANK(Regressions!D171), " ", Regressions!D171)</f>
        <v>1015163</v>
      </c>
      <c r="E161" s="218">
        <f>IF(ISNUMBER(Regressions!E171),ROUND(Regressions!E171, 1), NA())</f>
        <v>100</v>
      </c>
      <c r="F161" s="343">
        <f>IF(ISNUMBER(Regressions!F171),ROUND(Regressions!F171, 1), NA())</f>
        <v>100</v>
      </c>
      <c r="G161" s="240">
        <f>IF(ISNUMBER(Regressions!G171),ROUND(Regressions!G171, 1), NA())</f>
        <v>100</v>
      </c>
      <c r="H161" s="344">
        <f>IF(ISNUMBER(Regressions!H171),ROUND(Regressions!H171, 1), NA())</f>
        <v>0</v>
      </c>
      <c r="I161" s="241">
        <f>IF(ISNUMBER(Regressions!I171),ROUND(Regressions!I171, 1), NA())</f>
        <v>0</v>
      </c>
      <c r="J161" s="345">
        <f>IF(ISNUMBER(Regressions!K171),ROUND(Regressions!K171, 1), NA())</f>
        <v>100</v>
      </c>
      <c r="K161" s="343">
        <f>IF(ISNUMBER(Regressions!L171),ROUND(Regressions!L171, 1), NA())</f>
        <v>100</v>
      </c>
      <c r="L161" s="242">
        <f>IF(ISNUMBER(Regressions!M171),ROUND(Regressions!M171, 1), NA())</f>
        <v>100</v>
      </c>
      <c r="M161" s="344">
        <f>IF(ISNUMBER(Regressions!N171),ROUND(Regressions!N171, 1), NA())</f>
        <v>0</v>
      </c>
      <c r="N161" s="241">
        <f>IF(ISNUMBER(Regressions!O171),ROUND(Regressions!O171, 1), NA())</f>
        <v>0</v>
      </c>
      <c r="O161" s="345">
        <f>IF(ISNUMBER(Regressions!Q171),ROUND(Regressions!Q171, 1), NA())</f>
        <v>100</v>
      </c>
      <c r="P161" s="343">
        <f>IF(ISNUMBER(Regressions!R171),ROUND(Regressions!R171, 1), NA())</f>
        <v>100</v>
      </c>
      <c r="Q161" s="219">
        <f>IF(ISNUMBER(Regressions!S171),ROUND(Regressions!S171, 1), NA())</f>
        <v>100</v>
      </c>
      <c r="R161" s="344">
        <f>IF(ISNUMBER(Regressions!T171),ROUND(Regressions!T171, 1), NA())</f>
        <v>0</v>
      </c>
      <c r="S161" s="241">
        <f>IF(ISNUMBER(Regressions!U171),ROUND(Regressions!U171, 1), NA())</f>
        <v>0</v>
      </c>
    </row>
    <row xmlns:x14ac="http://schemas.microsoft.com/office/spreadsheetml/2009/9/ac" r="162" x14ac:dyDescent="0.2">
      <c r="A162" s="340" t="str">
        <f>IF(ISBLANK(Regressions!A172), " ", Regressions!A172)</f>
        <v>Hungary</v>
      </c>
      <c r="B162" s="341">
        <f>IF(ISBLANK(Regressions!B172), " ", Regressions!B172)</f>
        <v>2003</v>
      </c>
      <c r="C162" s="346" t="str">
        <f>IF(ISBLANK(Regressions!C172), " ", Regressions!C172)</f>
        <v>Secondary</v>
      </c>
      <c r="D162" s="342">
        <f>IF(ISBLANK(Regressions!D172), " ", Regressions!D172)</f>
        <v>1011272</v>
      </c>
      <c r="E162" s="218">
        <f>IF(ISNUMBER(Regressions!E172),ROUND(Regressions!E172, 1), NA())</f>
        <v>100</v>
      </c>
      <c r="F162" s="343">
        <f>IF(ISNUMBER(Regressions!F172),ROUND(Regressions!F172, 1), NA())</f>
        <v>100</v>
      </c>
      <c r="G162" s="240">
        <f>IF(ISNUMBER(Regressions!G172),ROUND(Regressions!G172, 1), NA())</f>
        <v>100</v>
      </c>
      <c r="H162" s="344">
        <f>IF(ISNUMBER(Regressions!H172),ROUND(Regressions!H172, 1), NA())</f>
        <v>0</v>
      </c>
      <c r="I162" s="241">
        <f>IF(ISNUMBER(Regressions!I172),ROUND(Regressions!I172, 1), NA())</f>
        <v>0</v>
      </c>
      <c r="J162" s="345">
        <f>IF(ISNUMBER(Regressions!K172),ROUND(Regressions!K172, 1), NA())</f>
        <v>100</v>
      </c>
      <c r="K162" s="343">
        <f>IF(ISNUMBER(Regressions!L172),ROUND(Regressions!L172, 1), NA())</f>
        <v>100</v>
      </c>
      <c r="L162" s="242">
        <f>IF(ISNUMBER(Regressions!M172),ROUND(Regressions!M172, 1), NA())</f>
        <v>100</v>
      </c>
      <c r="M162" s="344">
        <f>IF(ISNUMBER(Regressions!N172),ROUND(Regressions!N172, 1), NA())</f>
        <v>0</v>
      </c>
      <c r="N162" s="241">
        <f>IF(ISNUMBER(Regressions!O172),ROUND(Regressions!O172, 1), NA())</f>
        <v>0</v>
      </c>
      <c r="O162" s="345">
        <f>IF(ISNUMBER(Regressions!Q172),ROUND(Regressions!Q172, 1), NA())</f>
        <v>100</v>
      </c>
      <c r="P162" s="343">
        <f>IF(ISNUMBER(Regressions!R172),ROUND(Regressions!R172, 1), NA())</f>
        <v>100</v>
      </c>
      <c r="Q162" s="219">
        <f>IF(ISNUMBER(Regressions!S172),ROUND(Regressions!S172, 1), NA())</f>
        <v>100</v>
      </c>
      <c r="R162" s="344">
        <f>IF(ISNUMBER(Regressions!T172),ROUND(Regressions!T172, 1), NA())</f>
        <v>0</v>
      </c>
      <c r="S162" s="241">
        <f>IF(ISNUMBER(Regressions!U172),ROUND(Regressions!U172, 1), NA())</f>
        <v>0</v>
      </c>
    </row>
    <row xmlns:x14ac="http://schemas.microsoft.com/office/spreadsheetml/2009/9/ac" r="163" x14ac:dyDescent="0.2">
      <c r="A163" s="340" t="str">
        <f>IF(ISBLANK(Regressions!A173), " ", Regressions!A173)</f>
        <v>Hungary</v>
      </c>
      <c r="B163" s="341">
        <f>IF(ISBLANK(Regressions!B173), " ", Regressions!B173)</f>
        <v>2004</v>
      </c>
      <c r="C163" s="346" t="str">
        <f>IF(ISBLANK(Regressions!C173), " ", Regressions!C173)</f>
        <v>Secondary</v>
      </c>
      <c r="D163" s="342">
        <f>IF(ISBLANK(Regressions!D173), " ", Regressions!D173)</f>
        <v>1003969</v>
      </c>
      <c r="E163" s="218">
        <f>IF(ISNUMBER(Regressions!E173),ROUND(Regressions!E173, 1), NA())</f>
        <v>100</v>
      </c>
      <c r="F163" s="343">
        <f>IF(ISNUMBER(Regressions!F173),ROUND(Regressions!F173, 1), NA())</f>
        <v>100</v>
      </c>
      <c r="G163" s="240">
        <f>IF(ISNUMBER(Regressions!G173),ROUND(Regressions!G173, 1), NA())</f>
        <v>100</v>
      </c>
      <c r="H163" s="344">
        <f>IF(ISNUMBER(Regressions!H173),ROUND(Regressions!H173, 1), NA())</f>
        <v>0</v>
      </c>
      <c r="I163" s="241">
        <f>IF(ISNUMBER(Regressions!I173),ROUND(Regressions!I173, 1), NA())</f>
        <v>0</v>
      </c>
      <c r="J163" s="345">
        <f>IF(ISNUMBER(Regressions!K173),ROUND(Regressions!K173, 1), NA())</f>
        <v>100</v>
      </c>
      <c r="K163" s="343">
        <f>IF(ISNUMBER(Regressions!L173),ROUND(Regressions!L173, 1), NA())</f>
        <v>100</v>
      </c>
      <c r="L163" s="242">
        <f>IF(ISNUMBER(Regressions!M173),ROUND(Regressions!M173, 1), NA())</f>
        <v>100</v>
      </c>
      <c r="M163" s="344">
        <f>IF(ISNUMBER(Regressions!N173),ROUND(Regressions!N173, 1), NA())</f>
        <v>0</v>
      </c>
      <c r="N163" s="241">
        <f>IF(ISNUMBER(Regressions!O173),ROUND(Regressions!O173, 1), NA())</f>
        <v>0</v>
      </c>
      <c r="O163" s="345">
        <f>IF(ISNUMBER(Regressions!Q173),ROUND(Regressions!Q173, 1), NA())</f>
        <v>100</v>
      </c>
      <c r="P163" s="343">
        <f>IF(ISNUMBER(Regressions!R173),ROUND(Regressions!R173, 1), NA())</f>
        <v>100</v>
      </c>
      <c r="Q163" s="219">
        <f>IF(ISNUMBER(Regressions!S173),ROUND(Regressions!S173, 1), NA())</f>
        <v>100</v>
      </c>
      <c r="R163" s="344">
        <f>IF(ISNUMBER(Regressions!T173),ROUND(Regressions!T173, 1), NA())</f>
        <v>0</v>
      </c>
      <c r="S163" s="241">
        <f>IF(ISNUMBER(Regressions!U173),ROUND(Regressions!U173, 1), NA())</f>
        <v>0</v>
      </c>
    </row>
    <row xmlns:x14ac="http://schemas.microsoft.com/office/spreadsheetml/2009/9/ac" r="164" x14ac:dyDescent="0.2">
      <c r="A164" s="340" t="str">
        <f>IF(ISBLANK(Regressions!A174), " ", Regressions!A174)</f>
        <v>Hungary</v>
      </c>
      <c r="B164" s="341">
        <f>IF(ISBLANK(Regressions!B174), " ", Regressions!B174)</f>
        <v>2005</v>
      </c>
      <c r="C164" s="346" t="str">
        <f>IF(ISBLANK(Regressions!C174), " ", Regressions!C174)</f>
        <v>Secondary</v>
      </c>
      <c r="D164" s="342">
        <f>IF(ISBLANK(Regressions!D174), " ", Regressions!D174)</f>
        <v>986124</v>
      </c>
      <c r="E164" s="218">
        <f>IF(ISNUMBER(Regressions!E174),ROUND(Regressions!E174, 1), NA())</f>
        <v>100</v>
      </c>
      <c r="F164" s="343">
        <f>IF(ISNUMBER(Regressions!F174),ROUND(Regressions!F174, 1), NA())</f>
        <v>100</v>
      </c>
      <c r="G164" s="240">
        <f>IF(ISNUMBER(Regressions!G174),ROUND(Regressions!G174, 1), NA())</f>
        <v>100</v>
      </c>
      <c r="H164" s="344">
        <f>IF(ISNUMBER(Regressions!H174),ROUND(Regressions!H174, 1), NA())</f>
        <v>0</v>
      </c>
      <c r="I164" s="241">
        <f>IF(ISNUMBER(Regressions!I174),ROUND(Regressions!I174, 1), NA())</f>
        <v>0</v>
      </c>
      <c r="J164" s="345">
        <f>IF(ISNUMBER(Regressions!K174),ROUND(Regressions!K174, 1), NA())</f>
        <v>100</v>
      </c>
      <c r="K164" s="343">
        <f>IF(ISNUMBER(Regressions!L174),ROUND(Regressions!L174, 1), NA())</f>
        <v>100</v>
      </c>
      <c r="L164" s="242">
        <f>IF(ISNUMBER(Regressions!M174),ROUND(Regressions!M174, 1), NA())</f>
        <v>100</v>
      </c>
      <c r="M164" s="344">
        <f>IF(ISNUMBER(Regressions!N174),ROUND(Regressions!N174, 1), NA())</f>
        <v>0</v>
      </c>
      <c r="N164" s="241">
        <f>IF(ISNUMBER(Regressions!O174),ROUND(Regressions!O174, 1), NA())</f>
        <v>0</v>
      </c>
      <c r="O164" s="345">
        <f>IF(ISNUMBER(Regressions!Q174),ROUND(Regressions!Q174, 1), NA())</f>
        <v>100</v>
      </c>
      <c r="P164" s="343">
        <f>IF(ISNUMBER(Regressions!R174),ROUND(Regressions!R174, 1), NA())</f>
        <v>100</v>
      </c>
      <c r="Q164" s="219">
        <f>IF(ISNUMBER(Regressions!S174),ROUND(Regressions!S174, 1), NA())</f>
        <v>100</v>
      </c>
      <c r="R164" s="344">
        <f>IF(ISNUMBER(Regressions!T174),ROUND(Regressions!T174, 1), NA())</f>
        <v>0</v>
      </c>
      <c r="S164" s="241">
        <f>IF(ISNUMBER(Regressions!U174),ROUND(Regressions!U174, 1), NA())</f>
        <v>0</v>
      </c>
    </row>
    <row xmlns:x14ac="http://schemas.microsoft.com/office/spreadsheetml/2009/9/ac" r="165" x14ac:dyDescent="0.2">
      <c r="A165" s="340" t="str">
        <f>IF(ISBLANK(Regressions!A175), " ", Regressions!A175)</f>
        <v>Hungary</v>
      </c>
      <c r="B165" s="341">
        <f>IF(ISBLANK(Regressions!B175), " ", Regressions!B175)</f>
        <v>2006</v>
      </c>
      <c r="C165" s="346" t="str">
        <f>IF(ISBLANK(Regressions!C175), " ", Regressions!C175)</f>
        <v>Secondary</v>
      </c>
      <c r="D165" s="342">
        <f>IF(ISBLANK(Regressions!D175), " ", Regressions!D175)</f>
        <v>970652</v>
      </c>
      <c r="E165" s="218">
        <f>IF(ISNUMBER(Regressions!E175),ROUND(Regressions!E175, 1), NA())</f>
        <v>100</v>
      </c>
      <c r="F165" s="343">
        <f>IF(ISNUMBER(Regressions!F175),ROUND(Regressions!F175, 1), NA())</f>
        <v>100</v>
      </c>
      <c r="G165" s="240">
        <f>IF(ISNUMBER(Regressions!G175),ROUND(Regressions!G175, 1), NA())</f>
        <v>100</v>
      </c>
      <c r="H165" s="344">
        <f>IF(ISNUMBER(Regressions!H175),ROUND(Regressions!H175, 1), NA())</f>
        <v>0</v>
      </c>
      <c r="I165" s="241">
        <f>IF(ISNUMBER(Regressions!I175),ROUND(Regressions!I175, 1), NA())</f>
        <v>0</v>
      </c>
      <c r="J165" s="345">
        <f>IF(ISNUMBER(Regressions!K175),ROUND(Regressions!K175, 1), NA())</f>
        <v>100</v>
      </c>
      <c r="K165" s="343">
        <f>IF(ISNUMBER(Regressions!L175),ROUND(Regressions!L175, 1), NA())</f>
        <v>100</v>
      </c>
      <c r="L165" s="242">
        <f>IF(ISNUMBER(Regressions!M175),ROUND(Regressions!M175, 1), NA())</f>
        <v>100</v>
      </c>
      <c r="M165" s="344">
        <f>IF(ISNUMBER(Regressions!N175),ROUND(Regressions!N175, 1), NA())</f>
        <v>0</v>
      </c>
      <c r="N165" s="241">
        <f>IF(ISNUMBER(Regressions!O175),ROUND(Regressions!O175, 1), NA())</f>
        <v>0</v>
      </c>
      <c r="O165" s="345">
        <f>IF(ISNUMBER(Regressions!Q175),ROUND(Regressions!Q175, 1), NA())</f>
        <v>100</v>
      </c>
      <c r="P165" s="343">
        <f>IF(ISNUMBER(Regressions!R175),ROUND(Regressions!R175, 1), NA())</f>
        <v>100</v>
      </c>
      <c r="Q165" s="219">
        <f>IF(ISNUMBER(Regressions!S175),ROUND(Regressions!S175, 1), NA())</f>
        <v>100</v>
      </c>
      <c r="R165" s="344">
        <f>IF(ISNUMBER(Regressions!T175),ROUND(Regressions!T175, 1), NA())</f>
        <v>0</v>
      </c>
      <c r="S165" s="241">
        <f>IF(ISNUMBER(Regressions!U175),ROUND(Regressions!U175, 1), NA())</f>
        <v>0</v>
      </c>
    </row>
    <row xmlns:x14ac="http://schemas.microsoft.com/office/spreadsheetml/2009/9/ac" r="166" x14ac:dyDescent="0.2">
      <c r="A166" s="340" t="str">
        <f>IF(ISBLANK(Regressions!A176), " ", Regressions!A176)</f>
        <v>Hungary</v>
      </c>
      <c r="B166" s="341">
        <f>IF(ISBLANK(Regressions!B176), " ", Regressions!B176)</f>
        <v>2007</v>
      </c>
      <c r="C166" s="346" t="str">
        <f>IF(ISBLANK(Regressions!C176), " ", Regressions!C176)</f>
        <v>Secondary</v>
      </c>
      <c r="D166" s="342">
        <f>IF(ISBLANK(Regressions!D176), " ", Regressions!D176)</f>
        <v>957866</v>
      </c>
      <c r="E166" s="218">
        <f>IF(ISNUMBER(Regressions!E176),ROUND(Regressions!E176, 1), NA())</f>
        <v>100</v>
      </c>
      <c r="F166" s="343">
        <f>IF(ISNUMBER(Regressions!F176),ROUND(Regressions!F176, 1), NA())</f>
        <v>100</v>
      </c>
      <c r="G166" s="240">
        <f>IF(ISNUMBER(Regressions!G176),ROUND(Regressions!G176, 1), NA())</f>
        <v>100</v>
      </c>
      <c r="H166" s="344">
        <f>IF(ISNUMBER(Regressions!H176),ROUND(Regressions!H176, 1), NA())</f>
        <v>0</v>
      </c>
      <c r="I166" s="241">
        <f>IF(ISNUMBER(Regressions!I176),ROUND(Regressions!I176, 1), NA())</f>
        <v>0</v>
      </c>
      <c r="J166" s="345">
        <f>IF(ISNUMBER(Regressions!K176),ROUND(Regressions!K176, 1), NA())</f>
        <v>100</v>
      </c>
      <c r="K166" s="343">
        <f>IF(ISNUMBER(Regressions!L176),ROUND(Regressions!L176, 1), NA())</f>
        <v>100</v>
      </c>
      <c r="L166" s="242">
        <f>IF(ISNUMBER(Regressions!M176),ROUND(Regressions!M176, 1), NA())</f>
        <v>100</v>
      </c>
      <c r="M166" s="344">
        <f>IF(ISNUMBER(Regressions!N176),ROUND(Regressions!N176, 1), NA())</f>
        <v>0</v>
      </c>
      <c r="N166" s="241">
        <f>IF(ISNUMBER(Regressions!O176),ROUND(Regressions!O176, 1), NA())</f>
        <v>0</v>
      </c>
      <c r="O166" s="345">
        <f>IF(ISNUMBER(Regressions!Q176),ROUND(Regressions!Q176, 1), NA())</f>
        <v>100</v>
      </c>
      <c r="P166" s="343">
        <f>IF(ISNUMBER(Regressions!R176),ROUND(Regressions!R176, 1), NA())</f>
        <v>100</v>
      </c>
      <c r="Q166" s="219">
        <f>IF(ISNUMBER(Regressions!S176),ROUND(Regressions!S176, 1), NA())</f>
        <v>100</v>
      </c>
      <c r="R166" s="344">
        <f>IF(ISNUMBER(Regressions!T176),ROUND(Regressions!T176, 1), NA())</f>
        <v>0</v>
      </c>
      <c r="S166" s="241">
        <f>IF(ISNUMBER(Regressions!U176),ROUND(Regressions!U176, 1), NA())</f>
        <v>0</v>
      </c>
    </row>
    <row xmlns:x14ac="http://schemas.microsoft.com/office/spreadsheetml/2009/9/ac" r="167" x14ac:dyDescent="0.2">
      <c r="A167" s="340" t="str">
        <f>IF(ISBLANK(Regressions!A177), " ", Regressions!A177)</f>
        <v>Hungary</v>
      </c>
      <c r="B167" s="341">
        <f>IF(ISBLANK(Regressions!B177), " ", Regressions!B177)</f>
        <v>2008</v>
      </c>
      <c r="C167" s="346" t="str">
        <f>IF(ISBLANK(Regressions!C177), " ", Regressions!C177)</f>
        <v>Secondary</v>
      </c>
      <c r="D167" s="342">
        <f>IF(ISBLANK(Regressions!D177), " ", Regressions!D177)</f>
        <v>939644</v>
      </c>
      <c r="E167" s="218">
        <f>IF(ISNUMBER(Regressions!E177),ROUND(Regressions!E177, 1), NA())</f>
        <v>100</v>
      </c>
      <c r="F167" s="343">
        <f>IF(ISNUMBER(Regressions!F177),ROUND(Regressions!F177, 1), NA())</f>
        <v>100</v>
      </c>
      <c r="G167" s="240">
        <f>IF(ISNUMBER(Regressions!G177),ROUND(Regressions!G177, 1), NA())</f>
        <v>100</v>
      </c>
      <c r="H167" s="344">
        <f>IF(ISNUMBER(Regressions!H177),ROUND(Regressions!H177, 1), NA())</f>
        <v>0</v>
      </c>
      <c r="I167" s="241">
        <f>IF(ISNUMBER(Regressions!I177),ROUND(Regressions!I177, 1), NA())</f>
        <v>0</v>
      </c>
      <c r="J167" s="345">
        <f>IF(ISNUMBER(Regressions!K177),ROUND(Regressions!K177, 1), NA())</f>
        <v>100</v>
      </c>
      <c r="K167" s="343">
        <f>IF(ISNUMBER(Regressions!L177),ROUND(Regressions!L177, 1), NA())</f>
        <v>100</v>
      </c>
      <c r="L167" s="242">
        <f>IF(ISNUMBER(Regressions!M177),ROUND(Regressions!M177, 1), NA())</f>
        <v>100</v>
      </c>
      <c r="M167" s="344">
        <f>IF(ISNUMBER(Regressions!N177),ROUND(Regressions!N177, 1), NA())</f>
        <v>0</v>
      </c>
      <c r="N167" s="241">
        <f>IF(ISNUMBER(Regressions!O177),ROUND(Regressions!O177, 1), NA())</f>
        <v>0</v>
      </c>
      <c r="O167" s="345">
        <f>IF(ISNUMBER(Regressions!Q177),ROUND(Regressions!Q177, 1), NA())</f>
        <v>100</v>
      </c>
      <c r="P167" s="343">
        <f>IF(ISNUMBER(Regressions!R177),ROUND(Regressions!R177, 1), NA())</f>
        <v>100</v>
      </c>
      <c r="Q167" s="219">
        <f>IF(ISNUMBER(Regressions!S177),ROUND(Regressions!S177, 1), NA())</f>
        <v>100</v>
      </c>
      <c r="R167" s="344">
        <f>IF(ISNUMBER(Regressions!T177),ROUND(Regressions!T177, 1), NA())</f>
        <v>0</v>
      </c>
      <c r="S167" s="241">
        <f>IF(ISNUMBER(Regressions!U177),ROUND(Regressions!U177, 1), NA())</f>
        <v>0</v>
      </c>
    </row>
    <row xmlns:x14ac="http://schemas.microsoft.com/office/spreadsheetml/2009/9/ac" r="168" x14ac:dyDescent="0.2">
      <c r="A168" s="340" t="str">
        <f>IF(ISBLANK(Regressions!A178), " ", Regressions!A178)</f>
        <v>Hungary</v>
      </c>
      <c r="B168" s="341">
        <f>IF(ISBLANK(Regressions!B178), " ", Regressions!B178)</f>
        <v>2009</v>
      </c>
      <c r="C168" s="346" t="str">
        <f>IF(ISBLANK(Regressions!C178), " ", Regressions!C178)</f>
        <v>Secondary</v>
      </c>
      <c r="D168" s="342">
        <f>IF(ISBLANK(Regressions!D178), " ", Regressions!D178)</f>
        <v>915754</v>
      </c>
      <c r="E168" s="218">
        <f>IF(ISNUMBER(Regressions!E178),ROUND(Regressions!E178, 1), NA())</f>
        <v>100</v>
      </c>
      <c r="F168" s="343">
        <f>IF(ISNUMBER(Regressions!F178),ROUND(Regressions!F178, 1), NA())</f>
        <v>100</v>
      </c>
      <c r="G168" s="240">
        <f>IF(ISNUMBER(Regressions!G178),ROUND(Regressions!G178, 1), NA())</f>
        <v>100</v>
      </c>
      <c r="H168" s="344">
        <f>IF(ISNUMBER(Regressions!H178),ROUND(Regressions!H178, 1), NA())</f>
        <v>0</v>
      </c>
      <c r="I168" s="241">
        <f>IF(ISNUMBER(Regressions!I178),ROUND(Regressions!I178, 1), NA())</f>
        <v>0</v>
      </c>
      <c r="J168" s="345">
        <f>IF(ISNUMBER(Regressions!K178),ROUND(Regressions!K178, 1), NA())</f>
        <v>100</v>
      </c>
      <c r="K168" s="343">
        <f>IF(ISNUMBER(Regressions!L178),ROUND(Regressions!L178, 1), NA())</f>
        <v>100</v>
      </c>
      <c r="L168" s="242">
        <f>IF(ISNUMBER(Regressions!M178),ROUND(Regressions!M178, 1), NA())</f>
        <v>100</v>
      </c>
      <c r="M168" s="344">
        <f>IF(ISNUMBER(Regressions!N178),ROUND(Regressions!N178, 1), NA())</f>
        <v>0</v>
      </c>
      <c r="N168" s="241">
        <f>IF(ISNUMBER(Regressions!O178),ROUND(Regressions!O178, 1), NA())</f>
        <v>0</v>
      </c>
      <c r="O168" s="345">
        <f>IF(ISNUMBER(Regressions!Q178),ROUND(Regressions!Q178, 1), NA())</f>
        <v>100</v>
      </c>
      <c r="P168" s="343">
        <f>IF(ISNUMBER(Regressions!R178),ROUND(Regressions!R178, 1), NA())</f>
        <v>100</v>
      </c>
      <c r="Q168" s="219">
        <f>IF(ISNUMBER(Regressions!S178),ROUND(Regressions!S178, 1), NA())</f>
        <v>100</v>
      </c>
      <c r="R168" s="344">
        <f>IF(ISNUMBER(Regressions!T178),ROUND(Regressions!T178, 1), NA())</f>
        <v>0</v>
      </c>
      <c r="S168" s="241">
        <f>IF(ISNUMBER(Regressions!U178),ROUND(Regressions!U178, 1), NA())</f>
        <v>0</v>
      </c>
    </row>
    <row xmlns:x14ac="http://schemas.microsoft.com/office/spreadsheetml/2009/9/ac" r="169" x14ac:dyDescent="0.2">
      <c r="A169" s="340" t="str">
        <f>IF(ISBLANK(Regressions!A179), " ", Regressions!A179)</f>
        <v>Hungary</v>
      </c>
      <c r="B169" s="341">
        <f>IF(ISBLANK(Regressions!B179), " ", Regressions!B179)</f>
        <v>2010</v>
      </c>
      <c r="C169" s="346" t="str">
        <f>IF(ISBLANK(Regressions!C179), " ", Regressions!C179)</f>
        <v>Secondary</v>
      </c>
      <c r="D169" s="342">
        <f>IF(ISBLANK(Regressions!D179), " ", Regressions!D179)</f>
        <v>887145</v>
      </c>
      <c r="E169" s="218">
        <f>IF(ISNUMBER(Regressions!E179),ROUND(Regressions!E179, 1), NA())</f>
        <v>100</v>
      </c>
      <c r="F169" s="343">
        <f>IF(ISNUMBER(Regressions!F179),ROUND(Regressions!F179, 1), NA())</f>
        <v>100</v>
      </c>
      <c r="G169" s="240">
        <f>IF(ISNUMBER(Regressions!G179),ROUND(Regressions!G179, 1), NA())</f>
        <v>100</v>
      </c>
      <c r="H169" s="344">
        <f>IF(ISNUMBER(Regressions!H179),ROUND(Regressions!H179, 1), NA())</f>
        <v>0</v>
      </c>
      <c r="I169" s="241">
        <f>IF(ISNUMBER(Regressions!I179),ROUND(Regressions!I179, 1), NA())</f>
        <v>0</v>
      </c>
      <c r="J169" s="345">
        <f>IF(ISNUMBER(Regressions!K179),ROUND(Regressions!K179, 1), NA())</f>
        <v>100</v>
      </c>
      <c r="K169" s="343">
        <f>IF(ISNUMBER(Regressions!L179),ROUND(Regressions!L179, 1), NA())</f>
        <v>100</v>
      </c>
      <c r="L169" s="242">
        <f>IF(ISNUMBER(Regressions!M179),ROUND(Regressions!M179, 1), NA())</f>
        <v>100</v>
      </c>
      <c r="M169" s="344">
        <f>IF(ISNUMBER(Regressions!N179),ROUND(Regressions!N179, 1), NA())</f>
        <v>0</v>
      </c>
      <c r="N169" s="241">
        <f>IF(ISNUMBER(Regressions!O179),ROUND(Regressions!O179, 1), NA())</f>
        <v>0</v>
      </c>
      <c r="O169" s="345">
        <f>IF(ISNUMBER(Regressions!Q179),ROUND(Regressions!Q179, 1), NA())</f>
        <v>100</v>
      </c>
      <c r="P169" s="343">
        <f>IF(ISNUMBER(Regressions!R179),ROUND(Regressions!R179, 1), NA())</f>
        <v>100</v>
      </c>
      <c r="Q169" s="219">
        <f>IF(ISNUMBER(Regressions!S179),ROUND(Regressions!S179, 1), NA())</f>
        <v>100</v>
      </c>
      <c r="R169" s="344">
        <f>IF(ISNUMBER(Regressions!T179),ROUND(Regressions!T179, 1), NA())</f>
        <v>0</v>
      </c>
      <c r="S169" s="241">
        <f>IF(ISNUMBER(Regressions!U179),ROUND(Regressions!U179, 1), NA())</f>
        <v>0</v>
      </c>
    </row>
    <row xmlns:x14ac="http://schemas.microsoft.com/office/spreadsheetml/2009/9/ac" r="170" x14ac:dyDescent="0.2">
      <c r="A170" s="340" t="str">
        <f>IF(ISBLANK(Regressions!A180), " ", Regressions!A180)</f>
        <v>Hungary</v>
      </c>
      <c r="B170" s="341">
        <f>IF(ISBLANK(Regressions!B180), " ", Regressions!B180)</f>
        <v>2011</v>
      </c>
      <c r="C170" s="346" t="str">
        <f>IF(ISBLANK(Regressions!C180), " ", Regressions!C180)</f>
        <v>Secondary</v>
      </c>
      <c r="D170" s="342">
        <f>IF(ISBLANK(Regressions!D180), " ", Regressions!D180)</f>
        <v>856242</v>
      </c>
      <c r="E170" s="218">
        <f>IF(ISNUMBER(Regressions!E180),ROUND(Regressions!E180, 1), NA())</f>
        <v>100</v>
      </c>
      <c r="F170" s="343">
        <f>IF(ISNUMBER(Regressions!F180),ROUND(Regressions!F180, 1), NA())</f>
        <v>100</v>
      </c>
      <c r="G170" s="240">
        <f>IF(ISNUMBER(Regressions!G180),ROUND(Regressions!G180, 1), NA())</f>
        <v>100</v>
      </c>
      <c r="H170" s="344">
        <f>IF(ISNUMBER(Regressions!H180),ROUND(Regressions!H180, 1), NA())</f>
        <v>0</v>
      </c>
      <c r="I170" s="241">
        <f>IF(ISNUMBER(Regressions!I180),ROUND(Regressions!I180, 1), NA())</f>
        <v>0</v>
      </c>
      <c r="J170" s="345">
        <f>IF(ISNUMBER(Regressions!K180),ROUND(Regressions!K180, 1), NA())</f>
        <v>100</v>
      </c>
      <c r="K170" s="343">
        <f>IF(ISNUMBER(Regressions!L180),ROUND(Regressions!L180, 1), NA())</f>
        <v>100</v>
      </c>
      <c r="L170" s="242">
        <f>IF(ISNUMBER(Regressions!M180),ROUND(Regressions!M180, 1), NA())</f>
        <v>100</v>
      </c>
      <c r="M170" s="344">
        <f>IF(ISNUMBER(Regressions!N180),ROUND(Regressions!N180, 1), NA())</f>
        <v>0</v>
      </c>
      <c r="N170" s="241">
        <f>IF(ISNUMBER(Regressions!O180),ROUND(Regressions!O180, 1), NA())</f>
        <v>0</v>
      </c>
      <c r="O170" s="345">
        <f>IF(ISNUMBER(Regressions!Q180),ROUND(Regressions!Q180, 1), NA())</f>
        <v>100</v>
      </c>
      <c r="P170" s="343">
        <f>IF(ISNUMBER(Regressions!R180),ROUND(Regressions!R180, 1), NA())</f>
        <v>100</v>
      </c>
      <c r="Q170" s="219">
        <f>IF(ISNUMBER(Regressions!S180),ROUND(Regressions!S180, 1), NA())</f>
        <v>100</v>
      </c>
      <c r="R170" s="344">
        <f>IF(ISNUMBER(Regressions!T180),ROUND(Regressions!T180, 1), NA())</f>
        <v>0</v>
      </c>
      <c r="S170" s="241">
        <f>IF(ISNUMBER(Regressions!U180),ROUND(Regressions!U180, 1), NA())</f>
        <v>0</v>
      </c>
    </row>
    <row xmlns:x14ac="http://schemas.microsoft.com/office/spreadsheetml/2009/9/ac" r="171" x14ac:dyDescent="0.2">
      <c r="A171" s="340" t="str">
        <f>IF(ISBLANK(Regressions!A181), " ", Regressions!A181)</f>
        <v>Hungary</v>
      </c>
      <c r="B171" s="341">
        <f>IF(ISBLANK(Regressions!B181), " ", Regressions!B181)</f>
        <v>2012</v>
      </c>
      <c r="C171" s="346" t="str">
        <f>IF(ISBLANK(Regressions!C181), " ", Regressions!C181)</f>
        <v>Secondary</v>
      </c>
      <c r="D171" s="342">
        <f>IF(ISBLANK(Regressions!D181), " ", Regressions!D181)</f>
        <v>853872</v>
      </c>
      <c r="E171" s="218">
        <f>IF(ISNUMBER(Regressions!E181),ROUND(Regressions!E181, 1), NA())</f>
        <v>100</v>
      </c>
      <c r="F171" s="343">
        <f>IF(ISNUMBER(Regressions!F181),ROUND(Regressions!F181, 1), NA())</f>
        <v>100</v>
      </c>
      <c r="G171" s="240">
        <f>IF(ISNUMBER(Regressions!G181),ROUND(Regressions!G181, 1), NA())</f>
        <v>100</v>
      </c>
      <c r="H171" s="344">
        <f>IF(ISNUMBER(Regressions!H181),ROUND(Regressions!H181, 1), NA())</f>
        <v>0</v>
      </c>
      <c r="I171" s="241">
        <f>IF(ISNUMBER(Regressions!I181),ROUND(Regressions!I181, 1), NA())</f>
        <v>0</v>
      </c>
      <c r="J171" s="345">
        <f>IF(ISNUMBER(Regressions!K181),ROUND(Regressions!K181, 1), NA())</f>
        <v>100</v>
      </c>
      <c r="K171" s="343">
        <f>IF(ISNUMBER(Regressions!L181),ROUND(Regressions!L181, 1), NA())</f>
        <v>100</v>
      </c>
      <c r="L171" s="242">
        <f>IF(ISNUMBER(Regressions!M181),ROUND(Regressions!M181, 1), NA())</f>
        <v>100</v>
      </c>
      <c r="M171" s="344">
        <f>IF(ISNUMBER(Regressions!N181),ROUND(Regressions!N181, 1), NA())</f>
        <v>0</v>
      </c>
      <c r="N171" s="241">
        <f>IF(ISNUMBER(Regressions!O181),ROUND(Regressions!O181, 1), NA())</f>
        <v>0</v>
      </c>
      <c r="O171" s="345">
        <f>IF(ISNUMBER(Regressions!Q181),ROUND(Regressions!Q181, 1), NA())</f>
        <v>100</v>
      </c>
      <c r="P171" s="343">
        <f>IF(ISNUMBER(Regressions!R181),ROUND(Regressions!R181, 1), NA())</f>
        <v>100</v>
      </c>
      <c r="Q171" s="219">
        <f>IF(ISNUMBER(Regressions!S181),ROUND(Regressions!S181, 1), NA())</f>
        <v>100</v>
      </c>
      <c r="R171" s="344">
        <f>IF(ISNUMBER(Regressions!T181),ROUND(Regressions!T181, 1), NA())</f>
        <v>0</v>
      </c>
      <c r="S171" s="241">
        <f>IF(ISNUMBER(Regressions!U181),ROUND(Regressions!U181, 1), NA())</f>
        <v>0</v>
      </c>
    </row>
    <row xmlns:x14ac="http://schemas.microsoft.com/office/spreadsheetml/2009/9/ac" r="172" x14ac:dyDescent="0.2">
      <c r="A172" s="340" t="str">
        <f>IF(ISBLANK(Regressions!A182), " ", Regressions!A182)</f>
        <v>Hungary</v>
      </c>
      <c r="B172" s="341">
        <f>IF(ISBLANK(Regressions!B182), " ", Regressions!B182)</f>
        <v>2013</v>
      </c>
      <c r="C172" s="346" t="str">
        <f>IF(ISBLANK(Regressions!C182), " ", Regressions!C182)</f>
        <v>Secondary</v>
      </c>
      <c r="D172" s="342">
        <f>IF(ISBLANK(Regressions!D182), " ", Regressions!D182)</f>
        <v>831955</v>
      </c>
      <c r="E172" s="218">
        <f>IF(ISNUMBER(Regressions!E182),ROUND(Regressions!E182, 1), NA())</f>
        <v>100</v>
      </c>
      <c r="F172" s="343">
        <f>IF(ISNUMBER(Regressions!F182),ROUND(Regressions!F182, 1), NA())</f>
        <v>100</v>
      </c>
      <c r="G172" s="240">
        <f>IF(ISNUMBER(Regressions!G182),ROUND(Regressions!G182, 1), NA())</f>
        <v>100</v>
      </c>
      <c r="H172" s="344">
        <f>IF(ISNUMBER(Regressions!H182),ROUND(Regressions!H182, 1), NA())</f>
        <v>0</v>
      </c>
      <c r="I172" s="241">
        <f>IF(ISNUMBER(Regressions!I182),ROUND(Regressions!I182, 1), NA())</f>
        <v>0</v>
      </c>
      <c r="J172" s="345">
        <f>IF(ISNUMBER(Regressions!K182),ROUND(Regressions!K182, 1), NA())</f>
        <v>100</v>
      </c>
      <c r="K172" s="343">
        <f>IF(ISNUMBER(Regressions!L182),ROUND(Regressions!L182, 1), NA())</f>
        <v>100</v>
      </c>
      <c r="L172" s="242">
        <f>IF(ISNUMBER(Regressions!M182),ROUND(Regressions!M182, 1), NA())</f>
        <v>100</v>
      </c>
      <c r="M172" s="344">
        <f>IF(ISNUMBER(Regressions!N182),ROUND(Regressions!N182, 1), NA())</f>
        <v>0</v>
      </c>
      <c r="N172" s="241">
        <f>IF(ISNUMBER(Regressions!O182),ROUND(Regressions!O182, 1), NA())</f>
        <v>0</v>
      </c>
      <c r="O172" s="345">
        <f>IF(ISNUMBER(Regressions!Q182),ROUND(Regressions!Q182, 1), NA())</f>
        <v>100</v>
      </c>
      <c r="P172" s="343">
        <f>IF(ISNUMBER(Regressions!R182),ROUND(Regressions!R182, 1), NA())</f>
        <v>100</v>
      </c>
      <c r="Q172" s="219">
        <f>IF(ISNUMBER(Regressions!S182),ROUND(Regressions!S182, 1), NA())</f>
        <v>100</v>
      </c>
      <c r="R172" s="344">
        <f>IF(ISNUMBER(Regressions!T182),ROUND(Regressions!T182, 1), NA())</f>
        <v>0</v>
      </c>
      <c r="S172" s="241">
        <f>IF(ISNUMBER(Regressions!U182),ROUND(Regressions!U182, 1), NA())</f>
        <v>0</v>
      </c>
    </row>
    <row xmlns:x14ac="http://schemas.microsoft.com/office/spreadsheetml/2009/9/ac" r="173" x14ac:dyDescent="0.2">
      <c r="A173" s="340" t="str">
        <f>IF(ISBLANK(Regressions!A183), " ", Regressions!A183)</f>
        <v>Hungary</v>
      </c>
      <c r="B173" s="341">
        <f>IF(ISBLANK(Regressions!B183), " ", Regressions!B183)</f>
        <v>2014</v>
      </c>
      <c r="C173" s="346" t="str">
        <f>IF(ISBLANK(Regressions!C183), " ", Regressions!C183)</f>
        <v>Secondary</v>
      </c>
      <c r="D173" s="342">
        <f>IF(ISBLANK(Regressions!D183), " ", Regressions!D183)</f>
        <v>810477</v>
      </c>
      <c r="E173" s="218">
        <f>IF(ISNUMBER(Regressions!E183),ROUND(Regressions!E183, 1), NA())</f>
        <v>100</v>
      </c>
      <c r="F173" s="343">
        <f>IF(ISNUMBER(Regressions!F183),ROUND(Regressions!F183, 1), NA())</f>
        <v>100</v>
      </c>
      <c r="G173" s="240">
        <f>IF(ISNUMBER(Regressions!G183),ROUND(Regressions!G183, 1), NA())</f>
        <v>100</v>
      </c>
      <c r="H173" s="344">
        <f>IF(ISNUMBER(Regressions!H183),ROUND(Regressions!H183, 1), NA())</f>
        <v>0</v>
      </c>
      <c r="I173" s="241">
        <f>IF(ISNUMBER(Regressions!I183),ROUND(Regressions!I183, 1), NA())</f>
        <v>0</v>
      </c>
      <c r="J173" s="345">
        <f>IF(ISNUMBER(Regressions!K183),ROUND(Regressions!K183, 1), NA())</f>
        <v>100</v>
      </c>
      <c r="K173" s="343">
        <f>IF(ISNUMBER(Regressions!L183),ROUND(Regressions!L183, 1), NA())</f>
        <v>100</v>
      </c>
      <c r="L173" s="242">
        <f>IF(ISNUMBER(Regressions!M183),ROUND(Regressions!M183, 1), NA())</f>
        <v>100</v>
      </c>
      <c r="M173" s="344">
        <f>IF(ISNUMBER(Regressions!N183),ROUND(Regressions!N183, 1), NA())</f>
        <v>0</v>
      </c>
      <c r="N173" s="241">
        <f>IF(ISNUMBER(Regressions!O183),ROUND(Regressions!O183, 1), NA())</f>
        <v>0</v>
      </c>
      <c r="O173" s="345">
        <f>IF(ISNUMBER(Regressions!Q183),ROUND(Regressions!Q183, 1), NA())</f>
        <v>100</v>
      </c>
      <c r="P173" s="343">
        <f>IF(ISNUMBER(Regressions!R183),ROUND(Regressions!R183, 1), NA())</f>
        <v>100</v>
      </c>
      <c r="Q173" s="219">
        <f>IF(ISNUMBER(Regressions!S183),ROUND(Regressions!S183, 1), NA())</f>
        <v>100</v>
      </c>
      <c r="R173" s="344">
        <f>IF(ISNUMBER(Regressions!T183),ROUND(Regressions!T183, 1), NA())</f>
        <v>0</v>
      </c>
      <c r="S173" s="241">
        <f>IF(ISNUMBER(Regressions!U183),ROUND(Regressions!U183, 1), NA())</f>
        <v>0</v>
      </c>
    </row>
    <row xmlns:x14ac="http://schemas.microsoft.com/office/spreadsheetml/2009/9/ac" r="174" x14ac:dyDescent="0.2">
      <c r="A174" s="340" t="str">
        <f>IF(ISBLANK(Regressions!A184), " ", Regressions!A184)</f>
        <v>Hungary</v>
      </c>
      <c r="B174" s="341">
        <f>IF(ISBLANK(Regressions!B184), " ", Regressions!B184)</f>
        <v>2015</v>
      </c>
      <c r="C174" s="346" t="str">
        <f>IF(ISBLANK(Regressions!C184), " ", Regressions!C184)</f>
        <v>Secondary</v>
      </c>
      <c r="D174" s="342">
        <f>IF(ISBLANK(Regressions!D184), " ", Regressions!D184)</f>
        <v>790683</v>
      </c>
      <c r="E174" s="218">
        <f>IF(ISNUMBER(Regressions!E184),ROUND(Regressions!E184, 1), NA())</f>
        <v>100</v>
      </c>
      <c r="F174" s="343">
        <f>IF(ISNUMBER(Regressions!F184),ROUND(Regressions!F184, 1), NA())</f>
        <v>100</v>
      </c>
      <c r="G174" s="240">
        <f>IF(ISNUMBER(Regressions!G184),ROUND(Regressions!G184, 1), NA())</f>
        <v>100</v>
      </c>
      <c r="H174" s="344">
        <f>IF(ISNUMBER(Regressions!H184),ROUND(Regressions!H184, 1), NA())</f>
        <v>0</v>
      </c>
      <c r="I174" s="241">
        <f>IF(ISNUMBER(Regressions!I184),ROUND(Regressions!I184, 1), NA())</f>
        <v>0</v>
      </c>
      <c r="J174" s="345">
        <f>IF(ISNUMBER(Regressions!K184),ROUND(Regressions!K184, 1), NA())</f>
        <v>100</v>
      </c>
      <c r="K174" s="343">
        <f>IF(ISNUMBER(Regressions!L184),ROUND(Regressions!L184, 1), NA())</f>
        <v>100</v>
      </c>
      <c r="L174" s="242">
        <f>IF(ISNUMBER(Regressions!M184),ROUND(Regressions!M184, 1), NA())</f>
        <v>100</v>
      </c>
      <c r="M174" s="344">
        <f>IF(ISNUMBER(Regressions!N184),ROUND(Regressions!N184, 1), NA())</f>
        <v>0</v>
      </c>
      <c r="N174" s="241">
        <f>IF(ISNUMBER(Regressions!O184),ROUND(Regressions!O184, 1), NA())</f>
        <v>0</v>
      </c>
      <c r="O174" s="345">
        <f>IF(ISNUMBER(Regressions!Q184),ROUND(Regressions!Q184, 1), NA())</f>
        <v>100</v>
      </c>
      <c r="P174" s="343">
        <f>IF(ISNUMBER(Regressions!R184),ROUND(Regressions!R184, 1), NA())</f>
        <v>100</v>
      </c>
      <c r="Q174" s="219">
        <f>IF(ISNUMBER(Regressions!S184),ROUND(Regressions!S184, 1), NA())</f>
        <v>100</v>
      </c>
      <c r="R174" s="344">
        <f>IF(ISNUMBER(Regressions!T184),ROUND(Regressions!T184, 1), NA())</f>
        <v>0</v>
      </c>
      <c r="S174" s="241">
        <f>IF(ISNUMBER(Regressions!U184),ROUND(Regressions!U184, 1), NA())</f>
        <v>0</v>
      </c>
    </row>
    <row xmlns:x14ac="http://schemas.microsoft.com/office/spreadsheetml/2009/9/ac" r="175" x14ac:dyDescent="0.2">
      <c r="A175" s="340" t="str">
        <f>IF(ISBLANK(Regressions!A185), " ", Regressions!A185)</f>
        <v>Hungary</v>
      </c>
      <c r="B175" s="341">
        <f>IF(ISBLANK(Regressions!B185), " ", Regressions!B185)</f>
        <v>2016</v>
      </c>
      <c r="C175" s="346" t="str">
        <f>IF(ISBLANK(Regressions!C185), " ", Regressions!C185)</f>
        <v>Secondary</v>
      </c>
      <c r="D175" s="342">
        <f>IF(ISBLANK(Regressions!D185), " ", Regressions!D185)</f>
        <v>777288</v>
      </c>
      <c r="E175" s="218">
        <f>IF(ISNUMBER(Regressions!E185),ROUND(Regressions!E185, 1), NA())</f>
        <v>100</v>
      </c>
      <c r="F175" s="343">
        <f>IF(ISNUMBER(Regressions!F185),ROUND(Regressions!F185, 1), NA())</f>
        <v>100</v>
      </c>
      <c r="G175" s="240">
        <f>IF(ISNUMBER(Regressions!G185),ROUND(Regressions!G185, 1), NA())</f>
        <v>100</v>
      </c>
      <c r="H175" s="344">
        <f>IF(ISNUMBER(Regressions!H185),ROUND(Regressions!H185, 1), NA())</f>
        <v>0</v>
      </c>
      <c r="I175" s="241">
        <f>IF(ISNUMBER(Regressions!I185),ROUND(Regressions!I185, 1), NA())</f>
        <v>0</v>
      </c>
      <c r="J175" s="345">
        <f>IF(ISNUMBER(Regressions!K185),ROUND(Regressions!K185, 1), NA())</f>
        <v>100</v>
      </c>
      <c r="K175" s="343">
        <f>IF(ISNUMBER(Regressions!L185),ROUND(Regressions!L185, 1), NA())</f>
        <v>100</v>
      </c>
      <c r="L175" s="242">
        <f>IF(ISNUMBER(Regressions!M185),ROUND(Regressions!M185, 1), NA())</f>
        <v>100</v>
      </c>
      <c r="M175" s="344">
        <f>IF(ISNUMBER(Regressions!N185),ROUND(Regressions!N185, 1), NA())</f>
        <v>0</v>
      </c>
      <c r="N175" s="241">
        <f>IF(ISNUMBER(Regressions!O185),ROUND(Regressions!O185, 1), NA())</f>
        <v>0</v>
      </c>
      <c r="O175" s="345">
        <f>IF(ISNUMBER(Regressions!Q185),ROUND(Regressions!Q185, 1), NA())</f>
        <v>100</v>
      </c>
      <c r="P175" s="343">
        <f>IF(ISNUMBER(Regressions!R185),ROUND(Regressions!R185, 1), NA())</f>
        <v>100</v>
      </c>
      <c r="Q175" s="219">
        <f>IF(ISNUMBER(Regressions!S185),ROUND(Regressions!S185, 1), NA())</f>
        <v>100</v>
      </c>
      <c r="R175" s="344">
        <f>IF(ISNUMBER(Regressions!T185),ROUND(Regressions!T185, 1), NA())</f>
        <v>0</v>
      </c>
      <c r="S175" s="241">
        <f>IF(ISNUMBER(Regressions!U185),ROUND(Regressions!U185, 1), NA())</f>
        <v>0</v>
      </c>
    </row>
    <row xmlns:x14ac="http://schemas.microsoft.com/office/spreadsheetml/2009/9/ac" r="176" x14ac:dyDescent="0.2">
      <c r="A176" s="340" t="str">
        <f>IF(ISBLANK(Regressions!A186), " ", Regressions!A186)</f>
        <v>Hungary</v>
      </c>
      <c r="B176" s="341">
        <f>IF(ISBLANK(Regressions!B186), " ", Regressions!B186)</f>
        <v>2017</v>
      </c>
      <c r="C176" s="346" t="str">
        <f>IF(ISBLANK(Regressions!C186), " ", Regressions!C186)</f>
        <v>Secondary</v>
      </c>
      <c r="D176" s="342">
        <f>IF(ISBLANK(Regressions!D186), " ", Regressions!D186)</f>
        <v>774476</v>
      </c>
      <c r="E176" s="218">
        <f>IF(ISNUMBER(Regressions!E186),ROUND(Regressions!E186, 1), NA())</f>
        <v>100</v>
      </c>
      <c r="F176" s="343">
        <f>IF(ISNUMBER(Regressions!F186),ROUND(Regressions!F186, 1), NA())</f>
        <v>100</v>
      </c>
      <c r="G176" s="240">
        <f>IF(ISNUMBER(Regressions!G186),ROUND(Regressions!G186, 1), NA())</f>
        <v>100</v>
      </c>
      <c r="H176" s="344">
        <f>IF(ISNUMBER(Regressions!H186),ROUND(Regressions!H186, 1), NA())</f>
        <v>0</v>
      </c>
      <c r="I176" s="241">
        <f>IF(ISNUMBER(Regressions!I186),ROUND(Regressions!I186, 1), NA())</f>
        <v>0</v>
      </c>
      <c r="J176" s="345">
        <f>IF(ISNUMBER(Regressions!K186),ROUND(Regressions!K186, 1), NA())</f>
        <v>100</v>
      </c>
      <c r="K176" s="343">
        <f>IF(ISNUMBER(Regressions!L186),ROUND(Regressions!L186, 1), NA())</f>
        <v>100</v>
      </c>
      <c r="L176" s="242">
        <f>IF(ISNUMBER(Regressions!M186),ROUND(Regressions!M186, 1), NA())</f>
        <v>100</v>
      </c>
      <c r="M176" s="344">
        <f>IF(ISNUMBER(Regressions!N186),ROUND(Regressions!N186, 1), NA())</f>
        <v>0</v>
      </c>
      <c r="N176" s="241">
        <f>IF(ISNUMBER(Regressions!O186),ROUND(Regressions!O186, 1), NA())</f>
        <v>0</v>
      </c>
      <c r="O176" s="345">
        <f>IF(ISNUMBER(Regressions!Q186),ROUND(Regressions!Q186, 1), NA())</f>
        <v>100</v>
      </c>
      <c r="P176" s="343">
        <f>IF(ISNUMBER(Regressions!R186),ROUND(Regressions!R186, 1), NA())</f>
        <v>100</v>
      </c>
      <c r="Q176" s="219">
        <f>IF(ISNUMBER(Regressions!S186),ROUND(Regressions!S186, 1), NA())</f>
        <v>100</v>
      </c>
      <c r="R176" s="344">
        <f>IF(ISNUMBER(Regressions!T186),ROUND(Regressions!T186, 1), NA())</f>
        <v>0</v>
      </c>
      <c r="S176" s="241">
        <f>IF(ISNUMBER(Regressions!U186),ROUND(Regressions!U186, 1), NA())</f>
        <v>0</v>
      </c>
    </row>
    <row xmlns:x14ac="http://schemas.microsoft.com/office/spreadsheetml/2009/9/ac" r="177" x14ac:dyDescent="0.2">
      <c r="A177" s="340" t="str">
        <f>IF(ISBLANK(Regressions!A187), " ", Regressions!A187)</f>
        <v>Hungary</v>
      </c>
      <c r="B177" s="341">
        <f>IF(ISBLANK(Regressions!B187), " ", Regressions!B187)</f>
        <v>2018</v>
      </c>
      <c r="C177" s="346" t="str">
        <f>IF(ISBLANK(Regressions!C187), " ", Regressions!C187)</f>
        <v>Secondary</v>
      </c>
      <c r="D177" s="342">
        <f>IF(ISBLANK(Regressions!D187), " ", Regressions!D187)</f>
        <v>779352</v>
      </c>
      <c r="E177" s="218">
        <f>IF(ISNUMBER(Regressions!E187),ROUND(Regressions!E187, 1), NA())</f>
        <v>100</v>
      </c>
      <c r="F177" s="343">
        <f>IF(ISNUMBER(Regressions!F187),ROUND(Regressions!F187, 1), NA())</f>
        <v>100</v>
      </c>
      <c r="G177" s="240">
        <f>IF(ISNUMBER(Regressions!G187),ROUND(Regressions!G187, 1), NA())</f>
        <v>100</v>
      </c>
      <c r="H177" s="344">
        <f>IF(ISNUMBER(Regressions!H187),ROUND(Regressions!H187, 1), NA())</f>
        <v>0</v>
      </c>
      <c r="I177" s="241">
        <f>IF(ISNUMBER(Regressions!I187),ROUND(Regressions!I187, 1), NA())</f>
        <v>0</v>
      </c>
      <c r="J177" s="345">
        <f>IF(ISNUMBER(Regressions!K187),ROUND(Regressions!K187, 1), NA())</f>
        <v>100</v>
      </c>
      <c r="K177" s="343">
        <f>IF(ISNUMBER(Regressions!L187),ROUND(Regressions!L187, 1), NA())</f>
        <v>100</v>
      </c>
      <c r="L177" s="242">
        <f>IF(ISNUMBER(Regressions!M187),ROUND(Regressions!M187, 1), NA())</f>
        <v>100</v>
      </c>
      <c r="M177" s="344">
        <f>IF(ISNUMBER(Regressions!N187),ROUND(Regressions!N187, 1), NA())</f>
        <v>0</v>
      </c>
      <c r="N177" s="241">
        <f>IF(ISNUMBER(Regressions!O187),ROUND(Regressions!O187, 1), NA())</f>
        <v>0</v>
      </c>
      <c r="O177" s="345">
        <f>IF(ISNUMBER(Regressions!Q187),ROUND(Regressions!Q187, 1), NA())</f>
        <v>100</v>
      </c>
      <c r="P177" s="343">
        <f>IF(ISNUMBER(Regressions!R187),ROUND(Regressions!R187, 1), NA())</f>
        <v>100</v>
      </c>
      <c r="Q177" s="219">
        <f>IF(ISNUMBER(Regressions!S187),ROUND(Regressions!S187, 1), NA())</f>
        <v>100</v>
      </c>
      <c r="R177" s="344">
        <f>IF(ISNUMBER(Regressions!T187),ROUND(Regressions!T187, 1), NA())</f>
        <v>0</v>
      </c>
      <c r="S177" s="241">
        <f>IF(ISNUMBER(Regressions!U187),ROUND(Regressions!U187, 1), NA())</f>
        <v>0</v>
      </c>
    </row>
    <row xmlns:x14ac="http://schemas.microsoft.com/office/spreadsheetml/2009/9/ac" r="178" x14ac:dyDescent="0.2">
      <c r="A178" s="340" t="str">
        <f>IF(ISBLANK(Regressions!A188), " ", Regressions!A188)</f>
        <v>Hungary</v>
      </c>
      <c r="B178" s="341">
        <f>IF(ISBLANK(Regressions!B188), " ", Regressions!B188)</f>
        <v>2019</v>
      </c>
      <c r="C178" s="346" t="str">
        <f>IF(ISBLANK(Regressions!C188), " ", Regressions!C188)</f>
        <v>Secondary</v>
      </c>
      <c r="D178" s="342">
        <f>IF(ISBLANK(Regressions!D188), " ", Regressions!D188)</f>
        <v>783145</v>
      </c>
      <c r="E178" s="218">
        <f>IF(ISNUMBER(Regressions!E188),ROUND(Regressions!E188, 1), NA())</f>
        <v>100</v>
      </c>
      <c r="F178" s="343">
        <f>IF(ISNUMBER(Regressions!F188),ROUND(Regressions!F188, 1), NA())</f>
        <v>100</v>
      </c>
      <c r="G178" s="240">
        <f>IF(ISNUMBER(Regressions!G188),ROUND(Regressions!G188, 1), NA())</f>
        <v>100</v>
      </c>
      <c r="H178" s="344">
        <f>IF(ISNUMBER(Regressions!H188),ROUND(Regressions!H188, 1), NA())</f>
        <v>0</v>
      </c>
      <c r="I178" s="241">
        <f>IF(ISNUMBER(Regressions!I188),ROUND(Regressions!I188, 1), NA())</f>
        <v>0</v>
      </c>
      <c r="J178" s="345">
        <f>IF(ISNUMBER(Regressions!K188),ROUND(Regressions!K188, 1), NA())</f>
        <v>100</v>
      </c>
      <c r="K178" s="343">
        <f>IF(ISNUMBER(Regressions!L188),ROUND(Regressions!L188, 1), NA())</f>
        <v>100</v>
      </c>
      <c r="L178" s="242">
        <f>IF(ISNUMBER(Regressions!M188),ROUND(Regressions!M188, 1), NA())</f>
        <v>100</v>
      </c>
      <c r="M178" s="344">
        <f>IF(ISNUMBER(Regressions!N188),ROUND(Regressions!N188, 1), NA())</f>
        <v>0</v>
      </c>
      <c r="N178" s="241">
        <f>IF(ISNUMBER(Regressions!O188),ROUND(Regressions!O188, 1), NA())</f>
        <v>0</v>
      </c>
      <c r="O178" s="345">
        <f>IF(ISNUMBER(Regressions!Q188),ROUND(Regressions!Q188, 1), NA())</f>
        <v>100</v>
      </c>
      <c r="P178" s="343">
        <f>IF(ISNUMBER(Regressions!R188),ROUND(Regressions!R188, 1), NA())</f>
        <v>100</v>
      </c>
      <c r="Q178" s="219">
        <f>IF(ISNUMBER(Regressions!S188),ROUND(Regressions!S188, 1), NA())</f>
        <v>100</v>
      </c>
      <c r="R178" s="344">
        <f>IF(ISNUMBER(Regressions!T188),ROUND(Regressions!T188, 1), NA())</f>
        <v>0</v>
      </c>
      <c r="S178" s="241">
        <f>IF(ISNUMBER(Regressions!U188),ROUND(Regressions!U188, 1), NA())</f>
        <v>0</v>
      </c>
    </row>
    <row xmlns:x14ac="http://schemas.microsoft.com/office/spreadsheetml/2009/9/ac" r="179" x14ac:dyDescent="0.2">
      <c r="A179" s="340" t="str">
        <f>IF(ISBLANK(Regressions!A189), " ", Regressions!A189)</f>
        <v>Hungary</v>
      </c>
      <c r="B179" s="341">
        <f>IF(ISBLANK(Regressions!B189), " ", Regressions!B189)</f>
        <v>2020</v>
      </c>
      <c r="C179" s="346" t="str">
        <f>IF(ISBLANK(Regressions!C189), " ", Regressions!C189)</f>
        <v>Secondary</v>
      </c>
      <c r="D179" s="342">
        <f>IF(ISBLANK(Regressions!D189), " ", Regressions!D189)</f>
        <v>785955</v>
      </c>
      <c r="E179" s="218">
        <f>IF(ISNUMBER(Regressions!E189),ROUND(Regressions!E189, 1), NA())</f>
        <v>100</v>
      </c>
      <c r="F179" s="343">
        <f>IF(ISNUMBER(Regressions!F189),ROUND(Regressions!F189, 1), NA())</f>
        <v>100</v>
      </c>
      <c r="G179" s="240">
        <f>IF(ISNUMBER(Regressions!G189),ROUND(Regressions!G189, 1), NA())</f>
        <v>100</v>
      </c>
      <c r="H179" s="344">
        <f>IF(ISNUMBER(Regressions!H189),ROUND(Regressions!H189, 1), NA())</f>
        <v>0</v>
      </c>
      <c r="I179" s="241">
        <f>IF(ISNUMBER(Regressions!I189),ROUND(Regressions!I189, 1), NA())</f>
        <v>0</v>
      </c>
      <c r="J179" s="345">
        <f>IF(ISNUMBER(Regressions!K189),ROUND(Regressions!K189, 1), NA())</f>
        <v>100</v>
      </c>
      <c r="K179" s="343">
        <f>IF(ISNUMBER(Regressions!L189),ROUND(Regressions!L189, 1), NA())</f>
        <v>100</v>
      </c>
      <c r="L179" s="242">
        <f>IF(ISNUMBER(Regressions!M189),ROUND(Regressions!M189, 1), NA())</f>
        <v>100</v>
      </c>
      <c r="M179" s="344">
        <f>IF(ISNUMBER(Regressions!N189),ROUND(Regressions!N189, 1), NA())</f>
        <v>0</v>
      </c>
      <c r="N179" s="241">
        <f>IF(ISNUMBER(Regressions!O189),ROUND(Regressions!O189, 1), NA())</f>
        <v>0</v>
      </c>
      <c r="O179" s="345">
        <f>IF(ISNUMBER(Regressions!Q189),ROUND(Regressions!Q189, 1), NA())</f>
        <v>100</v>
      </c>
      <c r="P179" s="343">
        <f>IF(ISNUMBER(Regressions!R189),ROUND(Regressions!R189, 1), NA())</f>
        <v>100</v>
      </c>
      <c r="Q179" s="219">
        <f>IF(ISNUMBER(Regressions!S189),ROUND(Regressions!S189, 1), NA())</f>
        <v>100</v>
      </c>
      <c r="R179" s="344">
        <f>IF(ISNUMBER(Regressions!T189),ROUND(Regressions!T189, 1), NA())</f>
        <v>0</v>
      </c>
      <c r="S179" s="241">
        <f>IF(ISNUMBER(Regressions!U189),ROUND(Regressions!U189, 1), NA())</f>
        <v>0</v>
      </c>
    </row>
    <row xmlns:x14ac="http://schemas.microsoft.com/office/spreadsheetml/2009/9/ac" r="180" x14ac:dyDescent="0.2">
      <c r="A180" s="413" t="str">
        <f>IF(ISBLANK(Regressions!A190), " ", Regressions!A190)</f>
        <v>Hungary</v>
      </c>
      <c r="B180" s="414">
        <f>IF(ISBLANK(Regressions!B190), " ", Regressions!B190)</f>
        <v>2021</v>
      </c>
      <c r="C180" s="415" t="str">
        <f>IF(ISBLANK(Regressions!C190), " ", Regressions!C190)</f>
        <v>Secondary</v>
      </c>
      <c r="D180" s="416">
        <f>IF(ISBLANK(Regressions!D190), " ", Regressions!D190)</f>
        <v>786191</v>
      </c>
      <c r="E180" s="419">
        <f>IF(ISNUMBER(Regressions!E190),ROUND(Regressions!E190, 1), NA())</f>
        <v>100</v>
      </c>
      <c r="F180" s="417">
        <f>IF(ISNUMBER(Regressions!F190),ROUND(Regressions!F190, 1), NA())</f>
        <v>100</v>
      </c>
      <c r="G180" s="420">
        <f>IF(ISNUMBER(Regressions!G190),ROUND(Regressions!G190, 1), NA())</f>
        <v>100</v>
      </c>
      <c r="H180" s="418">
        <f>IF(ISNUMBER(Regressions!H190),ROUND(Regressions!H190, 1), NA())</f>
        <v>0</v>
      </c>
      <c r="I180" s="421">
        <f>IF(ISNUMBER(Regressions!I190),ROUND(Regressions!I190, 1), NA())</f>
        <v>0</v>
      </c>
      <c r="J180" s="419">
        <f>IF(ISNUMBER(Regressions!K190),ROUND(Regressions!K190, 1), NA())</f>
        <v>100</v>
      </c>
      <c r="K180" s="417">
        <f>IF(ISNUMBER(Regressions!L190),ROUND(Regressions!L190, 1), NA())</f>
        <v>100</v>
      </c>
      <c r="L180" s="422">
        <f>IF(ISNUMBER(Regressions!M190),ROUND(Regressions!M190, 1), NA())</f>
        <v>100</v>
      </c>
      <c r="M180" s="418">
        <f>IF(ISNUMBER(Regressions!N190),ROUND(Regressions!N190, 1), NA())</f>
        <v>0</v>
      </c>
      <c r="N180" s="421">
        <f>IF(ISNUMBER(Regressions!O190),ROUND(Regressions!O190, 1), NA())</f>
        <v>0</v>
      </c>
      <c r="O180" s="419">
        <f>IF(ISNUMBER(Regressions!Q190),ROUND(Regressions!Q190, 1), NA())</f>
        <v>100</v>
      </c>
      <c r="P180" s="417">
        <f>IF(ISNUMBER(Regressions!R190),ROUND(Regressions!R190, 1), NA())</f>
        <v>100</v>
      </c>
      <c r="Q180" s="423">
        <f>IF(ISNUMBER(Regressions!S190),ROUND(Regressions!S190, 1), NA())</f>
        <v>100</v>
      </c>
      <c r="R180" s="418">
        <f>IF(ISNUMBER(Regressions!T190),ROUND(Regressions!T190, 1), NA())</f>
        <v>0</v>
      </c>
      <c r="S180" s="421">
        <f>IF(ISNUMBER(Regressions!U190),ROUND(Regressions!U190, 1), NA())</f>
        <v>0</v>
      </c>
      <c r="T180" s="412"/>
      <c r="U180" s="412"/>
      <c r="V180" s="412"/>
      <c r="W180" s="412"/>
      <c r="X180" s="412"/>
      <c r="Y180" s="412"/>
      <c r="Z180" s="412"/>
      <c r="AA180" s="412"/>
      <c r="AB180" s="412"/>
      <c r="AC180" s="412"/>
    </row>
    <row xmlns:x14ac="http://schemas.microsoft.com/office/spreadsheetml/2009/9/ac" r="181" x14ac:dyDescent="0.2">
      <c r="A181" s="340" t="str">
        <f>IF(ISBLANK(Regressions!A191), " ", Regressions!A191)</f>
        <v>Hungary</v>
      </c>
      <c r="B181" s="341">
        <f>IF(ISBLANK(Regressions!B191), " ", Regressions!B191)</f>
        <v>2022</v>
      </c>
      <c r="C181" s="346" t="str">
        <f>IF(ISBLANK(Regressions!C191), " ", Regressions!C191)</f>
        <v>Secondary</v>
      </c>
      <c r="D181" s="342">
        <f>IF(ISBLANK(Regressions!D191), " ", Regressions!D191)</f>
        <v>780670</v>
      </c>
      <c r="E181" s="218">
        <f>IF(ISNUMBER(Regressions!E191),ROUND(Regressions!E191, 1), NA())</f>
        <v>100</v>
      </c>
      <c r="F181" s="343">
        <f>IF(ISNUMBER(Regressions!F191),ROUND(Regressions!F191, 1), NA())</f>
        <v>100</v>
      </c>
      <c r="G181" s="240">
        <f>IF(ISNUMBER(Regressions!G191),ROUND(Regressions!G191, 1), NA())</f>
        <v>100</v>
      </c>
      <c r="H181" s="344">
        <f>IF(ISNUMBER(Regressions!H191),ROUND(Regressions!H191, 1), NA())</f>
        <v>0</v>
      </c>
      <c r="I181" s="241">
        <f>IF(ISNUMBER(Regressions!I191),ROUND(Regressions!I191, 1), NA())</f>
        <v>0</v>
      </c>
      <c r="J181" s="345">
        <f>IF(ISNUMBER(Regressions!K191),ROUND(Regressions!K191, 1), NA())</f>
        <v>100</v>
      </c>
      <c r="K181" s="343">
        <f>IF(ISNUMBER(Regressions!L191),ROUND(Regressions!L191, 1), NA())</f>
        <v>100</v>
      </c>
      <c r="L181" s="242">
        <f>IF(ISNUMBER(Regressions!M191),ROUND(Regressions!M191, 1), NA())</f>
        <v>100</v>
      </c>
      <c r="M181" s="344">
        <f>IF(ISNUMBER(Regressions!N191),ROUND(Regressions!N191, 1), NA())</f>
        <v>0</v>
      </c>
      <c r="N181" s="241">
        <f>IF(ISNUMBER(Regressions!O191),ROUND(Regressions!O191, 1), NA())</f>
        <v>0</v>
      </c>
      <c r="O181" s="345">
        <f>IF(ISNUMBER(Regressions!Q191),ROUND(Regressions!Q191, 1), NA())</f>
        <v>100</v>
      </c>
      <c r="P181" s="343">
        <f>IF(ISNUMBER(Regressions!R191),ROUND(Regressions!R191, 1), NA())</f>
        <v>100</v>
      </c>
      <c r="Q181" s="219">
        <f>IF(ISNUMBER(Regressions!S191),ROUND(Regressions!S191, 1), NA())</f>
        <v>100</v>
      </c>
      <c r="R181" s="344">
        <f>IF(ISNUMBER(Regressions!T191),ROUND(Regressions!T191, 1), NA())</f>
        <v>0</v>
      </c>
      <c r="S181" s="241">
        <f>IF(ISNUMBER(Regressions!U191),ROUND(Regressions!U191, 1), NA())</f>
        <v>0</v>
      </c>
    </row>
    <row xmlns:x14ac="http://schemas.microsoft.com/office/spreadsheetml/2009/9/ac" r="182" x14ac:dyDescent="0.2">
      <c r="A182" s="347" t="str">
        <f>IF(ISBLANK(Regressions!A192), " ", Regressions!A192)</f>
        <v>Hungary</v>
      </c>
      <c r="B182" s="348">
        <f>IF(ISBLANK(Regressions!B192), " ", Regressions!B192)</f>
        <v>2023</v>
      </c>
      <c r="C182" s="349" t="str">
        <f>IF(ISBLANK(Regressions!C192), " ", Regressions!C192)</f>
        <v>Secondary</v>
      </c>
      <c r="D182" s="350">
        <f>IF(ISBLANK(Regressions!D192), " ", Regressions!D192)</f>
        <v>835604</v>
      </c>
      <c r="E182" s="351">
        <f>IF(ISNUMBER(Regressions!E192),ROUND(Regressions!E192, 1), NA())</f>
        <v>100</v>
      </c>
      <c r="F182" s="352">
        <f>IF(ISNUMBER(Regressions!F192),ROUND(Regressions!F192, 1), NA())</f>
        <v>100</v>
      </c>
      <c r="G182" s="353">
        <f>IF(ISNUMBER(Regressions!G192),ROUND(Regressions!G192, 1), NA())</f>
        <v>100</v>
      </c>
      <c r="H182" s="354">
        <f>IF(ISNUMBER(Regressions!H192),ROUND(Regressions!H192, 1), NA())</f>
        <v>0</v>
      </c>
      <c r="I182" s="355">
        <f>IF(ISNUMBER(Regressions!I192),ROUND(Regressions!I192, 1), NA())</f>
        <v>0</v>
      </c>
      <c r="J182" s="356">
        <f>IF(ISNUMBER(Regressions!K192),ROUND(Regressions!K192, 1), NA())</f>
        <v>100</v>
      </c>
      <c r="K182" s="352">
        <f>IF(ISNUMBER(Regressions!L192),ROUND(Regressions!L192, 1), NA())</f>
        <v>100</v>
      </c>
      <c r="L182" s="357">
        <f>IF(ISNUMBER(Regressions!M192),ROUND(Regressions!M192, 1), NA())</f>
        <v>100</v>
      </c>
      <c r="M182" s="354">
        <f>IF(ISNUMBER(Regressions!N192),ROUND(Regressions!N192, 1), NA())</f>
        <v>0</v>
      </c>
      <c r="N182" s="355">
        <f>IF(ISNUMBER(Regressions!O192),ROUND(Regressions!O192, 1), NA())</f>
        <v>0</v>
      </c>
      <c r="O182" s="356">
        <f>IF(ISNUMBER(Regressions!Q192),ROUND(Regressions!Q192, 1), NA())</f>
        <v>100</v>
      </c>
      <c r="P182" s="352">
        <f>IF(ISNUMBER(Regressions!R192),ROUND(Regressions!R192, 1), NA())</f>
        <v>100</v>
      </c>
      <c r="Q182" s="358">
        <f>IF(ISNUMBER(Regressions!S192),ROUND(Regressions!S192, 1), NA())</f>
        <v>100</v>
      </c>
      <c r="R182" s="354">
        <f>IF(ISNUMBER(Regressions!T192),ROUND(Regressions!T192, 1), NA())</f>
        <v>0</v>
      </c>
      <c r="S182" s="355">
        <f>IF(ISNUMBER(Regressions!U192),ROUND(Regressions!U192, 1), NA())</f>
        <v>0</v>
      </c>
    </row>
    <row xmlns:x14ac="http://schemas.microsoft.com/office/spreadsheetml/2009/9/ac" r="183" hidden="true" x14ac:dyDescent="0.2">
      <c r="A183" s="340" t="str">
        <f>IF(ISBLANK(Regressions!A193), " ", Regressions!A193)</f>
        <v>Hungary</v>
      </c>
      <c r="B183" s="341">
        <f>IF(ISBLANK(Regressions!B193), " ", Regressions!B193)</f>
        <v>2024</v>
      </c>
      <c r="C183" s="346" t="str">
        <f>IF(ISBLANK(Regressions!C193), " ", Regressions!C193)</f>
        <v>Secondary</v>
      </c>
      <c r="D183" s="342" t="str">
        <f>IF(ISBLANK(Regressions!D193), " ", Regressions!D193)</f>
        <v> </v>
      </c>
      <c r="E183" s="218" t="e">
        <f>IF(ISNUMBER(Regressions!E193),ROUND(Regressions!E193, 1), NA())</f>
        <v>#N/A</v>
      </c>
      <c r="F183" s="343" t="e">
        <f>IF(ISNUMBER(Regressions!F193),ROUND(Regressions!F193, 1), NA())</f>
        <v>#N/A</v>
      </c>
      <c r="G183" s="240" t="e">
        <f>IF(ISNUMBER(Regressions!G193),ROUND(Regressions!G193, 1), NA())</f>
        <v>#N/A</v>
      </c>
      <c r="H183" s="344" t="e">
        <f>IF(ISNUMBER(Regressions!H193),ROUND(Regressions!H193, 1), NA())</f>
        <v>#N/A</v>
      </c>
      <c r="I183" s="241" t="e">
        <f>IF(ISNUMBER(Regressions!I193),ROUND(Regressions!I193, 1), NA())</f>
        <v>#N/A</v>
      </c>
      <c r="J183" s="345" t="e">
        <f>IF(ISNUMBER(Regressions!K193),ROUND(Regressions!K193, 1), NA())</f>
        <v>#N/A</v>
      </c>
      <c r="K183" s="343" t="e">
        <f>IF(ISNUMBER(Regressions!L193),ROUND(Regressions!L193, 1), NA())</f>
        <v>#N/A</v>
      </c>
      <c r="L183" s="242" t="e">
        <f>IF(ISNUMBER(Regressions!M193),ROUND(Regressions!M193, 1), NA())</f>
        <v>#N/A</v>
      </c>
      <c r="M183" s="344" t="e">
        <f>IF(ISNUMBER(Regressions!N193),ROUND(Regressions!N193, 1), NA())</f>
        <v>#N/A</v>
      </c>
      <c r="N183" s="241" t="e">
        <f>IF(ISNUMBER(Regressions!O193),ROUND(Regressions!O193, 1), NA())</f>
        <v>#N/A</v>
      </c>
      <c r="O183" s="345" t="e">
        <f>IF(ISNUMBER(Regressions!Q193),ROUND(Regressions!Q193, 1), NA())</f>
        <v>#N/A</v>
      </c>
      <c r="P183" s="343" t="e">
        <f>IF(ISNUMBER(Regressions!R193),ROUND(Regressions!R193, 1), NA())</f>
        <v>#N/A</v>
      </c>
      <c r="Q183" s="219" t="e">
        <f>IF(ISNUMBER(Regressions!S193),ROUND(Regressions!S193, 1), NA())</f>
        <v>#N/A</v>
      </c>
      <c r="R183" s="344" t="e">
        <f>IF(ISNUMBER(Regressions!T193),ROUND(Regressions!T193, 1), NA())</f>
        <v>#N/A</v>
      </c>
      <c r="S183" s="241" t="e">
        <f>IF(ISNUMBER(Regressions!U193),ROUND(Regressions!U193, 1), NA())</f>
        <v>#N/A</v>
      </c>
    </row>
    <row xmlns:x14ac="http://schemas.microsoft.com/office/spreadsheetml/2009/9/ac" r="184" hidden="true" x14ac:dyDescent="0.2">
      <c r="A184" s="340" t="str">
        <f>IF(ISBLANK(Regressions!A194), " ", Regressions!A194)</f>
        <v>Hungary</v>
      </c>
      <c r="B184" s="341">
        <f>IF(ISBLANK(Regressions!B194), " ", Regressions!B194)</f>
        <v>2025</v>
      </c>
      <c r="C184" s="346" t="str">
        <f>IF(ISBLANK(Regressions!C194), " ", Regressions!C194)</f>
        <v>Secondary</v>
      </c>
      <c r="D184" s="342" t="str">
        <f>IF(ISBLANK(Regressions!D194), " ", Regressions!D194)</f>
        <v> </v>
      </c>
      <c r="E184" s="218" t="e">
        <f>IF(ISNUMBER(Regressions!E194),ROUND(Regressions!E194, 1), NA())</f>
        <v>#N/A</v>
      </c>
      <c r="F184" s="343" t="e">
        <f>IF(ISNUMBER(Regressions!F194),ROUND(Regressions!F194, 1), NA())</f>
        <v>#N/A</v>
      </c>
      <c r="G184" s="240" t="e">
        <f>IF(ISNUMBER(Regressions!G194),ROUND(Regressions!G194, 1), NA())</f>
        <v>#N/A</v>
      </c>
      <c r="H184" s="344" t="e">
        <f>IF(ISNUMBER(Regressions!H194),ROUND(Regressions!H194, 1), NA())</f>
        <v>#N/A</v>
      </c>
      <c r="I184" s="241" t="e">
        <f>IF(ISNUMBER(Regressions!I194),ROUND(Regressions!I194, 1), NA())</f>
        <v>#N/A</v>
      </c>
      <c r="J184" s="345" t="e">
        <f>IF(ISNUMBER(Regressions!K194),ROUND(Regressions!K194, 1), NA())</f>
        <v>#N/A</v>
      </c>
      <c r="K184" s="343" t="e">
        <f>IF(ISNUMBER(Regressions!L194),ROUND(Regressions!L194, 1), NA())</f>
        <v>#N/A</v>
      </c>
      <c r="L184" s="242" t="e">
        <f>IF(ISNUMBER(Regressions!M194),ROUND(Regressions!M194, 1), NA())</f>
        <v>#N/A</v>
      </c>
      <c r="M184" s="344" t="e">
        <f>IF(ISNUMBER(Regressions!N194),ROUND(Regressions!N194, 1), NA())</f>
        <v>#N/A</v>
      </c>
      <c r="N184" s="241" t="e">
        <f>IF(ISNUMBER(Regressions!O194),ROUND(Regressions!O194, 1), NA())</f>
        <v>#N/A</v>
      </c>
      <c r="O184" s="345" t="e">
        <f>IF(ISNUMBER(Regressions!Q194),ROUND(Regressions!Q194, 1), NA())</f>
        <v>#N/A</v>
      </c>
      <c r="P184" s="343" t="e">
        <f>IF(ISNUMBER(Regressions!R194),ROUND(Regressions!R194, 1), NA())</f>
        <v>#N/A</v>
      </c>
      <c r="Q184" s="219" t="e">
        <f>IF(ISNUMBER(Regressions!S194),ROUND(Regressions!S194, 1), NA())</f>
        <v>#N/A</v>
      </c>
      <c r="R184" s="344" t="e">
        <f>IF(ISNUMBER(Regressions!T194),ROUND(Regressions!T194, 1), NA())</f>
        <v>#N/A</v>
      </c>
      <c r="S184" s="241" t="e">
        <f>IF(ISNUMBER(Regressions!U194),ROUND(Regressions!U194, 1), NA())</f>
        <v>#N/A</v>
      </c>
    </row>
    <row xmlns:x14ac="http://schemas.microsoft.com/office/spreadsheetml/2009/9/ac" r="185" hidden="true" x14ac:dyDescent="0.2">
      <c r="A185" s="340" t="str">
        <f>IF(ISBLANK(Regressions!A195), " ", Regressions!A195)</f>
        <v>Hungary</v>
      </c>
      <c r="B185" s="341">
        <f>IF(ISBLANK(Regressions!B195), " ", Regressions!B195)</f>
        <v>2026</v>
      </c>
      <c r="C185" s="346" t="str">
        <f>IF(ISBLANK(Regressions!C195), " ", Regressions!C195)</f>
        <v>Secondary</v>
      </c>
      <c r="D185" s="342" t="str">
        <f>IF(ISBLANK(Regressions!D195), " ", Regressions!D195)</f>
        <v> </v>
      </c>
      <c r="E185" s="218" t="e">
        <f>IF(ISNUMBER(Regressions!E195),ROUND(Regressions!E195, 1), NA())</f>
        <v>#N/A</v>
      </c>
      <c r="F185" s="343" t="e">
        <f>IF(ISNUMBER(Regressions!F195),ROUND(Regressions!F195, 1), NA())</f>
        <v>#N/A</v>
      </c>
      <c r="G185" s="240" t="e">
        <f>IF(ISNUMBER(Regressions!G195),ROUND(Regressions!G195, 1), NA())</f>
        <v>#N/A</v>
      </c>
      <c r="H185" s="344" t="e">
        <f>IF(ISNUMBER(Regressions!H195),ROUND(Regressions!H195, 1), NA())</f>
        <v>#N/A</v>
      </c>
      <c r="I185" s="241" t="e">
        <f>IF(ISNUMBER(Regressions!I195),ROUND(Regressions!I195, 1), NA())</f>
        <v>#N/A</v>
      </c>
      <c r="J185" s="345" t="e">
        <f>IF(ISNUMBER(Regressions!K195),ROUND(Regressions!K195, 1), NA())</f>
        <v>#N/A</v>
      </c>
      <c r="K185" s="343" t="e">
        <f>IF(ISNUMBER(Regressions!L195),ROUND(Regressions!L195, 1), NA())</f>
        <v>#N/A</v>
      </c>
      <c r="L185" s="242" t="e">
        <f>IF(ISNUMBER(Regressions!M195),ROUND(Regressions!M195, 1), NA())</f>
        <v>#N/A</v>
      </c>
      <c r="M185" s="344" t="e">
        <f>IF(ISNUMBER(Regressions!N195),ROUND(Regressions!N195, 1), NA())</f>
        <v>#N/A</v>
      </c>
      <c r="N185" s="241" t="e">
        <f>IF(ISNUMBER(Regressions!O195),ROUND(Regressions!O195, 1), NA())</f>
        <v>#N/A</v>
      </c>
      <c r="O185" s="345" t="e">
        <f>IF(ISNUMBER(Regressions!Q195),ROUND(Regressions!Q195, 1), NA())</f>
        <v>#N/A</v>
      </c>
      <c r="P185" s="343" t="e">
        <f>IF(ISNUMBER(Regressions!R195),ROUND(Regressions!R195, 1), NA())</f>
        <v>#N/A</v>
      </c>
      <c r="Q185" s="219" t="e">
        <f>IF(ISNUMBER(Regressions!S195),ROUND(Regressions!S195, 1), NA())</f>
        <v>#N/A</v>
      </c>
      <c r="R185" s="344" t="e">
        <f>IF(ISNUMBER(Regressions!T195),ROUND(Regressions!T195, 1), NA())</f>
        <v>#N/A</v>
      </c>
      <c r="S185" s="241" t="e">
        <f>IF(ISNUMBER(Regressions!U195),ROUND(Regressions!U195, 1), NA())</f>
        <v>#N/A</v>
      </c>
    </row>
    <row xmlns:x14ac="http://schemas.microsoft.com/office/spreadsheetml/2009/9/ac" r="186" hidden="true" x14ac:dyDescent="0.2">
      <c r="A186" s="340" t="str">
        <f>IF(ISBLANK(Regressions!A196), " ", Regressions!A196)</f>
        <v>Hungary</v>
      </c>
      <c r="B186" s="341">
        <f>IF(ISBLANK(Regressions!B196), " ", Regressions!B196)</f>
        <v>2027</v>
      </c>
      <c r="C186" s="346" t="str">
        <f>IF(ISBLANK(Regressions!C196), " ", Regressions!C196)</f>
        <v>Secondary</v>
      </c>
      <c r="D186" s="342" t="str">
        <f>IF(ISBLANK(Regressions!D196), " ", Regressions!D196)</f>
        <v> </v>
      </c>
      <c r="E186" s="218" t="e">
        <f>IF(ISNUMBER(Regressions!E196),ROUND(Regressions!E196, 1), NA())</f>
        <v>#N/A</v>
      </c>
      <c r="F186" s="343" t="e">
        <f>IF(ISNUMBER(Regressions!F196),ROUND(Regressions!F196, 1), NA())</f>
        <v>#N/A</v>
      </c>
      <c r="G186" s="240" t="e">
        <f>IF(ISNUMBER(Regressions!G196),ROUND(Regressions!G196, 1), NA())</f>
        <v>#N/A</v>
      </c>
      <c r="H186" s="344" t="e">
        <f>IF(ISNUMBER(Regressions!H196),ROUND(Regressions!H196, 1), NA())</f>
        <v>#N/A</v>
      </c>
      <c r="I186" s="241" t="e">
        <f>IF(ISNUMBER(Regressions!I196),ROUND(Regressions!I196, 1), NA())</f>
        <v>#N/A</v>
      </c>
      <c r="J186" s="345" t="e">
        <f>IF(ISNUMBER(Regressions!K196),ROUND(Regressions!K196, 1), NA())</f>
        <v>#N/A</v>
      </c>
      <c r="K186" s="343" t="e">
        <f>IF(ISNUMBER(Regressions!L196),ROUND(Regressions!L196, 1), NA())</f>
        <v>#N/A</v>
      </c>
      <c r="L186" s="242" t="e">
        <f>IF(ISNUMBER(Regressions!M196),ROUND(Regressions!M196, 1), NA())</f>
        <v>#N/A</v>
      </c>
      <c r="M186" s="344" t="e">
        <f>IF(ISNUMBER(Regressions!N196),ROUND(Regressions!N196, 1), NA())</f>
        <v>#N/A</v>
      </c>
      <c r="N186" s="241" t="e">
        <f>IF(ISNUMBER(Regressions!O196),ROUND(Regressions!O196, 1), NA())</f>
        <v>#N/A</v>
      </c>
      <c r="O186" s="345" t="e">
        <f>IF(ISNUMBER(Regressions!Q196),ROUND(Regressions!Q196, 1), NA())</f>
        <v>#N/A</v>
      </c>
      <c r="P186" s="343" t="e">
        <f>IF(ISNUMBER(Regressions!R196),ROUND(Regressions!R196, 1), NA())</f>
        <v>#N/A</v>
      </c>
      <c r="Q186" s="219" t="e">
        <f>IF(ISNUMBER(Regressions!S196),ROUND(Regressions!S196, 1), NA())</f>
        <v>#N/A</v>
      </c>
      <c r="R186" s="344" t="e">
        <f>IF(ISNUMBER(Regressions!T196),ROUND(Regressions!T196, 1), NA())</f>
        <v>#N/A</v>
      </c>
      <c r="S186" s="241" t="e">
        <f>IF(ISNUMBER(Regressions!U196),ROUND(Regressions!U196, 1), NA())</f>
        <v>#N/A</v>
      </c>
    </row>
    <row xmlns:x14ac="http://schemas.microsoft.com/office/spreadsheetml/2009/9/ac" r="187" hidden="true" x14ac:dyDescent="0.2">
      <c r="A187" s="340" t="str">
        <f>IF(ISBLANK(Regressions!A197), " ", Regressions!A197)</f>
        <v>Hungary</v>
      </c>
      <c r="B187" s="341">
        <f>IF(ISBLANK(Regressions!B197), " ", Regressions!B197)</f>
        <v>2028</v>
      </c>
      <c r="C187" s="346" t="str">
        <f>IF(ISBLANK(Regressions!C197), " ", Regressions!C197)</f>
        <v>Secondary</v>
      </c>
      <c r="D187" s="342" t="str">
        <f>IF(ISBLANK(Regressions!D197), " ", Regressions!D197)</f>
        <v> </v>
      </c>
      <c r="E187" s="218" t="e">
        <f>IF(ISNUMBER(Regressions!E197),ROUND(Regressions!E197, 1), NA())</f>
        <v>#N/A</v>
      </c>
      <c r="F187" s="343" t="e">
        <f>IF(ISNUMBER(Regressions!F197),ROUND(Regressions!F197, 1), NA())</f>
        <v>#N/A</v>
      </c>
      <c r="G187" s="240" t="e">
        <f>IF(ISNUMBER(Regressions!G197),ROUND(Regressions!G197, 1), NA())</f>
        <v>#N/A</v>
      </c>
      <c r="H187" s="344" t="e">
        <f>IF(ISNUMBER(Regressions!H197),ROUND(Regressions!H197, 1), NA())</f>
        <v>#N/A</v>
      </c>
      <c r="I187" s="241" t="e">
        <f>IF(ISNUMBER(Regressions!I197),ROUND(Regressions!I197, 1), NA())</f>
        <v>#N/A</v>
      </c>
      <c r="J187" s="345" t="e">
        <f>IF(ISNUMBER(Regressions!K197),ROUND(Regressions!K197, 1), NA())</f>
        <v>#N/A</v>
      </c>
      <c r="K187" s="343" t="e">
        <f>IF(ISNUMBER(Regressions!L197),ROUND(Regressions!L197, 1), NA())</f>
        <v>#N/A</v>
      </c>
      <c r="L187" s="242" t="e">
        <f>IF(ISNUMBER(Regressions!M197),ROUND(Regressions!M197, 1), NA())</f>
        <v>#N/A</v>
      </c>
      <c r="M187" s="344" t="e">
        <f>IF(ISNUMBER(Regressions!N197),ROUND(Regressions!N197, 1), NA())</f>
        <v>#N/A</v>
      </c>
      <c r="N187" s="241" t="e">
        <f>IF(ISNUMBER(Regressions!O197),ROUND(Regressions!O197, 1), NA())</f>
        <v>#N/A</v>
      </c>
      <c r="O187" s="345" t="e">
        <f>IF(ISNUMBER(Regressions!Q197),ROUND(Regressions!Q197, 1), NA())</f>
        <v>#N/A</v>
      </c>
      <c r="P187" s="343" t="e">
        <f>IF(ISNUMBER(Regressions!R197),ROUND(Regressions!R197, 1), NA())</f>
        <v>#N/A</v>
      </c>
      <c r="Q187" s="219" t="e">
        <f>IF(ISNUMBER(Regressions!S197),ROUND(Regressions!S197, 1), NA())</f>
        <v>#N/A</v>
      </c>
      <c r="R187" s="344" t="e">
        <f>IF(ISNUMBER(Regressions!T197),ROUND(Regressions!T197, 1), NA())</f>
        <v>#N/A</v>
      </c>
      <c r="S187" s="241" t="e">
        <f>IF(ISNUMBER(Regressions!U197),ROUND(Regressions!U197, 1), NA())</f>
        <v>#N/A</v>
      </c>
    </row>
    <row xmlns:x14ac="http://schemas.microsoft.com/office/spreadsheetml/2009/9/ac" r="188" hidden="true" x14ac:dyDescent="0.2">
      <c r="A188" s="340" t="str">
        <f>IF(ISBLANK(Regressions!A198), " ", Regressions!A198)</f>
        <v>Hungary</v>
      </c>
      <c r="B188" s="341">
        <f>IF(ISBLANK(Regressions!B198), " ", Regressions!B198)</f>
        <v>2029</v>
      </c>
      <c r="C188" s="346" t="str">
        <f>IF(ISBLANK(Regressions!C198), " ", Regressions!C198)</f>
        <v>Secondary</v>
      </c>
      <c r="D188" s="342" t="str">
        <f>IF(ISBLANK(Regressions!D198), " ", Regressions!D198)</f>
        <v> </v>
      </c>
      <c r="E188" s="218" t="e">
        <f>IF(ISNUMBER(Regressions!E198),ROUND(Regressions!E198, 1), NA())</f>
        <v>#N/A</v>
      </c>
      <c r="F188" s="343" t="e">
        <f>IF(ISNUMBER(Regressions!F198),ROUND(Regressions!F198, 1), NA())</f>
        <v>#N/A</v>
      </c>
      <c r="G188" s="240" t="e">
        <f>IF(ISNUMBER(Regressions!G198),ROUND(Regressions!G198, 1), NA())</f>
        <v>#N/A</v>
      </c>
      <c r="H188" s="344" t="e">
        <f>IF(ISNUMBER(Regressions!H198),ROUND(Regressions!H198, 1), NA())</f>
        <v>#N/A</v>
      </c>
      <c r="I188" s="241" t="e">
        <f>IF(ISNUMBER(Regressions!I198),ROUND(Regressions!I198, 1), NA())</f>
        <v>#N/A</v>
      </c>
      <c r="J188" s="345" t="e">
        <f>IF(ISNUMBER(Regressions!K198),ROUND(Regressions!K198, 1), NA())</f>
        <v>#N/A</v>
      </c>
      <c r="K188" s="343" t="e">
        <f>IF(ISNUMBER(Regressions!L198),ROUND(Regressions!L198, 1), NA())</f>
        <v>#N/A</v>
      </c>
      <c r="L188" s="242" t="e">
        <f>IF(ISNUMBER(Regressions!M198),ROUND(Regressions!M198, 1), NA())</f>
        <v>#N/A</v>
      </c>
      <c r="M188" s="344" t="e">
        <f>IF(ISNUMBER(Regressions!N198),ROUND(Regressions!N198, 1), NA())</f>
        <v>#N/A</v>
      </c>
      <c r="N188" s="241" t="e">
        <f>IF(ISNUMBER(Regressions!O198),ROUND(Regressions!O198, 1), NA())</f>
        <v>#N/A</v>
      </c>
      <c r="O188" s="345" t="e">
        <f>IF(ISNUMBER(Regressions!Q198),ROUND(Regressions!Q198, 1), NA())</f>
        <v>#N/A</v>
      </c>
      <c r="P188" s="343" t="e">
        <f>IF(ISNUMBER(Regressions!R198),ROUND(Regressions!R198, 1), NA())</f>
        <v>#N/A</v>
      </c>
      <c r="Q188" s="219" t="e">
        <f>IF(ISNUMBER(Regressions!S198),ROUND(Regressions!S198, 1), NA())</f>
        <v>#N/A</v>
      </c>
      <c r="R188" s="344" t="e">
        <f>IF(ISNUMBER(Regressions!T198),ROUND(Regressions!T198, 1), NA())</f>
        <v>#N/A</v>
      </c>
      <c r="S188" s="241" t="e">
        <f>IF(ISNUMBER(Regressions!U198),ROUND(Regressions!U198, 1), NA())</f>
        <v>#N/A</v>
      </c>
    </row>
    <row xmlns:x14ac="http://schemas.microsoft.com/office/spreadsheetml/2009/9/ac" r="189" hidden="true" x14ac:dyDescent="0.2">
      <c r="A189" s="340" t="str">
        <f>IF(ISBLANK(Regressions!A199), " ", Regressions!A199)</f>
        <v>Hungary</v>
      </c>
      <c r="B189" s="341">
        <f>IF(ISBLANK(Regressions!B199), " ", Regressions!B199)</f>
        <v>2030</v>
      </c>
      <c r="C189" s="346" t="str">
        <f>IF(ISBLANK(Regressions!C199), " ", Regressions!C199)</f>
        <v>Secondary</v>
      </c>
      <c r="D189" s="342" t="str">
        <f>IF(ISBLANK(Regressions!D199), " ", Regressions!D199)</f>
        <v> </v>
      </c>
      <c r="E189" s="218" t="e">
        <f>IF(ISNUMBER(Regressions!E199),ROUND(Regressions!E199, 1), NA())</f>
        <v>#N/A</v>
      </c>
      <c r="F189" s="343" t="e">
        <f>IF(ISNUMBER(Regressions!F199),ROUND(Regressions!F199, 1), NA())</f>
        <v>#N/A</v>
      </c>
      <c r="G189" s="240" t="e">
        <f>IF(ISNUMBER(Regressions!G199),ROUND(Regressions!G199, 1), NA())</f>
        <v>#N/A</v>
      </c>
      <c r="H189" s="344" t="e">
        <f>IF(ISNUMBER(Regressions!H199),ROUND(Regressions!H199, 1), NA())</f>
        <v>#N/A</v>
      </c>
      <c r="I189" s="241" t="e">
        <f>IF(ISNUMBER(Regressions!I199),ROUND(Regressions!I199, 1), NA())</f>
        <v>#N/A</v>
      </c>
      <c r="J189" s="345" t="e">
        <f>IF(ISNUMBER(Regressions!K199),ROUND(Regressions!K199, 1), NA())</f>
        <v>#N/A</v>
      </c>
      <c r="K189" s="343" t="e">
        <f>IF(ISNUMBER(Regressions!L199),ROUND(Regressions!L199, 1), NA())</f>
        <v>#N/A</v>
      </c>
      <c r="L189" s="242" t="e">
        <f>IF(ISNUMBER(Regressions!M199),ROUND(Regressions!M199, 1), NA())</f>
        <v>#N/A</v>
      </c>
      <c r="M189" s="344" t="e">
        <f>IF(ISNUMBER(Regressions!N199),ROUND(Regressions!N199, 1), NA())</f>
        <v>#N/A</v>
      </c>
      <c r="N189" s="241" t="e">
        <f>IF(ISNUMBER(Regressions!O199),ROUND(Regressions!O199, 1), NA())</f>
        <v>#N/A</v>
      </c>
      <c r="O189" s="345" t="e">
        <f>IF(ISNUMBER(Regressions!Q199),ROUND(Regressions!Q199, 1), NA())</f>
        <v>#N/A</v>
      </c>
      <c r="P189" s="343" t="e">
        <f>IF(ISNUMBER(Regressions!R199),ROUND(Regressions!R199, 1), NA())</f>
        <v>#N/A</v>
      </c>
      <c r="Q189" s="219" t="e">
        <f>IF(ISNUMBER(Regressions!S199),ROUND(Regressions!S199, 1), NA())</f>
        <v>#N/A</v>
      </c>
      <c r="R189" s="344" t="e">
        <f>IF(ISNUMBER(Regressions!T199),ROUND(Regressions!T199, 1), NA())</f>
        <v>#N/A</v>
      </c>
      <c r="S189" s="241" t="e">
        <f>IF(ISNUMBER(Regressions!U199),ROUND(Regressions!U199, 1), NA())</f>
        <v>#N/A</v>
      </c>
    </row>
    <row xmlns:x14ac="http://schemas.microsoft.com/office/spreadsheetml/2009/9/ac" r="211" x14ac:dyDescent="0.2">
      <c r="A211" s="424"/>
      <c r="B211" s="425"/>
      <c r="C211" s="426"/>
      <c r="D211" s="412"/>
      <c r="E211" s="225"/>
      <c r="G211" s="427"/>
      <c r="H211" s="225"/>
      <c r="I211" s="427"/>
      <c r="J211" s="428"/>
      <c r="K211" s="428"/>
      <c r="M211" s="428"/>
      <c r="N211" s="429"/>
      <c r="O211" s="412"/>
      <c r="P211" s="412"/>
      <c r="Q211" s="412"/>
      <c r="R211" s="412"/>
      <c r="S211" s="412"/>
      <c r="T211" s="412"/>
      <c r="U211" s="412"/>
      <c r="V211" s="412"/>
      <c r="W211" s="412"/>
      <c r="X211" s="412"/>
      <c r="Y211" s="412"/>
      <c r="Z211" s="412"/>
      <c r="AA211" s="412"/>
      <c r="AB211" s="412"/>
      <c r="AC211" s="41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K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57</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43" t="s">
        <v>13</v>
      </c>
      <c r="E2" s="35"/>
      <c r="F2" s="35"/>
      <c r="G2" s="54"/>
      <c r="H2" s="35"/>
      <c r="I2" s="35"/>
      <c r="J2" s="54"/>
      <c r="K2" s="37"/>
      <c r="L2" s="37"/>
      <c r="M2" s="54"/>
      <c r="N2" s="37"/>
      <c r="O2" s="37"/>
      <c r="P2" s="54"/>
      <c r="Q2" s="37"/>
      <c r="R2" s="37"/>
      <c r="S2" s="54"/>
      <c r="T2" s="37"/>
      <c r="U2" s="37"/>
      <c r="V2" s="244"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5"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9" t="s">
        <v>25</v>
      </c>
      <c r="E4" s="245" t="s">
        <v>19</v>
      </c>
      <c r="F4" s="246" t="s">
        <v>161</v>
      </c>
      <c r="G4" s="129" t="s">
        <v>25</v>
      </c>
      <c r="H4" s="245" t="s">
        <v>19</v>
      </c>
      <c r="I4" s="246" t="s">
        <v>161</v>
      </c>
      <c r="J4" s="129" t="s">
        <v>25</v>
      </c>
      <c r="K4" s="245" t="s">
        <v>19</v>
      </c>
      <c r="L4" s="246" t="s">
        <v>161</v>
      </c>
      <c r="M4" s="129" t="s">
        <v>25</v>
      </c>
      <c r="N4" s="245" t="s">
        <v>19</v>
      </c>
      <c r="O4" s="246" t="s">
        <v>161</v>
      </c>
      <c r="P4" s="129" t="s">
        <v>25</v>
      </c>
      <c r="Q4" s="245" t="s">
        <v>19</v>
      </c>
      <c r="R4" s="246" t="s">
        <v>161</v>
      </c>
      <c r="S4" s="129" t="s">
        <v>25</v>
      </c>
      <c r="T4" s="245" t="s">
        <v>19</v>
      </c>
      <c r="U4" s="247" t="s">
        <v>161</v>
      </c>
      <c r="V4" s="133" t="s">
        <v>25</v>
      </c>
      <c r="W4" s="134" t="s">
        <v>19</v>
      </c>
      <c r="X4" s="134" t="s">
        <v>21</v>
      </c>
      <c r="Y4" s="134" t="s">
        <v>29</v>
      </c>
      <c r="Z4" s="136" t="s">
        <v>162</v>
      </c>
      <c r="AA4" s="133" t="s">
        <v>25</v>
      </c>
      <c r="AB4" s="134" t="s">
        <v>19</v>
      </c>
      <c r="AC4" s="134" t="s">
        <v>21</v>
      </c>
      <c r="AD4" s="134" t="s">
        <v>29</v>
      </c>
      <c r="AE4" s="136" t="s">
        <v>162</v>
      </c>
      <c r="AF4" s="133" t="s">
        <v>25</v>
      </c>
      <c r="AG4" s="134" t="s">
        <v>19</v>
      </c>
      <c r="AH4" s="134" t="s">
        <v>21</v>
      </c>
      <c r="AI4" s="134" t="s">
        <v>29</v>
      </c>
      <c r="AJ4" s="136" t="s">
        <v>162</v>
      </c>
      <c r="AK4" s="133" t="s">
        <v>25</v>
      </c>
      <c r="AL4" s="134" t="s">
        <v>19</v>
      </c>
      <c r="AM4" s="134" t="s">
        <v>21</v>
      </c>
      <c r="AN4" s="134" t="s">
        <v>29</v>
      </c>
      <c r="AO4" s="136" t="s">
        <v>162</v>
      </c>
      <c r="AP4" s="133" t="s">
        <v>25</v>
      </c>
      <c r="AQ4" s="134" t="s">
        <v>19</v>
      </c>
      <c r="AR4" s="134" t="s">
        <v>21</v>
      </c>
      <c r="AS4" s="134" t="s">
        <v>29</v>
      </c>
      <c r="AT4" s="136" t="s">
        <v>162</v>
      </c>
      <c r="AU4" s="133" t="s">
        <v>25</v>
      </c>
      <c r="AV4" s="134" t="s">
        <v>19</v>
      </c>
      <c r="AW4" s="134" t="s">
        <v>21</v>
      </c>
      <c r="AX4" s="134" t="s">
        <v>29</v>
      </c>
      <c r="AY4" s="137" t="s">
        <v>162</v>
      </c>
      <c r="AZ4" s="138" t="s">
        <v>110</v>
      </c>
      <c r="BA4" s="139" t="s">
        <v>109</v>
      </c>
      <c r="BB4" s="140" t="s">
        <v>163</v>
      </c>
      <c r="BC4" s="138" t="s">
        <v>110</v>
      </c>
      <c r="BD4" s="139" t="s">
        <v>109</v>
      </c>
      <c r="BE4" s="140" t="s">
        <v>163</v>
      </c>
      <c r="BF4" s="138" t="s">
        <v>110</v>
      </c>
      <c r="BG4" s="139" t="s">
        <v>109</v>
      </c>
      <c r="BH4" s="140" t="s">
        <v>163</v>
      </c>
      <c r="BI4" s="138" t="s">
        <v>110</v>
      </c>
      <c r="BJ4" s="139" t="s">
        <v>109</v>
      </c>
      <c r="BK4" s="140" t="s">
        <v>163</v>
      </c>
      <c r="BL4" s="138" t="s">
        <v>110</v>
      </c>
      <c r="BM4" s="139" t="s">
        <v>109</v>
      </c>
      <c r="BN4" s="140" t="s">
        <v>163</v>
      </c>
      <c r="BO4" s="138" t="s">
        <v>110</v>
      </c>
      <c r="BP4" s="139" t="s">
        <v>109</v>
      </c>
      <c r="BQ4" s="140" t="s">
        <v>163</v>
      </c>
      <c r="BS4" s="80" t="s">
        <v>25</v>
      </c>
      <c r="BT4" s="81" t="s">
        <v>19</v>
      </c>
      <c r="BU4" s="55" t="s">
        <v>38</v>
      </c>
      <c r="BV4" s="80" t="s">
        <v>25</v>
      </c>
      <c r="BW4" s="81" t="s">
        <v>19</v>
      </c>
      <c r="BX4" s="82" t="s">
        <v>90</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51</v>
      </c>
      <c r="CN4" s="57" t="s">
        <v>56</v>
      </c>
      <c r="CO4" s="85" t="s">
        <v>96</v>
      </c>
      <c r="CP4" s="84" t="s">
        <v>25</v>
      </c>
      <c r="CQ4" s="83" t="s">
        <v>19</v>
      </c>
      <c r="CR4" s="49" t="s">
        <v>51</v>
      </c>
      <c r="CS4" s="49" t="s">
        <v>56</v>
      </c>
      <c r="CT4" s="57" t="s">
        <v>96</v>
      </c>
      <c r="CU4" s="84" t="s">
        <v>25</v>
      </c>
      <c r="CV4" s="83" t="s">
        <v>19</v>
      </c>
      <c r="CW4" s="57" t="s">
        <v>51</v>
      </c>
      <c r="CX4" s="57" t="s">
        <v>56</v>
      </c>
      <c r="CY4" s="85" t="s">
        <v>96</v>
      </c>
      <c r="CZ4" s="84" t="s">
        <v>25</v>
      </c>
      <c r="DA4" s="83" t="s">
        <v>19</v>
      </c>
      <c r="DB4" s="49" t="s">
        <v>51</v>
      </c>
      <c r="DC4" s="49" t="s">
        <v>56</v>
      </c>
      <c r="DD4" s="57" t="s">
        <v>96</v>
      </c>
      <c r="DE4" s="84" t="s">
        <v>25</v>
      </c>
      <c r="DF4" s="83" t="s">
        <v>19</v>
      </c>
      <c r="DG4" s="57" t="s">
        <v>51</v>
      </c>
      <c r="DH4" s="57" t="s">
        <v>56</v>
      </c>
      <c r="DI4" s="85" t="s">
        <v>96</v>
      </c>
      <c r="DJ4" s="84" t="s">
        <v>25</v>
      </c>
      <c r="DK4" s="83" t="s">
        <v>19</v>
      </c>
      <c r="DL4" s="49" t="s">
        <v>51</v>
      </c>
      <c r="DM4" s="49" t="s">
        <v>56</v>
      </c>
      <c r="DN4" s="57" t="s">
        <v>96</v>
      </c>
      <c r="DO4" s="46" t="s">
        <v>97</v>
      </c>
      <c r="DP4" s="56" t="s">
        <v>98</v>
      </c>
      <c r="DQ4" s="56" t="s">
        <v>99</v>
      </c>
      <c r="DR4" s="46" t="s">
        <v>97</v>
      </c>
      <c r="DS4" s="56" t="s">
        <v>98</v>
      </c>
      <c r="DT4" s="56" t="s">
        <v>99</v>
      </c>
      <c r="DU4" s="46" t="s">
        <v>97</v>
      </c>
      <c r="DV4" s="56" t="s">
        <v>98</v>
      </c>
      <c r="DW4" s="56" t="s">
        <v>99</v>
      </c>
      <c r="DX4" s="46" t="s">
        <v>97</v>
      </c>
      <c r="DY4" s="56" t="s">
        <v>98</v>
      </c>
      <c r="DZ4" s="56" t="s">
        <v>99</v>
      </c>
      <c r="EA4" s="46" t="s">
        <v>97</v>
      </c>
      <c r="EB4" s="56" t="s">
        <v>98</v>
      </c>
      <c r="EC4" s="56" t="s">
        <v>99</v>
      </c>
      <c r="ED4" s="46" t="s">
        <v>97</v>
      </c>
      <c r="EE4" s="56" t="s">
        <v>98</v>
      </c>
      <c r="EF4" s="56" t="s">
        <v>99</v>
      </c>
    </row>
    <row xmlns:x14ac="http://schemas.microsoft.com/office/spreadsheetml/2009/9/ac" r="5" ht="48" hidden="true" x14ac:dyDescent="0.2">
      <c r="A5" s="42" t="s">
        <v>39</v>
      </c>
      <c r="B5" s="42" t="s">
        <v>40</v>
      </c>
      <c r="C5" s="42" t="s">
        <v>41</v>
      </c>
      <c r="D5" s="129" t="s">
        <v>120</v>
      </c>
      <c r="E5" s="130" t="s">
        <v>42</v>
      </c>
      <c r="F5" s="131" t="s">
        <v>175</v>
      </c>
      <c r="G5" s="129" t="s">
        <v>121</v>
      </c>
      <c r="H5" s="130" t="s">
        <v>43</v>
      </c>
      <c r="I5" s="131" t="s">
        <v>176</v>
      </c>
      <c r="J5" s="129" t="s">
        <v>122</v>
      </c>
      <c r="K5" s="130" t="s">
        <v>44</v>
      </c>
      <c r="L5" s="131" t="s">
        <v>177</v>
      </c>
      <c r="M5" s="129" t="s">
        <v>123</v>
      </c>
      <c r="N5" s="130" t="s">
        <v>84</v>
      </c>
      <c r="O5" s="131" t="s">
        <v>178</v>
      </c>
      <c r="P5" s="129" t="s">
        <v>124</v>
      </c>
      <c r="Q5" s="130" t="s">
        <v>85</v>
      </c>
      <c r="R5" s="131" t="s">
        <v>179</v>
      </c>
      <c r="S5" s="129" t="s">
        <v>125</v>
      </c>
      <c r="T5" s="130" t="s">
        <v>86</v>
      </c>
      <c r="U5" s="132" t="s">
        <v>180</v>
      </c>
      <c r="V5" s="133" t="s">
        <v>114</v>
      </c>
      <c r="W5" s="134" t="s">
        <v>45</v>
      </c>
      <c r="X5" s="135" t="s">
        <v>63</v>
      </c>
      <c r="Y5" s="135" t="s">
        <v>64</v>
      </c>
      <c r="Z5" s="136" t="s">
        <v>181</v>
      </c>
      <c r="AA5" s="133" t="s">
        <v>115</v>
      </c>
      <c r="AB5" s="134" t="s">
        <v>46</v>
      </c>
      <c r="AC5" s="135" t="s">
        <v>65</v>
      </c>
      <c r="AD5" s="135" t="s">
        <v>66</v>
      </c>
      <c r="AE5" s="136" t="s">
        <v>182</v>
      </c>
      <c r="AF5" s="133" t="s">
        <v>116</v>
      </c>
      <c r="AG5" s="134" t="s">
        <v>47</v>
      </c>
      <c r="AH5" s="135" t="s">
        <v>67</v>
      </c>
      <c r="AI5" s="135" t="s">
        <v>68</v>
      </c>
      <c r="AJ5" s="136" t="s">
        <v>183</v>
      </c>
      <c r="AK5" s="133" t="s">
        <v>117</v>
      </c>
      <c r="AL5" s="134" t="s">
        <v>69</v>
      </c>
      <c r="AM5" s="135" t="s">
        <v>70</v>
      </c>
      <c r="AN5" s="135" t="s">
        <v>71</v>
      </c>
      <c r="AO5" s="136" t="s">
        <v>184</v>
      </c>
      <c r="AP5" s="133" t="s">
        <v>118</v>
      </c>
      <c r="AQ5" s="134" t="s">
        <v>72</v>
      </c>
      <c r="AR5" s="135" t="s">
        <v>73</v>
      </c>
      <c r="AS5" s="135" t="s">
        <v>74</v>
      </c>
      <c r="AT5" s="136" t="s">
        <v>185</v>
      </c>
      <c r="AU5" s="133" t="s">
        <v>119</v>
      </c>
      <c r="AV5" s="134" t="s">
        <v>75</v>
      </c>
      <c r="AW5" s="135" t="s">
        <v>76</v>
      </c>
      <c r="AX5" s="135" t="s">
        <v>77</v>
      </c>
      <c r="AY5" s="137" t="s">
        <v>186</v>
      </c>
      <c r="AZ5" s="138" t="s">
        <v>78</v>
      </c>
      <c r="BA5" s="139" t="s">
        <v>100</v>
      </c>
      <c r="BB5" s="140" t="s">
        <v>187</v>
      </c>
      <c r="BC5" s="138" t="s">
        <v>83</v>
      </c>
      <c r="BD5" s="139" t="s">
        <v>101</v>
      </c>
      <c r="BE5" s="140" t="s">
        <v>188</v>
      </c>
      <c r="BF5" s="138" t="s">
        <v>82</v>
      </c>
      <c r="BG5" s="139" t="s">
        <v>102</v>
      </c>
      <c r="BH5" s="140" t="s">
        <v>189</v>
      </c>
      <c r="BI5" s="138" t="s">
        <v>81</v>
      </c>
      <c r="BJ5" s="139" t="s">
        <v>103</v>
      </c>
      <c r="BK5" s="140" t="s">
        <v>190</v>
      </c>
      <c r="BL5" s="138" t="s">
        <v>80</v>
      </c>
      <c r="BM5" s="139" t="s">
        <v>104</v>
      </c>
      <c r="BN5" s="140" t="s">
        <v>191</v>
      </c>
      <c r="BO5" s="138" t="s">
        <v>79</v>
      </c>
      <c r="BP5" s="139" t="s">
        <v>105</v>
      </c>
      <c r="BQ5" s="140" t="s">
        <v>192</v>
      </c>
    </row>
    <row xmlns:x14ac="http://schemas.microsoft.com/office/spreadsheetml/2009/9/ac" r="6" x14ac:dyDescent="0.2">
      <c r="A6" s="35" t="str">
        <f>IF('Water Data'!$B$2="","",'Water Data'!$B$2)</f>
        <v>HUN_2001_CYHS</v>
      </c>
      <c r="B6" s="35" t="str">
        <f>+'Water Data'!C2</f>
        <v>Survey</v>
      </c>
      <c r="C6" s="338">
        <f>+IF(ISNUMBER(VALUE(MID(A6,5,4))), VALUE(MID(A6, 5,4)),"")</f>
        <v>2001</v>
      </c>
      <c r="D6" s="91" t="e">
        <f>+IF(AND(ISTEXT('Water Data'!B2),BS6="Yes"),100-'Water Data'!D4,IF(AND(ISTEXT('Water Data'!B2),BS6="No",ISNUMBER('Water Data'!D4)),CONCATENATE("[",ROUND(100-'Water Data'!D4,0),"]"),NA()))</f>
        <v>#N/A</v>
      </c>
      <c r="E6" s="91">
        <f>+IF(AND(ISTEXT('Water Data'!B2),BT6="Yes"),'Water Data'!D6,IF(AND(ISTEXT('Water Data'!B2),BT6="No",ISNUMBER('Water Data'!D6)),CONCATENATE("[",ROUND('Water Data'!D6,0),"]"),NA()))</f>
        <v>100</v>
      </c>
      <c r="F6" s="91" t="e">
        <f>+IF(AND(ISTEXT('Water Data'!B2),BU6="Yes"),'Water Data'!D9,IF(AND(ISTEXT('Water Data'!B2),BU6="No",ISNUMBER('Water Data'!D9)),CONCATENATE("[",ROUND('Water Data'!D9,0),"]"),NA()))</f>
        <v>#N/A</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t="e">
        <f>+IF(AND(ISTEXT('Water Data'!B2),CF6="Yes"),'Water Data'!H6,IF(AND(ISTEXT('Water Data'!B2),CF6="No",ISNUMBER('Water Data'!H6)),CONCATENATE("[",ROUND('Water Data'!H6,0),"]"),NA()))</f>
        <v>#N/A</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t="e">
        <f>+IF(AND(ISTEXT('Sanitation Data'!B2),CK6="Yes"),100-'Sanitation Data'!D4,IF(AND(ISTEXT('Sanitation Data'!B2),CK6="No",ISNUMBER('Sanitation Data'!D4)),CONCATENATE("[",ROUND(100-'Sanitation Data'!D4,0),"]"),NA()))</f>
        <v>#N/A</v>
      </c>
      <c r="W6" s="92" t="str">
        <f>+IF(AND(ISTEXT('Sanitation Data'!B2),CL6="Yes"),'Sanitation Data'!D6,IF(AND(ISTEXT('Sanitation Data'!B2),CL6="No",ISNUMBER('Sanitation Data'!D6)),CONCATENATE("[",ROUND('Sanitation Data'!D6,0),"]"),NA()))</f>
        <v>[65]</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f>+IF(AND(ISTEXT('Sanitation Data'!B2),CO6="Yes"),'Sanitation Data'!D12,IF(AND(ISTEXT('Sanitation Data'!B2),CO6="No",ISNUMBER('Sanitation Data'!D12)),CONCATENATE("[",ROUND('Sanitation Data'!D12,0),"]"),NA()))</f>
        <v>71</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e">
        <f>+IF(AND(ISTEXT('Sanitation Data'!B2),DE6="Yes"),100-'Sanitation Data'!H4,IF(AND(ISTEXT('Sanitation Data'!B2),DE6="No",ISNUMBER('Sanitation Data'!H4)),CONCATENATE("[",ROUND(100-'Sanitation Data'!H4,0),"]"),NA()))</f>
        <v>#N/A</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f>+IF(AND(ISTEXT('Hygiene Data'!B2),DO6="Yes"),'Hygiene Data'!D5,IF(AND(ISTEXT('Hygiene Data'!B2),DO6="No",ISNUMBER('Hygiene Data'!D5)),CONCATENATE("[",ROUND('Hygiene Data'!D5,0),"]"),NA()))</f>
        <v>100</v>
      </c>
      <c r="BA6" s="93">
        <f>+IF(AND(ISTEXT('Hygiene Data'!B2),DP6="Yes"),'Hygiene Data'!D7,IF(AND(ISTEXT('Hygiene Data'!B2),DP6="No",ISNUMBER('Hygiene Data'!D7)),CONCATENATE("[",ROUND('Hygiene Data'!D7,0),"]"),NA()))</f>
        <v>100</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82"/>
      <c r="BS6" s="282">
        <f>+'Water Data'!D27</f>
        <v>0</v>
      </c>
      <c r="BT6" s="282" t="str">
        <f>+'Water Data'!D28</f>
        <v>Yes</v>
      </c>
      <c r="BU6" s="282">
        <f>+'Water Data'!D29</f>
        <v>0</v>
      </c>
      <c r="BV6" s="282">
        <f>+'Water Data'!E27</f>
        <v>0</v>
      </c>
      <c r="BW6" s="282">
        <f>+'Water Data'!E28</f>
        <v>0</v>
      </c>
      <c r="BX6" s="282">
        <f>+'Water Data'!E29</f>
        <v>0</v>
      </c>
      <c r="BY6" s="282">
        <f>+'Water Data'!F27</f>
        <v>0</v>
      </c>
      <c r="BZ6" s="282">
        <f>+'Water Data'!F28</f>
        <v>0</v>
      </c>
      <c r="CA6" s="282">
        <f>+'Water Data'!F29</f>
        <v>0</v>
      </c>
      <c r="CB6" s="282">
        <f>+'Water Data'!G27</f>
        <v>0</v>
      </c>
      <c r="CC6" s="282">
        <f>+'Water Data'!G28</f>
        <v>0</v>
      </c>
      <c r="CD6" s="282">
        <f>+'Water Data'!G29</f>
        <v>0</v>
      </c>
      <c r="CE6" s="282">
        <f>+'Water Data'!H27</f>
        <v>0</v>
      </c>
      <c r="CF6" s="282">
        <f>+'Water Data'!H28</f>
        <v>0</v>
      </c>
      <c r="CG6" s="282">
        <f>+'Water Data'!H29</f>
        <v>0</v>
      </c>
      <c r="CH6" s="282">
        <f>+'Water Data'!I27</f>
        <v>0</v>
      </c>
      <c r="CI6" s="282">
        <f>+'Water Data'!I28</f>
        <v>0</v>
      </c>
      <c r="CJ6" s="282">
        <f>+'Water Data'!I29</f>
        <v>0</v>
      </c>
      <c r="CK6" s="282">
        <f>+'Sanitation Data'!D28</f>
        <v>0</v>
      </c>
      <c r="CL6" s="282" t="str">
        <f>+'Sanitation Data'!D29</f>
        <v>No</v>
      </c>
      <c r="CM6" s="282">
        <f>+'Sanitation Data'!D30</f>
        <v>0</v>
      </c>
      <c r="CN6" s="282">
        <f>+'Sanitation Data'!D31</f>
        <v>0</v>
      </c>
      <c r="CO6" s="282" t="str">
        <f>+'Sanitation Data'!D32</f>
        <v>Yes</v>
      </c>
      <c r="CP6" s="282">
        <f>+'Sanitation Data'!E28</f>
        <v>0</v>
      </c>
      <c r="CQ6" s="282">
        <f>+'Sanitation Data'!E29</f>
        <v>0</v>
      </c>
      <c r="CR6" s="282">
        <f>+'Sanitation Data'!E30</f>
        <v>0</v>
      </c>
      <c r="CS6" s="282">
        <f>+'Sanitation Data'!E31</f>
        <v>0</v>
      </c>
      <c r="CT6" s="282">
        <f>+'Sanitation Data'!E32</f>
        <v>0</v>
      </c>
      <c r="CU6" s="282">
        <f>+'Sanitation Data'!F28</f>
        <v>0</v>
      </c>
      <c r="CV6" s="282">
        <f>+'Sanitation Data'!F29</f>
        <v>0</v>
      </c>
      <c r="CW6" s="282">
        <f>+'Sanitation Data'!F30</f>
        <v>0</v>
      </c>
      <c r="CX6" s="282">
        <f>+'Sanitation Data'!F31</f>
        <v>0</v>
      </c>
      <c r="CY6" s="282">
        <f>+'Sanitation Data'!F32</f>
        <v>0</v>
      </c>
      <c r="CZ6" s="282">
        <f>+'Sanitation Data'!G28</f>
        <v>0</v>
      </c>
      <c r="DA6" s="282">
        <f>+'Sanitation Data'!G29</f>
        <v>0</v>
      </c>
      <c r="DB6" s="282">
        <f>+'Sanitation Data'!G30</f>
        <v>0</v>
      </c>
      <c r="DC6" s="282">
        <f>+'Sanitation Data'!G31</f>
        <v>0</v>
      </c>
      <c r="DD6" s="282">
        <f>+'Sanitation Data'!G32</f>
        <v>0</v>
      </c>
      <c r="DE6" s="282">
        <f>+'Sanitation Data'!H28</f>
        <v>0</v>
      </c>
      <c r="DF6" s="282">
        <f>+'Sanitation Data'!H29</f>
        <v>0</v>
      </c>
      <c r="DG6" s="282">
        <f>+'Sanitation Data'!H30</f>
        <v>0</v>
      </c>
      <c r="DH6" s="282">
        <f>+'Sanitation Data'!H31</f>
        <v>0</v>
      </c>
      <c r="DI6" s="282">
        <f>+'Sanitation Data'!H32</f>
        <v>0</v>
      </c>
      <c r="DJ6" s="282">
        <f>+'Sanitation Data'!I28</f>
        <v>0</v>
      </c>
      <c r="DK6" s="282">
        <f>+'Sanitation Data'!I29</f>
        <v>0</v>
      </c>
      <c r="DL6" s="282">
        <f>+'Sanitation Data'!I30</f>
        <v>0</v>
      </c>
      <c r="DM6" s="282">
        <f>+'Sanitation Data'!I31</f>
        <v>0</v>
      </c>
      <c r="DN6" s="282">
        <f>+'Sanitation Data'!I32</f>
        <v>0</v>
      </c>
      <c r="DO6" s="282" t="str">
        <f>+'Hygiene Data'!D11</f>
        <v>Yes</v>
      </c>
      <c r="DP6" s="282" t="str">
        <f>+'Hygiene Data'!D12</f>
        <v>Yes</v>
      </c>
      <c r="DQ6" s="282">
        <f>+'Hygiene Data'!D13</f>
        <v>0</v>
      </c>
      <c r="DR6" s="282">
        <f>+'Hygiene Data'!E11</f>
        <v>0</v>
      </c>
      <c r="DS6" s="282">
        <f>+'Hygiene Data'!E12</f>
        <v>0</v>
      </c>
      <c r="DT6" s="282">
        <f>+'Hygiene Data'!E13</f>
        <v>0</v>
      </c>
      <c r="DU6" s="282">
        <f>+'Hygiene Data'!F11</f>
        <v>0</v>
      </c>
      <c r="DV6" s="282">
        <f>+'Hygiene Data'!F12</f>
        <v>0</v>
      </c>
      <c r="DW6" s="282">
        <f>+'Hygiene Data'!F13</f>
        <v>0</v>
      </c>
      <c r="DX6" s="282">
        <f>+'Hygiene Data'!G11</f>
        <v>0</v>
      </c>
      <c r="DY6" s="282">
        <f>+'Hygiene Data'!G12</f>
        <v>0</v>
      </c>
      <c r="DZ6" s="282">
        <f>+'Hygiene Data'!G13</f>
        <v>0</v>
      </c>
      <c r="EA6" s="282">
        <f>+'Hygiene Data'!H11</f>
        <v>0</v>
      </c>
      <c r="EB6" s="282">
        <f>+'Hygiene Data'!H12</f>
        <v>0</v>
      </c>
      <c r="EC6" s="282">
        <f>+'Hygiene Data'!H13</f>
        <v>0</v>
      </c>
      <c r="ED6" s="282">
        <f>+'Hygiene Data'!I11</f>
        <v>0</v>
      </c>
      <c r="EE6" s="282">
        <f>+'Hygiene Data'!I12</f>
        <v>0</v>
      </c>
      <c r="EF6" s="282">
        <f>+'Hygiene Data'!I13</f>
        <v>0</v>
      </c>
    </row>
    <row xmlns:x14ac="http://schemas.microsoft.com/office/spreadsheetml/2009/9/ac" r="7" x14ac:dyDescent="0.2">
      <c r="A7" s="35" t="str">
        <f ca="true">+IF(OFFSET('Water Data'!$B$2,0,10*ROW('Water Data'!E1))="","",OFFSET('Water Data'!$B$2,0,10*ROW('Water Data'!E1)))</f>
        <v>HUN_2003_CYHS</v>
      </c>
      <c r="B7" s="35" t="str">
        <f ca="true">+IF(OFFSET('Water Data'!$C$2,0,10*ROW('Water Data'!F1))="","",OFFSET('Water Data'!$C$2,0,10*ROW('Water Data'!F1)))</f>
        <v>Survey</v>
      </c>
      <c r="C7" s="338">
        <f t="shared" ref="C7:C70" ca="true" si="0">+IF(ISNUMBER(VALUE(MID(A7,5,4))), VALUE(MID(A7, 5,4)),"")</f>
        <v>2003</v>
      </c>
      <c r="D7" s="91"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1"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1"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100</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2"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str">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[65]</v>
      </c>
      <c r="AM7" s="92" t="str">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[65]</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100</v>
      </c>
      <c r="BJ7" s="93">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100</v>
      </c>
      <c r="BK7" s="93" t="str">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[100]</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2"/>
      <c r="BS7" s="282" t="str">
        <f ca="true">+IF(OFFSET('Water Data'!$D$27,0,10*ROW('Water Data'!D1))="","",OFFSET('Water Data'!$D$27,0,10*ROW('Water Data'!D1)))</f>
        <v/>
      </c>
      <c r="BT7" s="282" t="str">
        <f ca="true">+IF(OFFSET('Water Data'!$D$28,0,10*ROW('Water Data'!D1))="","",OFFSET('Water Data'!$D$28,0,10*ROW('Water Data'!D1)))</f>
        <v/>
      </c>
      <c r="BU7" s="282" t="str">
        <f ca="true">+IF(OFFSET('Water Data'!$D$29,0,10*ROW('Water Data'!D1))="","",OFFSET('Water Data'!$D$29,0,10*ROW('Water Data'!D1)))</f>
        <v/>
      </c>
      <c r="BV7" s="282" t="str">
        <f ca="true">+IF(OFFSET('Water Data'!$E$27,0,10*ROW('Water Data'!E1))="","",OFFSET('Water Data'!$E$27,0,10*ROW('Water Data'!E1)))</f>
        <v/>
      </c>
      <c r="BW7" s="282" t="str">
        <f ca="true">+IF(OFFSET('Water Data'!$E$28,0,10*ROW('Water Data'!E1))="","",OFFSET('Water Data'!$E$28,0,10*ROW('Water Data'!E1)))</f>
        <v/>
      </c>
      <c r="BX7" s="282" t="str">
        <f ca="true">+IF(OFFSET('Water Data'!$E$29,0,10*ROW('Water Data'!E1))="","",OFFSET('Water Data'!$E$29,0,10*ROW('Water Data'!E1)))</f>
        <v/>
      </c>
      <c r="BY7" s="282" t="str">
        <f ca="true">+IF(OFFSET('Water Data'!$F$27,0,10*ROW('Water Data'!F1))="","",OFFSET('Water Data'!$F$27,0,10*ROW('Water Data'!F1)))</f>
        <v/>
      </c>
      <c r="BZ7" s="282" t="str">
        <f ca="true">+IF(OFFSET('Water Data'!$F$28,0,10*ROW('Water Data'!F1))="","",OFFSET('Water Data'!$F$28,0,10*ROW('Water Data'!F1)))</f>
        <v/>
      </c>
      <c r="CA7" s="282" t="str">
        <f ca="true">+IF(OFFSET('Water Data'!$F$29,0,10*ROW('Water Data'!F1))="","",OFFSET('Water Data'!$F$29,0,10*ROW('Water Data'!F1)))</f>
        <v/>
      </c>
      <c r="CB7" s="282" t="str">
        <f ca="true">+IF(OFFSET('Water Data'!$G$27,0,10*ROW('Water Data'!G1))="","",OFFSET('Water Data'!$G$27,0,10*ROW('Water Data'!G1)))</f>
        <v/>
      </c>
      <c r="CC7" s="282" t="str">
        <f ca="true">+IF(OFFSET('Water Data'!$G$28,0,10*ROW('Water Data'!G1))="","",OFFSET('Water Data'!$G$28,0,10*ROW('Water Data'!G1)))</f>
        <v>Yes</v>
      </c>
      <c r="CD7" s="282" t="str">
        <f ca="true">+IF(OFFSET('Water Data'!$G$29,0,10*ROW('Water Data'!G1))="","",OFFSET('Water Data'!$G$29,0,10*ROW('Water Data'!G1)))</f>
        <v/>
      </c>
      <c r="CE7" s="282" t="str">
        <f ca="true">+IF(OFFSET('Water Data'!$H$27,0,10*ROW('Water Data'!H1))="","",OFFSET('Water Data'!$H$27,0,10*ROW('Water Data'!H1)))</f>
        <v/>
      </c>
      <c r="CF7" s="282" t="str">
        <f ca="true">+IF(OFFSET('Water Data'!$H$28,0,10*ROW('Water Data'!H1))="","",OFFSET('Water Data'!$H$28,0,10*ROW('Water Data'!H1)))</f>
        <v/>
      </c>
      <c r="CG7" s="282" t="str">
        <f ca="true">+IF(OFFSET('Water Data'!$H$29,0,10*ROW('Water Data'!H1))="","",OFFSET('Water Data'!$H$29,0,10*ROW('Water Data'!H1)))</f>
        <v/>
      </c>
      <c r="CH7" s="282" t="str">
        <f ca="true">+IF(OFFSET('Water Data'!$I$27,0,10*ROW('Water Data'!I1))="","",OFFSET('Water Data'!$I$27,0,10*ROW('Water Data'!I1)))</f>
        <v/>
      </c>
      <c r="CI7" s="282" t="str">
        <f ca="true">+IF(OFFSET('Water Data'!$I$28,0,10*ROW('Water Data'!I1))="","",OFFSET('Water Data'!$I$28,0,10*ROW('Water Data'!I1)))</f>
        <v/>
      </c>
      <c r="CJ7" s="282" t="str">
        <f ca="true">+IF(OFFSET('Water Data'!$I$29,0,10*ROW('Water Data'!I1))="","",OFFSET('Water Data'!$I$29,0,10*ROW('Water Data'!I1)))</f>
        <v/>
      </c>
      <c r="CK7" s="282" t="str">
        <f ca="true">+IF(OFFSET('Sanitation Data'!$D$28,0,10*ROW('Sanitation Data'!D1))="","",OFFSET('Sanitation Data'!$D$28,0,10*ROW('Sanitation Data'!D1)))</f>
        <v/>
      </c>
      <c r="CL7" s="282" t="str">
        <f ca="true">+IF(OFFSET('Sanitation Data'!$D$29,0,10*ROW('Sanitation Data'!D1))="","",OFFSET('Sanitation Data'!$D$29,0,10*ROW('Sanitation Data'!D1)))</f>
        <v/>
      </c>
      <c r="CM7" s="282" t="str">
        <f ca="true">+IF(OFFSET('Sanitation Data'!$D$30,0,10*ROW('Sanitation Data'!D1))="","",OFFSET('Sanitation Data'!$D$30,0,10*ROW('Sanitation Data'!D1)))</f>
        <v/>
      </c>
      <c r="CN7" s="282" t="str">
        <f ca="true">+IF(OFFSET('Sanitation Data'!$D$31,0,10*ROW('Sanitation Data'!D1))="","",OFFSET('Sanitation Data'!$D$31,0,10*ROW('Sanitation Data'!D1)))</f>
        <v/>
      </c>
      <c r="CO7" s="282" t="str">
        <f ca="true">+IF(OFFSET('Sanitation Data'!$D$32,0,10*ROW('Sanitation Data'!D1))="","",OFFSET('Sanitation Data'!$D$32,0,10*ROW('Sanitation Data'!D1)))</f>
        <v/>
      </c>
      <c r="CP7" s="282" t="str">
        <f ca="true">+IF(OFFSET('Sanitation Data'!$E$28,0,10*ROW('Sanitation Data'!E1))="","",OFFSET('Sanitation Data'!$E$28,0,10*ROW('Sanitation Data'!E1)))</f>
        <v/>
      </c>
      <c r="CQ7" s="282" t="str">
        <f ca="true">+IF(OFFSET('Sanitation Data'!$E$29,0,10*ROW('Sanitation Data'!E1))="","",OFFSET('Sanitation Data'!$E$29,0,10*ROW('Sanitation Data'!E1)))</f>
        <v/>
      </c>
      <c r="CR7" s="282" t="str">
        <f ca="true">+IF(OFFSET('Sanitation Data'!$E$30,0,10*ROW('Sanitation Data'!E1))="","",OFFSET('Sanitation Data'!$E$30,0,10*ROW('Sanitation Data'!E1)))</f>
        <v/>
      </c>
      <c r="CS7" s="282" t="str">
        <f ca="true">+IF(OFFSET('Sanitation Data'!$E$31,0,10*ROW('Sanitation Data'!E1))="","",OFFSET('Sanitation Data'!$E$31,0,10*ROW('Sanitation Data'!E1)))</f>
        <v/>
      </c>
      <c r="CT7" s="282" t="str">
        <f ca="true">+IF(OFFSET('Sanitation Data'!$E$32,0,10*ROW('Sanitation Data'!E1))="","",OFFSET('Sanitation Data'!$E$32,0,10*ROW('Sanitation Data'!E1)))</f>
        <v/>
      </c>
      <c r="CU7" s="282" t="str">
        <f ca="true">+IF(OFFSET('Sanitation Data'!$F$28,0,10*ROW('Sanitation Data'!F1))="","",OFFSET('Sanitation Data'!$F$28,0,10*ROW('Sanitation Data'!F1)))</f>
        <v/>
      </c>
      <c r="CV7" s="282" t="str">
        <f ca="true">+IF(OFFSET('Sanitation Data'!$F$29,0,10*ROW('Sanitation Data'!F1))="","",OFFSET('Sanitation Data'!$F$29,0,10*ROW('Sanitation Data'!F1)))</f>
        <v/>
      </c>
      <c r="CW7" s="282" t="str">
        <f ca="true">+IF(OFFSET('Sanitation Data'!$F$30,0,10*ROW('Sanitation Data'!F1))="","",OFFSET('Sanitation Data'!$F$30,0,10*ROW('Sanitation Data'!F1)))</f>
        <v/>
      </c>
      <c r="CX7" s="282" t="str">
        <f ca="true">+IF(OFFSET('Sanitation Data'!$F$31,0,10*ROW('Sanitation Data'!F1))="","",OFFSET('Sanitation Data'!$F$31,0,10*ROW('Sanitation Data'!F1)))</f>
        <v/>
      </c>
      <c r="CY7" s="282" t="str">
        <f ca="true">+IF(OFFSET('Sanitation Data'!$F$32,0,10*ROW('Sanitation Data'!F1))="","",OFFSET('Sanitation Data'!$F$32,0,10*ROW('Sanitation Data'!F1)))</f>
        <v/>
      </c>
      <c r="CZ7" s="282" t="str">
        <f ca="true">+IF(OFFSET('Sanitation Data'!$G$28,0,10*ROW('Sanitation Data'!G1))="","",OFFSET('Sanitation Data'!$G$28,0,10*ROW('Sanitation Data'!G1)))</f>
        <v/>
      </c>
      <c r="DA7" s="282" t="str">
        <f ca="true">+IF(OFFSET('Sanitation Data'!$G$29,0,10*ROW('Sanitation Data'!G1))="","",OFFSET('Sanitation Data'!$G$29,0,10*ROW('Sanitation Data'!G1)))</f>
        <v>No</v>
      </c>
      <c r="DB7" s="282" t="str">
        <f ca="true">+IF(OFFSET('Sanitation Data'!$G$30,0,10*ROW('Sanitation Data'!G1))="","",OFFSET('Sanitation Data'!$G$30,0,10*ROW('Sanitation Data'!G1)))</f>
        <v>No</v>
      </c>
      <c r="DC7" s="282" t="str">
        <f ca="true">+IF(OFFSET('Sanitation Data'!$G$31,0,10*ROW('Sanitation Data'!G1))="","",OFFSET('Sanitation Data'!$G$31,0,10*ROW('Sanitation Data'!G1)))</f>
        <v/>
      </c>
      <c r="DD7" s="282" t="str">
        <f ca="true">+IF(OFFSET('Sanitation Data'!$G$32,0,10*ROW('Sanitation Data'!G1))="","",OFFSET('Sanitation Data'!$G$32,0,10*ROW('Sanitation Data'!G1)))</f>
        <v/>
      </c>
      <c r="DE7" s="282" t="str">
        <f ca="true">+IF(OFFSET('Sanitation Data'!$H$28,0,10*ROW('Sanitation Data'!H1))="","",OFFSET('Sanitation Data'!$H$28,0,10*ROW('Sanitation Data'!H1)))</f>
        <v/>
      </c>
      <c r="DF7" s="282" t="str">
        <f ca="true">+IF(OFFSET('Sanitation Data'!$H$29,0,10*ROW('Sanitation Data'!H1))="","",OFFSET('Sanitation Data'!$H$29,0,10*ROW('Sanitation Data'!H1)))</f>
        <v/>
      </c>
      <c r="DG7" s="282" t="str">
        <f ca="true">+IF(OFFSET('Sanitation Data'!$H$30,0,10*ROW('Sanitation Data'!H1))="","",OFFSET('Sanitation Data'!$H$30,0,10*ROW('Sanitation Data'!H1)))</f>
        <v/>
      </c>
      <c r="DH7" s="282" t="str">
        <f ca="true">+IF(OFFSET('Sanitation Data'!$H$31,0,10*ROW('Sanitation Data'!H1))="","",OFFSET('Sanitation Data'!$H$31,0,10*ROW('Sanitation Data'!H1)))</f>
        <v/>
      </c>
      <c r="DI7" s="282" t="str">
        <f ca="true">+IF(OFFSET('Sanitation Data'!$H$32,0,10*ROW('Sanitation Data'!H1))="","",OFFSET('Sanitation Data'!$H$32,0,10*ROW('Sanitation Data'!H1)))</f>
        <v/>
      </c>
      <c r="DJ7" s="282" t="str">
        <f ca="true">+IF(OFFSET('Sanitation Data'!$I$28,0,10*ROW('Sanitation Data'!I1))="","",OFFSET('Sanitation Data'!$I$28,0,10*ROW('Sanitation Data'!I1)))</f>
        <v/>
      </c>
      <c r="DK7" s="282" t="str">
        <f ca="true">+IF(OFFSET('Sanitation Data'!$I$29,0,10*ROW('Sanitation Data'!I1))="","",OFFSET('Sanitation Data'!$I$29,0,10*ROW('Sanitation Data'!I1)))</f>
        <v/>
      </c>
      <c r="DL7" s="282" t="str">
        <f ca="true">+IF(OFFSET('Sanitation Data'!$I$30,0,10*ROW('Sanitation Data'!I1))="","",OFFSET('Sanitation Data'!$I$30,0,10*ROW('Sanitation Data'!I1)))</f>
        <v/>
      </c>
      <c r="DM7" s="282" t="str">
        <f ca="true">+IF(OFFSET('Sanitation Data'!$I$31,0,10*ROW('Sanitation Data'!I1))="","",OFFSET('Sanitation Data'!$I$31,0,10*ROW('Sanitation Data'!I1)))</f>
        <v/>
      </c>
      <c r="DN7" s="282" t="str">
        <f ca="true">+IF(OFFSET('Sanitation Data'!$I$32,0,10*ROW('Sanitation Data'!I1))="","",OFFSET('Sanitation Data'!$I$32,0,10*ROW('Sanitation Data'!I1)))</f>
        <v/>
      </c>
      <c r="DO7" s="282" t="str">
        <f ca="true">+IF(OFFSET('Hygiene Data'!$D$11,0,10*ROW('Hygiene Data'!D1))="","",OFFSET('Hygiene Data'!$D$11,0,10*ROW('Hygiene Data'!D1)))</f>
        <v/>
      </c>
      <c r="DP7" s="282" t="str">
        <f ca="true">+IF(OFFSET('Hygiene Data'!$D$12,0,10*ROW('Hygiene Data'!D1))="","",OFFSET('Hygiene Data'!$D$12,0,10*ROW('Hygiene Data'!D1)))</f>
        <v/>
      </c>
      <c r="DQ7" s="282" t="str">
        <f ca="true">+IF(OFFSET('Hygiene Data'!$D$13,0,10*ROW('Hygiene Data'!D1))="","",OFFSET('Hygiene Data'!$D$13,0,10*ROW('Hygiene Data'!D1)))</f>
        <v/>
      </c>
      <c r="DR7" s="282" t="str">
        <f ca="true">+IF(OFFSET('Hygiene Data'!$E$11,0,10*ROW('Hygiene Data'!E1))="","",OFFSET('Hygiene Data'!$E$11,0,10*ROW('Hygiene Data'!E1)))</f>
        <v/>
      </c>
      <c r="DS7" s="282" t="str">
        <f ca="true">+IF(OFFSET('Hygiene Data'!$E$12,0,10*ROW('Hygiene Data'!E1))="","",OFFSET('Hygiene Data'!$E$12,0,10*ROW('Hygiene Data'!E1)))</f>
        <v/>
      </c>
      <c r="DT7" s="282" t="str">
        <f ca="true">+IF(OFFSET('Hygiene Data'!$E$13,0,10*ROW('Hygiene Data'!E1))="","",OFFSET('Hygiene Data'!$E$13,0,10*ROW('Hygiene Data'!E1)))</f>
        <v/>
      </c>
      <c r="DU7" s="282" t="str">
        <f ca="true">+IF(OFFSET('Hygiene Data'!$F$11,0,10*ROW('Hygiene Data'!F1))="","",OFFSET('Hygiene Data'!$F$11,0,10*ROW('Hygiene Data'!F1)))</f>
        <v/>
      </c>
      <c r="DV7" s="282" t="str">
        <f ca="true">+IF(OFFSET('Hygiene Data'!$F$12,0,10*ROW('Hygiene Data'!F1))="","",OFFSET('Hygiene Data'!$F$12,0,10*ROW('Hygiene Data'!F1)))</f>
        <v/>
      </c>
      <c r="DW7" s="282" t="str">
        <f ca="true">+IF(OFFSET('Hygiene Data'!$F$13,0,10*ROW('Hygiene Data'!F1))="","",OFFSET('Hygiene Data'!$F$13,0,10*ROW('Hygiene Data'!F1)))</f>
        <v/>
      </c>
      <c r="DX7" s="282" t="str">
        <f ca="true">+IF(OFFSET('Hygiene Data'!$G$11,0,10*ROW('Hygiene Data'!G1))="","",OFFSET('Hygiene Data'!$G$11,0,10*ROW('Hygiene Data'!G1)))</f>
        <v>Yes</v>
      </c>
      <c r="DY7" s="282" t="str">
        <f ca="true">+IF(OFFSET('Hygiene Data'!$G$12,0,10*ROW('Hygiene Data'!G1))="","",OFFSET('Hygiene Data'!$G$12,0,10*ROW('Hygiene Data'!G1)))</f>
        <v>Yes</v>
      </c>
      <c r="DZ7" s="282" t="str">
        <f ca="true">+IF(OFFSET('Hygiene Data'!$G$13,0,10*ROW('Hygiene Data'!G1))="","",OFFSET('Hygiene Data'!$G$13,0,10*ROW('Hygiene Data'!G1)))</f>
        <v>No</v>
      </c>
      <c r="EA7" s="282" t="str">
        <f ca="true">+IF(OFFSET('Hygiene Data'!$H$11,0,10*ROW('Hygiene Data'!H1))="","",OFFSET('Hygiene Data'!$H$11,0,10*ROW('Hygiene Data'!H1)))</f>
        <v/>
      </c>
      <c r="EB7" s="282" t="str">
        <f ca="true">+IF(OFFSET('Hygiene Data'!$H$12,0,10*ROW('Hygiene Data'!H1))="","",OFFSET('Hygiene Data'!$H$12,0,10*ROW('Hygiene Data'!H1)))</f>
        <v/>
      </c>
      <c r="EC7" s="282" t="str">
        <f ca="true">+IF(OFFSET('Hygiene Data'!$H$13,0,10*ROW('Hygiene Data'!H1))="","",OFFSET('Hygiene Data'!$H$13,0,10*ROW('Hygiene Data'!H1)))</f>
        <v/>
      </c>
      <c r="ED7" s="282" t="str">
        <f ca="true">+IF(OFFSET('Hygiene Data'!$I$11,0,10*ROW('Hygiene Data'!I1))="","",OFFSET('Hygiene Data'!$I$11,0,10*ROW('Hygiene Data'!I1)))</f>
        <v/>
      </c>
      <c r="EE7" s="282" t="str">
        <f ca="true">+IF(OFFSET('Hygiene Data'!$I$12,0,10*ROW('Hygiene Data'!I1))="","",OFFSET('Hygiene Data'!$I$12,0,10*ROW('Hygiene Data'!I1)))</f>
        <v/>
      </c>
      <c r="EF7" s="282"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HUN_2006_CYHS</v>
      </c>
      <c r="B8" s="35" t="str">
        <f ca="true">+IF(OFFSET('Water Data'!$C$2,0,10*ROW('Water Data'!F2))="","",OFFSET('Water Data'!$C$2,0,10*ROW('Water Data'!F2)))</f>
        <v>Survey</v>
      </c>
      <c r="C8" s="338">
        <f t="shared" ca="true" si="0"/>
        <v>2006</v>
      </c>
      <c r="D8" s="91"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1">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91"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2" t="str">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[76]</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96</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3">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93">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93" t="str">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2"/>
      <c r="BS8" s="282" t="str">
        <f ca="true">+IF(OFFSET('Water Data'!$D$27,0,10*ROW('Water Data'!D2))="","",OFFSET('Water Data'!$D$27,0,10*ROW('Water Data'!D2)))</f>
        <v/>
      </c>
      <c r="BT8" s="282" t="str">
        <f ca="true">+IF(OFFSET('Water Data'!$D$28,0,10*ROW('Water Data'!D2))="","",OFFSET('Water Data'!$D$28,0,10*ROW('Water Data'!D2)))</f>
        <v>Yes</v>
      </c>
      <c r="BU8" s="282" t="str">
        <f ca="true">+IF(OFFSET('Water Data'!$D$29,0,10*ROW('Water Data'!D2))="","",OFFSET('Water Data'!$D$29,0,10*ROW('Water Data'!D2)))</f>
        <v/>
      </c>
      <c r="BV8" s="282" t="str">
        <f ca="true">+IF(OFFSET('Water Data'!$E$27,0,10*ROW('Water Data'!E2))="","",OFFSET('Water Data'!$E$27,0,10*ROW('Water Data'!E2)))</f>
        <v/>
      </c>
      <c r="BW8" s="282" t="str">
        <f ca="true">+IF(OFFSET('Water Data'!$E$28,0,10*ROW('Water Data'!E2))="","",OFFSET('Water Data'!$E$28,0,10*ROW('Water Data'!E2)))</f>
        <v/>
      </c>
      <c r="BX8" s="282" t="str">
        <f ca="true">+IF(OFFSET('Water Data'!$E$29,0,10*ROW('Water Data'!E2))="","",OFFSET('Water Data'!$E$29,0,10*ROW('Water Data'!E2)))</f>
        <v/>
      </c>
      <c r="BY8" s="282" t="str">
        <f ca="true">+IF(OFFSET('Water Data'!$F$27,0,10*ROW('Water Data'!F2))="","",OFFSET('Water Data'!$F$27,0,10*ROW('Water Data'!F2)))</f>
        <v/>
      </c>
      <c r="BZ8" s="282" t="str">
        <f ca="true">+IF(OFFSET('Water Data'!$F$28,0,10*ROW('Water Data'!F2))="","",OFFSET('Water Data'!$F$28,0,10*ROW('Water Data'!F2)))</f>
        <v/>
      </c>
      <c r="CA8" s="282" t="str">
        <f ca="true">+IF(OFFSET('Water Data'!$F$29,0,10*ROW('Water Data'!F2))="","",OFFSET('Water Data'!$F$29,0,10*ROW('Water Data'!F2)))</f>
        <v/>
      </c>
      <c r="CB8" s="282" t="str">
        <f ca="true">+IF(OFFSET('Water Data'!$G$27,0,10*ROW('Water Data'!G2))="","",OFFSET('Water Data'!$G$27,0,10*ROW('Water Data'!G2)))</f>
        <v/>
      </c>
      <c r="CC8" s="282" t="str">
        <f ca="true">+IF(OFFSET('Water Data'!$G$28,0,10*ROW('Water Data'!G2))="","",OFFSET('Water Data'!$G$28,0,10*ROW('Water Data'!G2)))</f>
        <v/>
      </c>
      <c r="CD8" s="282" t="str">
        <f ca="true">+IF(OFFSET('Water Data'!$G$29,0,10*ROW('Water Data'!G2))="","",OFFSET('Water Data'!$G$29,0,10*ROW('Water Data'!G2)))</f>
        <v/>
      </c>
      <c r="CE8" s="282" t="str">
        <f ca="true">+IF(OFFSET('Water Data'!$H$27,0,10*ROW('Water Data'!H2))="","",OFFSET('Water Data'!$H$27,0,10*ROW('Water Data'!H2)))</f>
        <v/>
      </c>
      <c r="CF8" s="282" t="str">
        <f ca="true">+IF(OFFSET('Water Data'!$H$28,0,10*ROW('Water Data'!H2))="","",OFFSET('Water Data'!$H$28,0,10*ROW('Water Data'!H2)))</f>
        <v/>
      </c>
      <c r="CG8" s="282" t="str">
        <f ca="true">+IF(OFFSET('Water Data'!$H$29,0,10*ROW('Water Data'!H2))="","",OFFSET('Water Data'!$H$29,0,10*ROW('Water Data'!H2)))</f>
        <v/>
      </c>
      <c r="CH8" s="282" t="str">
        <f ca="true">+IF(OFFSET('Water Data'!$I$27,0,10*ROW('Water Data'!I2))="","",OFFSET('Water Data'!$I$27,0,10*ROW('Water Data'!I2)))</f>
        <v/>
      </c>
      <c r="CI8" s="282" t="str">
        <f ca="true">+IF(OFFSET('Water Data'!$I$28,0,10*ROW('Water Data'!I2))="","",OFFSET('Water Data'!$I$28,0,10*ROW('Water Data'!I2)))</f>
        <v/>
      </c>
      <c r="CJ8" s="282" t="str">
        <f ca="true">+IF(OFFSET('Water Data'!$I$29,0,10*ROW('Water Data'!I2))="","",OFFSET('Water Data'!$I$29,0,10*ROW('Water Data'!I2)))</f>
        <v/>
      </c>
      <c r="CK8" s="282" t="str">
        <f ca="true">+IF(OFFSET('Sanitation Data'!$D$28,0,10*ROW('Sanitation Data'!D2))="","",OFFSET('Sanitation Data'!$D$28,0,10*ROW('Sanitation Data'!D2)))</f>
        <v/>
      </c>
      <c r="CL8" s="282" t="str">
        <f ca="true">+IF(OFFSET('Sanitation Data'!$D$29,0,10*ROW('Sanitation Data'!D2))="","",OFFSET('Sanitation Data'!$D$29,0,10*ROW('Sanitation Data'!D2)))</f>
        <v>No</v>
      </c>
      <c r="CM8" s="282" t="str">
        <f ca="true">+IF(OFFSET('Sanitation Data'!$D$30,0,10*ROW('Sanitation Data'!D2))="","",OFFSET('Sanitation Data'!$D$30,0,10*ROW('Sanitation Data'!D2)))</f>
        <v/>
      </c>
      <c r="CN8" s="282" t="str">
        <f ca="true">+IF(OFFSET('Sanitation Data'!$D$31,0,10*ROW('Sanitation Data'!D2))="","",OFFSET('Sanitation Data'!$D$31,0,10*ROW('Sanitation Data'!D2)))</f>
        <v/>
      </c>
      <c r="CO8" s="282" t="str">
        <f ca="true">+IF(OFFSET('Sanitation Data'!$D$32,0,10*ROW('Sanitation Data'!D2))="","",OFFSET('Sanitation Data'!$D$32,0,10*ROW('Sanitation Data'!D2)))</f>
        <v>Yes</v>
      </c>
      <c r="CP8" s="282" t="str">
        <f ca="true">+IF(OFFSET('Sanitation Data'!$E$28,0,10*ROW('Sanitation Data'!E2))="","",OFFSET('Sanitation Data'!$E$28,0,10*ROW('Sanitation Data'!E2)))</f>
        <v/>
      </c>
      <c r="CQ8" s="282" t="str">
        <f ca="true">+IF(OFFSET('Sanitation Data'!$E$29,0,10*ROW('Sanitation Data'!E2))="","",OFFSET('Sanitation Data'!$E$29,0,10*ROW('Sanitation Data'!E2)))</f>
        <v/>
      </c>
      <c r="CR8" s="282" t="str">
        <f ca="true">+IF(OFFSET('Sanitation Data'!$E$30,0,10*ROW('Sanitation Data'!E2))="","",OFFSET('Sanitation Data'!$E$30,0,10*ROW('Sanitation Data'!E2)))</f>
        <v/>
      </c>
      <c r="CS8" s="282" t="str">
        <f ca="true">+IF(OFFSET('Sanitation Data'!$E$31,0,10*ROW('Sanitation Data'!E2))="","",OFFSET('Sanitation Data'!$E$31,0,10*ROW('Sanitation Data'!E2)))</f>
        <v/>
      </c>
      <c r="CT8" s="282" t="str">
        <f ca="true">+IF(OFFSET('Sanitation Data'!$E$32,0,10*ROW('Sanitation Data'!E2))="","",OFFSET('Sanitation Data'!$E$32,0,10*ROW('Sanitation Data'!E2)))</f>
        <v/>
      </c>
      <c r="CU8" s="282" t="str">
        <f ca="true">+IF(OFFSET('Sanitation Data'!$F$28,0,10*ROW('Sanitation Data'!F2))="","",OFFSET('Sanitation Data'!$F$28,0,10*ROW('Sanitation Data'!F2)))</f>
        <v/>
      </c>
      <c r="CV8" s="282" t="str">
        <f ca="true">+IF(OFFSET('Sanitation Data'!$F$29,0,10*ROW('Sanitation Data'!F2))="","",OFFSET('Sanitation Data'!$F$29,0,10*ROW('Sanitation Data'!F2)))</f>
        <v/>
      </c>
      <c r="CW8" s="282" t="str">
        <f ca="true">+IF(OFFSET('Sanitation Data'!$F$30,0,10*ROW('Sanitation Data'!F2))="","",OFFSET('Sanitation Data'!$F$30,0,10*ROW('Sanitation Data'!F2)))</f>
        <v/>
      </c>
      <c r="CX8" s="282" t="str">
        <f ca="true">+IF(OFFSET('Sanitation Data'!$F$31,0,10*ROW('Sanitation Data'!F2))="","",OFFSET('Sanitation Data'!$F$31,0,10*ROW('Sanitation Data'!F2)))</f>
        <v/>
      </c>
      <c r="CY8" s="282" t="str">
        <f ca="true">+IF(OFFSET('Sanitation Data'!$F$32,0,10*ROW('Sanitation Data'!F2))="","",OFFSET('Sanitation Data'!$F$32,0,10*ROW('Sanitation Data'!F2)))</f>
        <v/>
      </c>
      <c r="CZ8" s="282" t="str">
        <f ca="true">+IF(OFFSET('Sanitation Data'!$G$28,0,10*ROW('Sanitation Data'!G2))="","",OFFSET('Sanitation Data'!$G$28,0,10*ROW('Sanitation Data'!G2)))</f>
        <v/>
      </c>
      <c r="DA8" s="282" t="str">
        <f ca="true">+IF(OFFSET('Sanitation Data'!$G$29,0,10*ROW('Sanitation Data'!G2))="","",OFFSET('Sanitation Data'!$G$29,0,10*ROW('Sanitation Data'!G2)))</f>
        <v/>
      </c>
      <c r="DB8" s="282" t="str">
        <f ca="true">+IF(OFFSET('Sanitation Data'!$G$30,0,10*ROW('Sanitation Data'!G2))="","",OFFSET('Sanitation Data'!$G$30,0,10*ROW('Sanitation Data'!G2)))</f>
        <v/>
      </c>
      <c r="DC8" s="282" t="str">
        <f ca="true">+IF(OFFSET('Sanitation Data'!$G$31,0,10*ROW('Sanitation Data'!G2))="","",OFFSET('Sanitation Data'!$G$31,0,10*ROW('Sanitation Data'!G2)))</f>
        <v/>
      </c>
      <c r="DD8" s="282" t="str">
        <f ca="true">+IF(OFFSET('Sanitation Data'!$G$32,0,10*ROW('Sanitation Data'!G2))="","",OFFSET('Sanitation Data'!$G$32,0,10*ROW('Sanitation Data'!G2)))</f>
        <v/>
      </c>
      <c r="DE8" s="282" t="str">
        <f ca="true">+IF(OFFSET('Sanitation Data'!$H$28,0,10*ROW('Sanitation Data'!H2))="","",OFFSET('Sanitation Data'!$H$28,0,10*ROW('Sanitation Data'!H2)))</f>
        <v/>
      </c>
      <c r="DF8" s="282" t="str">
        <f ca="true">+IF(OFFSET('Sanitation Data'!$H$29,0,10*ROW('Sanitation Data'!H2))="","",OFFSET('Sanitation Data'!$H$29,0,10*ROW('Sanitation Data'!H2)))</f>
        <v/>
      </c>
      <c r="DG8" s="282" t="str">
        <f ca="true">+IF(OFFSET('Sanitation Data'!$H$30,0,10*ROW('Sanitation Data'!H2))="","",OFFSET('Sanitation Data'!$H$30,0,10*ROW('Sanitation Data'!H2)))</f>
        <v/>
      </c>
      <c r="DH8" s="282" t="str">
        <f ca="true">+IF(OFFSET('Sanitation Data'!$H$31,0,10*ROW('Sanitation Data'!H2))="","",OFFSET('Sanitation Data'!$H$31,0,10*ROW('Sanitation Data'!H2)))</f>
        <v/>
      </c>
      <c r="DI8" s="282" t="str">
        <f ca="true">+IF(OFFSET('Sanitation Data'!$H$32,0,10*ROW('Sanitation Data'!H2))="","",OFFSET('Sanitation Data'!$H$32,0,10*ROW('Sanitation Data'!H2)))</f>
        <v/>
      </c>
      <c r="DJ8" s="282" t="str">
        <f ca="true">+IF(OFFSET('Sanitation Data'!$I$28,0,10*ROW('Sanitation Data'!I2))="","",OFFSET('Sanitation Data'!$I$28,0,10*ROW('Sanitation Data'!I2)))</f>
        <v/>
      </c>
      <c r="DK8" s="282" t="str">
        <f ca="true">+IF(OFFSET('Sanitation Data'!$I$29,0,10*ROW('Sanitation Data'!I2))="","",OFFSET('Sanitation Data'!$I$29,0,10*ROW('Sanitation Data'!I2)))</f>
        <v/>
      </c>
      <c r="DL8" s="282" t="str">
        <f ca="true">+IF(OFFSET('Sanitation Data'!$I$30,0,10*ROW('Sanitation Data'!I2))="","",OFFSET('Sanitation Data'!$I$30,0,10*ROW('Sanitation Data'!I2)))</f>
        <v/>
      </c>
      <c r="DM8" s="282" t="str">
        <f ca="true">+IF(OFFSET('Sanitation Data'!$I$31,0,10*ROW('Sanitation Data'!I2))="","",OFFSET('Sanitation Data'!$I$31,0,10*ROW('Sanitation Data'!I2)))</f>
        <v/>
      </c>
      <c r="DN8" s="282" t="str">
        <f ca="true">+IF(OFFSET('Sanitation Data'!$I$32,0,10*ROW('Sanitation Data'!I2))="","",OFFSET('Sanitation Data'!$I$32,0,10*ROW('Sanitation Data'!I2)))</f>
        <v/>
      </c>
      <c r="DO8" s="282" t="str">
        <f ca="true">+IF(OFFSET('Hygiene Data'!$D$11,0,10*ROW('Hygiene Data'!D2))="","",OFFSET('Hygiene Data'!$D$11,0,10*ROW('Hygiene Data'!D2)))</f>
        <v>Yes</v>
      </c>
      <c r="DP8" s="282" t="str">
        <f ca="true">+IF(OFFSET('Hygiene Data'!$D$12,0,10*ROW('Hygiene Data'!D2))="","",OFFSET('Hygiene Data'!$D$12,0,10*ROW('Hygiene Data'!D2)))</f>
        <v>Yes</v>
      </c>
      <c r="DQ8" s="282" t="str">
        <f ca="true">+IF(OFFSET('Hygiene Data'!$D$13,0,10*ROW('Hygiene Data'!D2))="","",OFFSET('Hygiene Data'!$D$13,0,10*ROW('Hygiene Data'!D2)))</f>
        <v>No</v>
      </c>
      <c r="DR8" s="282" t="str">
        <f ca="true">+IF(OFFSET('Hygiene Data'!$E$11,0,10*ROW('Hygiene Data'!E2))="","",OFFSET('Hygiene Data'!$E$11,0,10*ROW('Hygiene Data'!E2)))</f>
        <v/>
      </c>
      <c r="DS8" s="282" t="str">
        <f ca="true">+IF(OFFSET('Hygiene Data'!$E$12,0,10*ROW('Hygiene Data'!E2))="","",OFFSET('Hygiene Data'!$E$12,0,10*ROW('Hygiene Data'!E2)))</f>
        <v/>
      </c>
      <c r="DT8" s="282" t="str">
        <f ca="true">+IF(OFFSET('Hygiene Data'!$E$13,0,10*ROW('Hygiene Data'!E2))="","",OFFSET('Hygiene Data'!$E$13,0,10*ROW('Hygiene Data'!E2)))</f>
        <v/>
      </c>
      <c r="DU8" s="282" t="str">
        <f ca="true">+IF(OFFSET('Hygiene Data'!$F$11,0,10*ROW('Hygiene Data'!F2))="","",OFFSET('Hygiene Data'!$F$11,0,10*ROW('Hygiene Data'!F2)))</f>
        <v/>
      </c>
      <c r="DV8" s="282" t="str">
        <f ca="true">+IF(OFFSET('Hygiene Data'!$F$12,0,10*ROW('Hygiene Data'!F2))="","",OFFSET('Hygiene Data'!$F$12,0,10*ROW('Hygiene Data'!F2)))</f>
        <v/>
      </c>
      <c r="DW8" s="282" t="str">
        <f ca="true">+IF(OFFSET('Hygiene Data'!$F$13,0,10*ROW('Hygiene Data'!F2))="","",OFFSET('Hygiene Data'!$F$13,0,10*ROW('Hygiene Data'!F2)))</f>
        <v/>
      </c>
      <c r="DX8" s="282" t="str">
        <f ca="true">+IF(OFFSET('Hygiene Data'!$G$11,0,10*ROW('Hygiene Data'!G2))="","",OFFSET('Hygiene Data'!$G$11,0,10*ROW('Hygiene Data'!G2)))</f>
        <v/>
      </c>
      <c r="DY8" s="282" t="str">
        <f ca="true">+IF(OFFSET('Hygiene Data'!$G$12,0,10*ROW('Hygiene Data'!G2))="","",OFFSET('Hygiene Data'!$G$12,0,10*ROW('Hygiene Data'!G2)))</f>
        <v/>
      </c>
      <c r="DZ8" s="282" t="str">
        <f ca="true">+IF(OFFSET('Hygiene Data'!$G$13,0,10*ROW('Hygiene Data'!G2))="","",OFFSET('Hygiene Data'!$G$13,0,10*ROW('Hygiene Data'!G2)))</f>
        <v/>
      </c>
      <c r="EA8" s="282" t="str">
        <f ca="true">+IF(OFFSET('Hygiene Data'!$H$11,0,10*ROW('Hygiene Data'!H2))="","",OFFSET('Hygiene Data'!$H$11,0,10*ROW('Hygiene Data'!H2)))</f>
        <v/>
      </c>
      <c r="EB8" s="282" t="str">
        <f ca="true">+IF(OFFSET('Hygiene Data'!$H$12,0,10*ROW('Hygiene Data'!H2))="","",OFFSET('Hygiene Data'!$H$12,0,10*ROW('Hygiene Data'!H2)))</f>
        <v/>
      </c>
      <c r="EC8" s="282" t="str">
        <f ca="true">+IF(OFFSET('Hygiene Data'!$H$13,0,10*ROW('Hygiene Data'!H2))="","",OFFSET('Hygiene Data'!$H$13,0,10*ROW('Hygiene Data'!H2)))</f>
        <v/>
      </c>
      <c r="ED8" s="282" t="str">
        <f ca="true">+IF(OFFSET('Hygiene Data'!$I$11,0,10*ROW('Hygiene Data'!I2))="","",OFFSET('Hygiene Data'!$I$11,0,10*ROW('Hygiene Data'!I2)))</f>
        <v/>
      </c>
      <c r="EE8" s="282" t="str">
        <f ca="true">+IF(OFFSET('Hygiene Data'!$I$12,0,10*ROW('Hygiene Data'!I2))="","",OFFSET('Hygiene Data'!$I$12,0,10*ROW('Hygiene Data'!I2)))</f>
        <v/>
      </c>
      <c r="EF8" s="282"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HUN_2012_CYHS</v>
      </c>
      <c r="B9" s="35" t="str">
        <f ca="true">+IF(OFFSET('Water Data'!$C$2,0,10*ROW('Water Data'!F3))="","",OFFSET('Water Data'!$C$2,0,10*ROW('Water Data'!F3)))</f>
        <v>Survey</v>
      </c>
      <c r="C9" s="338">
        <f t="shared" ca="true" si="0"/>
        <v>2012</v>
      </c>
      <c r="D9" s="9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1">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91"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92">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99.9</v>
      </c>
      <c r="X9" s="92">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99.9</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99.8</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3">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93">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93" t="str">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2"/>
      <c r="BS9" s="282" t="str">
        <f ca="true">+IF(OFFSET('Water Data'!$D$27,0,10*ROW('Water Data'!D3))="","",OFFSET('Water Data'!$D$27,0,10*ROW('Water Data'!D3)))</f>
        <v/>
      </c>
      <c r="BT9" s="282" t="str">
        <f ca="true">+IF(OFFSET('Water Data'!$D$28,0,10*ROW('Water Data'!D3))="","",OFFSET('Water Data'!$D$28,0,10*ROW('Water Data'!D3)))</f>
        <v>Yes</v>
      </c>
      <c r="BU9" s="282" t="str">
        <f ca="true">+IF(OFFSET('Water Data'!$D$29,0,10*ROW('Water Data'!D3))="","",OFFSET('Water Data'!$D$29,0,10*ROW('Water Data'!D3)))</f>
        <v/>
      </c>
      <c r="BV9" s="282" t="str">
        <f ca="true">+IF(OFFSET('Water Data'!$E$27,0,10*ROW('Water Data'!E3))="","",OFFSET('Water Data'!$E$27,0,10*ROW('Water Data'!E3)))</f>
        <v/>
      </c>
      <c r="BW9" s="282" t="str">
        <f ca="true">+IF(OFFSET('Water Data'!$E$28,0,10*ROW('Water Data'!E3))="","",OFFSET('Water Data'!$E$28,0,10*ROW('Water Data'!E3)))</f>
        <v/>
      </c>
      <c r="BX9" s="282" t="str">
        <f ca="true">+IF(OFFSET('Water Data'!$E$29,0,10*ROW('Water Data'!E3))="","",OFFSET('Water Data'!$E$29,0,10*ROW('Water Data'!E3)))</f>
        <v/>
      </c>
      <c r="BY9" s="282" t="str">
        <f ca="true">+IF(OFFSET('Water Data'!$F$27,0,10*ROW('Water Data'!F3))="","",OFFSET('Water Data'!$F$27,0,10*ROW('Water Data'!F3)))</f>
        <v/>
      </c>
      <c r="BZ9" s="282" t="str">
        <f ca="true">+IF(OFFSET('Water Data'!$F$28,0,10*ROW('Water Data'!F3))="","",OFFSET('Water Data'!$F$28,0,10*ROW('Water Data'!F3)))</f>
        <v/>
      </c>
      <c r="CA9" s="282" t="str">
        <f ca="true">+IF(OFFSET('Water Data'!$F$29,0,10*ROW('Water Data'!F3))="","",OFFSET('Water Data'!$F$29,0,10*ROW('Water Data'!F3)))</f>
        <v/>
      </c>
      <c r="CB9" s="282" t="str">
        <f ca="true">+IF(OFFSET('Water Data'!$G$27,0,10*ROW('Water Data'!G3))="","",OFFSET('Water Data'!$G$27,0,10*ROW('Water Data'!G3)))</f>
        <v/>
      </c>
      <c r="CC9" s="282" t="str">
        <f ca="true">+IF(OFFSET('Water Data'!$G$28,0,10*ROW('Water Data'!G3))="","",OFFSET('Water Data'!$G$28,0,10*ROW('Water Data'!G3)))</f>
        <v/>
      </c>
      <c r="CD9" s="282" t="str">
        <f ca="true">+IF(OFFSET('Water Data'!$G$29,0,10*ROW('Water Data'!G3))="","",OFFSET('Water Data'!$G$29,0,10*ROW('Water Data'!G3)))</f>
        <v/>
      </c>
      <c r="CE9" s="282" t="str">
        <f ca="true">+IF(OFFSET('Water Data'!$H$27,0,10*ROW('Water Data'!H3))="","",OFFSET('Water Data'!$H$27,0,10*ROW('Water Data'!H3)))</f>
        <v/>
      </c>
      <c r="CF9" s="282" t="str">
        <f ca="true">+IF(OFFSET('Water Data'!$H$28,0,10*ROW('Water Data'!H3))="","",OFFSET('Water Data'!$H$28,0,10*ROW('Water Data'!H3)))</f>
        <v/>
      </c>
      <c r="CG9" s="282" t="str">
        <f ca="true">+IF(OFFSET('Water Data'!$H$29,0,10*ROW('Water Data'!H3))="","",OFFSET('Water Data'!$H$29,0,10*ROW('Water Data'!H3)))</f>
        <v/>
      </c>
      <c r="CH9" s="282" t="str">
        <f ca="true">+IF(OFFSET('Water Data'!$I$27,0,10*ROW('Water Data'!I3))="","",OFFSET('Water Data'!$I$27,0,10*ROW('Water Data'!I3)))</f>
        <v/>
      </c>
      <c r="CI9" s="282" t="str">
        <f ca="true">+IF(OFFSET('Water Data'!$I$28,0,10*ROW('Water Data'!I3))="","",OFFSET('Water Data'!$I$28,0,10*ROW('Water Data'!I3)))</f>
        <v/>
      </c>
      <c r="CJ9" s="282" t="str">
        <f ca="true">+IF(OFFSET('Water Data'!$I$29,0,10*ROW('Water Data'!I3))="","",OFFSET('Water Data'!$I$29,0,10*ROW('Water Data'!I3)))</f>
        <v/>
      </c>
      <c r="CK9" s="282" t="str">
        <f ca="true">+IF(OFFSET('Sanitation Data'!$D$28,0,10*ROW('Sanitation Data'!D3))="","",OFFSET('Sanitation Data'!$D$28,0,10*ROW('Sanitation Data'!D3)))</f>
        <v>Yes</v>
      </c>
      <c r="CL9" s="282" t="str">
        <f ca="true">+IF(OFFSET('Sanitation Data'!$D$29,0,10*ROW('Sanitation Data'!D3))="","",OFFSET('Sanitation Data'!$D$29,0,10*ROW('Sanitation Data'!D3)))</f>
        <v>Yes</v>
      </c>
      <c r="CM9" s="282" t="str">
        <f ca="true">+IF(OFFSET('Sanitation Data'!$D$30,0,10*ROW('Sanitation Data'!D3))="","",OFFSET('Sanitation Data'!$D$30,0,10*ROW('Sanitation Data'!D3)))</f>
        <v>Yes</v>
      </c>
      <c r="CN9" s="282" t="str">
        <f ca="true">+IF(OFFSET('Sanitation Data'!$D$31,0,10*ROW('Sanitation Data'!D3))="","",OFFSET('Sanitation Data'!$D$31,0,10*ROW('Sanitation Data'!D3)))</f>
        <v/>
      </c>
      <c r="CO9" s="282" t="str">
        <f ca="true">+IF(OFFSET('Sanitation Data'!$D$32,0,10*ROW('Sanitation Data'!D3))="","",OFFSET('Sanitation Data'!$D$32,0,10*ROW('Sanitation Data'!D3)))</f>
        <v>Yes</v>
      </c>
      <c r="CP9" s="282" t="str">
        <f ca="true">+IF(OFFSET('Sanitation Data'!$E$28,0,10*ROW('Sanitation Data'!E3))="","",OFFSET('Sanitation Data'!$E$28,0,10*ROW('Sanitation Data'!E3)))</f>
        <v/>
      </c>
      <c r="CQ9" s="282" t="str">
        <f ca="true">+IF(OFFSET('Sanitation Data'!$E$29,0,10*ROW('Sanitation Data'!E3))="","",OFFSET('Sanitation Data'!$E$29,0,10*ROW('Sanitation Data'!E3)))</f>
        <v/>
      </c>
      <c r="CR9" s="282" t="str">
        <f ca="true">+IF(OFFSET('Sanitation Data'!$E$30,0,10*ROW('Sanitation Data'!E3))="","",OFFSET('Sanitation Data'!$E$30,0,10*ROW('Sanitation Data'!E3)))</f>
        <v/>
      </c>
      <c r="CS9" s="282" t="str">
        <f ca="true">+IF(OFFSET('Sanitation Data'!$E$31,0,10*ROW('Sanitation Data'!E3))="","",OFFSET('Sanitation Data'!$E$31,0,10*ROW('Sanitation Data'!E3)))</f>
        <v/>
      </c>
      <c r="CT9" s="282" t="str">
        <f ca="true">+IF(OFFSET('Sanitation Data'!$E$32,0,10*ROW('Sanitation Data'!E3))="","",OFFSET('Sanitation Data'!$E$32,0,10*ROW('Sanitation Data'!E3)))</f>
        <v/>
      </c>
      <c r="CU9" s="282" t="str">
        <f ca="true">+IF(OFFSET('Sanitation Data'!$F$28,0,10*ROW('Sanitation Data'!F3))="","",OFFSET('Sanitation Data'!$F$28,0,10*ROW('Sanitation Data'!F3)))</f>
        <v/>
      </c>
      <c r="CV9" s="282" t="str">
        <f ca="true">+IF(OFFSET('Sanitation Data'!$F$29,0,10*ROW('Sanitation Data'!F3))="","",OFFSET('Sanitation Data'!$F$29,0,10*ROW('Sanitation Data'!F3)))</f>
        <v/>
      </c>
      <c r="CW9" s="282" t="str">
        <f ca="true">+IF(OFFSET('Sanitation Data'!$F$30,0,10*ROW('Sanitation Data'!F3))="","",OFFSET('Sanitation Data'!$F$30,0,10*ROW('Sanitation Data'!F3)))</f>
        <v/>
      </c>
      <c r="CX9" s="282" t="str">
        <f ca="true">+IF(OFFSET('Sanitation Data'!$F$31,0,10*ROW('Sanitation Data'!F3))="","",OFFSET('Sanitation Data'!$F$31,0,10*ROW('Sanitation Data'!F3)))</f>
        <v/>
      </c>
      <c r="CY9" s="282" t="str">
        <f ca="true">+IF(OFFSET('Sanitation Data'!$F$32,0,10*ROW('Sanitation Data'!F3))="","",OFFSET('Sanitation Data'!$F$32,0,10*ROW('Sanitation Data'!F3)))</f>
        <v/>
      </c>
      <c r="CZ9" s="282" t="str">
        <f ca="true">+IF(OFFSET('Sanitation Data'!$G$28,0,10*ROW('Sanitation Data'!G3))="","",OFFSET('Sanitation Data'!$G$28,0,10*ROW('Sanitation Data'!G3)))</f>
        <v/>
      </c>
      <c r="DA9" s="282" t="str">
        <f ca="true">+IF(OFFSET('Sanitation Data'!$G$29,0,10*ROW('Sanitation Data'!G3))="","",OFFSET('Sanitation Data'!$G$29,0,10*ROW('Sanitation Data'!G3)))</f>
        <v/>
      </c>
      <c r="DB9" s="282" t="str">
        <f ca="true">+IF(OFFSET('Sanitation Data'!$G$30,0,10*ROW('Sanitation Data'!G3))="","",OFFSET('Sanitation Data'!$G$30,0,10*ROW('Sanitation Data'!G3)))</f>
        <v/>
      </c>
      <c r="DC9" s="282" t="str">
        <f ca="true">+IF(OFFSET('Sanitation Data'!$G$31,0,10*ROW('Sanitation Data'!G3))="","",OFFSET('Sanitation Data'!$G$31,0,10*ROW('Sanitation Data'!G3)))</f>
        <v/>
      </c>
      <c r="DD9" s="282" t="str">
        <f ca="true">+IF(OFFSET('Sanitation Data'!$G$32,0,10*ROW('Sanitation Data'!G3))="","",OFFSET('Sanitation Data'!$G$32,0,10*ROW('Sanitation Data'!G3)))</f>
        <v/>
      </c>
      <c r="DE9" s="282" t="str">
        <f ca="true">+IF(OFFSET('Sanitation Data'!$H$28,0,10*ROW('Sanitation Data'!H3))="","",OFFSET('Sanitation Data'!$H$28,0,10*ROW('Sanitation Data'!H3)))</f>
        <v/>
      </c>
      <c r="DF9" s="282" t="str">
        <f ca="true">+IF(OFFSET('Sanitation Data'!$H$29,0,10*ROW('Sanitation Data'!H3))="","",OFFSET('Sanitation Data'!$H$29,0,10*ROW('Sanitation Data'!H3)))</f>
        <v/>
      </c>
      <c r="DG9" s="282" t="str">
        <f ca="true">+IF(OFFSET('Sanitation Data'!$H$30,0,10*ROW('Sanitation Data'!H3))="","",OFFSET('Sanitation Data'!$H$30,0,10*ROW('Sanitation Data'!H3)))</f>
        <v/>
      </c>
      <c r="DH9" s="282" t="str">
        <f ca="true">+IF(OFFSET('Sanitation Data'!$H$31,0,10*ROW('Sanitation Data'!H3))="","",OFFSET('Sanitation Data'!$H$31,0,10*ROW('Sanitation Data'!H3)))</f>
        <v/>
      </c>
      <c r="DI9" s="282" t="str">
        <f ca="true">+IF(OFFSET('Sanitation Data'!$H$32,0,10*ROW('Sanitation Data'!H3))="","",OFFSET('Sanitation Data'!$H$32,0,10*ROW('Sanitation Data'!H3)))</f>
        <v/>
      </c>
      <c r="DJ9" s="282" t="str">
        <f ca="true">+IF(OFFSET('Sanitation Data'!$I$28,0,10*ROW('Sanitation Data'!I3))="","",OFFSET('Sanitation Data'!$I$28,0,10*ROW('Sanitation Data'!I3)))</f>
        <v/>
      </c>
      <c r="DK9" s="282" t="str">
        <f ca="true">+IF(OFFSET('Sanitation Data'!$I$29,0,10*ROW('Sanitation Data'!I3))="","",OFFSET('Sanitation Data'!$I$29,0,10*ROW('Sanitation Data'!I3)))</f>
        <v/>
      </c>
      <c r="DL9" s="282" t="str">
        <f ca="true">+IF(OFFSET('Sanitation Data'!$I$30,0,10*ROW('Sanitation Data'!I3))="","",OFFSET('Sanitation Data'!$I$30,0,10*ROW('Sanitation Data'!I3)))</f>
        <v/>
      </c>
      <c r="DM9" s="282" t="str">
        <f ca="true">+IF(OFFSET('Sanitation Data'!$I$31,0,10*ROW('Sanitation Data'!I3))="","",OFFSET('Sanitation Data'!$I$31,0,10*ROW('Sanitation Data'!I3)))</f>
        <v/>
      </c>
      <c r="DN9" s="282" t="str">
        <f ca="true">+IF(OFFSET('Sanitation Data'!$I$32,0,10*ROW('Sanitation Data'!I3))="","",OFFSET('Sanitation Data'!$I$32,0,10*ROW('Sanitation Data'!I3)))</f>
        <v/>
      </c>
      <c r="DO9" s="282" t="str">
        <f ca="true">+IF(OFFSET('Hygiene Data'!$D$11,0,10*ROW('Hygiene Data'!D3))="","",OFFSET('Hygiene Data'!$D$11,0,10*ROW('Hygiene Data'!D3)))</f>
        <v>Yes</v>
      </c>
      <c r="DP9" s="282" t="str">
        <f ca="true">+IF(OFFSET('Hygiene Data'!$D$12,0,10*ROW('Hygiene Data'!D3))="","",OFFSET('Hygiene Data'!$D$12,0,10*ROW('Hygiene Data'!D3)))</f>
        <v>Yes</v>
      </c>
      <c r="DQ9" s="282" t="str">
        <f ca="true">+IF(OFFSET('Hygiene Data'!$D$13,0,10*ROW('Hygiene Data'!D3))="","",OFFSET('Hygiene Data'!$D$13,0,10*ROW('Hygiene Data'!D3)))</f>
        <v>No</v>
      </c>
      <c r="DR9" s="282" t="str">
        <f ca="true">+IF(OFFSET('Hygiene Data'!$E$11,0,10*ROW('Hygiene Data'!E3))="","",OFFSET('Hygiene Data'!$E$11,0,10*ROW('Hygiene Data'!E3)))</f>
        <v/>
      </c>
      <c r="DS9" s="282" t="str">
        <f ca="true">+IF(OFFSET('Hygiene Data'!$E$12,0,10*ROW('Hygiene Data'!E3))="","",OFFSET('Hygiene Data'!$E$12,0,10*ROW('Hygiene Data'!E3)))</f>
        <v/>
      </c>
      <c r="DT9" s="282" t="str">
        <f ca="true">+IF(OFFSET('Hygiene Data'!$E$13,0,10*ROW('Hygiene Data'!E3))="","",OFFSET('Hygiene Data'!$E$13,0,10*ROW('Hygiene Data'!E3)))</f>
        <v/>
      </c>
      <c r="DU9" s="282" t="str">
        <f ca="true">+IF(OFFSET('Hygiene Data'!$F$11,0,10*ROW('Hygiene Data'!F3))="","",OFFSET('Hygiene Data'!$F$11,0,10*ROW('Hygiene Data'!F3)))</f>
        <v/>
      </c>
      <c r="DV9" s="282" t="str">
        <f ca="true">+IF(OFFSET('Hygiene Data'!$F$12,0,10*ROW('Hygiene Data'!F3))="","",OFFSET('Hygiene Data'!$F$12,0,10*ROW('Hygiene Data'!F3)))</f>
        <v/>
      </c>
      <c r="DW9" s="282" t="str">
        <f ca="true">+IF(OFFSET('Hygiene Data'!$F$13,0,10*ROW('Hygiene Data'!F3))="","",OFFSET('Hygiene Data'!$F$13,0,10*ROW('Hygiene Data'!F3)))</f>
        <v/>
      </c>
      <c r="DX9" s="282" t="str">
        <f ca="true">+IF(OFFSET('Hygiene Data'!$G$11,0,10*ROW('Hygiene Data'!G3))="","",OFFSET('Hygiene Data'!$G$11,0,10*ROW('Hygiene Data'!G3)))</f>
        <v/>
      </c>
      <c r="DY9" s="282" t="str">
        <f ca="true">+IF(OFFSET('Hygiene Data'!$G$12,0,10*ROW('Hygiene Data'!G3))="","",OFFSET('Hygiene Data'!$G$12,0,10*ROW('Hygiene Data'!G3)))</f>
        <v/>
      </c>
      <c r="DZ9" s="282" t="str">
        <f ca="true">+IF(OFFSET('Hygiene Data'!$G$13,0,10*ROW('Hygiene Data'!G3))="","",OFFSET('Hygiene Data'!$G$13,0,10*ROW('Hygiene Data'!G3)))</f>
        <v/>
      </c>
      <c r="EA9" s="282" t="str">
        <f ca="true">+IF(OFFSET('Hygiene Data'!$H$11,0,10*ROW('Hygiene Data'!H3))="","",OFFSET('Hygiene Data'!$H$11,0,10*ROW('Hygiene Data'!H3)))</f>
        <v/>
      </c>
      <c r="EB9" s="282" t="str">
        <f ca="true">+IF(OFFSET('Hygiene Data'!$H$12,0,10*ROW('Hygiene Data'!H3))="","",OFFSET('Hygiene Data'!$H$12,0,10*ROW('Hygiene Data'!H3)))</f>
        <v/>
      </c>
      <c r="EC9" s="282" t="str">
        <f ca="true">+IF(OFFSET('Hygiene Data'!$H$13,0,10*ROW('Hygiene Data'!H3))="","",OFFSET('Hygiene Data'!$H$13,0,10*ROW('Hygiene Data'!H3)))</f>
        <v/>
      </c>
      <c r="ED9" s="282" t="str">
        <f ca="true">+IF(OFFSET('Hygiene Data'!$I$11,0,10*ROW('Hygiene Data'!I3))="","",OFFSET('Hygiene Data'!$I$11,0,10*ROW('Hygiene Data'!I3)))</f>
        <v/>
      </c>
      <c r="EE9" s="282" t="str">
        <f ca="true">+IF(OFFSET('Hygiene Data'!$I$12,0,10*ROW('Hygiene Data'!I3))="","",OFFSET('Hygiene Data'!$I$12,0,10*ROW('Hygiene Data'!I3)))</f>
        <v/>
      </c>
      <c r="EF9" s="282"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HUN_2013_CYHS</v>
      </c>
      <c r="B10" s="35" t="str">
        <f ca="true">+IF(OFFSET('Water Data'!$C$2,0,10*ROW('Water Data'!F4))="","",OFFSET('Water Data'!$C$2,0,10*ROW('Water Data'!F4)))</f>
        <v>Survey</v>
      </c>
      <c r="C10" s="338">
        <f t="shared" ca="true" si="0"/>
        <v>2013</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100</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100</v>
      </c>
      <c r="AL10" s="92">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100</v>
      </c>
      <c r="AM10" s="92">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100</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100</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str">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[90]</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2"/>
      <c r="BS10" s="282" t="str">
        <f ca="true">+IF(OFFSET('Water Data'!$D$27,0,10*ROW('Water Data'!D4))="","",OFFSET('Water Data'!$D$27,0,10*ROW('Water Data'!D4)))</f>
        <v/>
      </c>
      <c r="BT10" s="282" t="str">
        <f ca="true">+IF(OFFSET('Water Data'!$D$28,0,10*ROW('Water Data'!D4))="","",OFFSET('Water Data'!$D$28,0,10*ROW('Water Data'!D4)))</f>
        <v/>
      </c>
      <c r="BU10" s="282" t="str">
        <f ca="true">+IF(OFFSET('Water Data'!$D$29,0,10*ROW('Water Data'!D4))="","",OFFSET('Water Data'!$D$29,0,10*ROW('Water Data'!D4)))</f>
        <v/>
      </c>
      <c r="BV10" s="282" t="str">
        <f ca="true">+IF(OFFSET('Water Data'!$E$27,0,10*ROW('Water Data'!E4))="","",OFFSET('Water Data'!$E$27,0,10*ROW('Water Data'!E4)))</f>
        <v/>
      </c>
      <c r="BW10" s="282" t="str">
        <f ca="true">+IF(OFFSET('Water Data'!$E$28,0,10*ROW('Water Data'!E4))="","",OFFSET('Water Data'!$E$28,0,10*ROW('Water Data'!E4)))</f>
        <v/>
      </c>
      <c r="BX10" s="282" t="str">
        <f ca="true">+IF(OFFSET('Water Data'!$E$29,0,10*ROW('Water Data'!E4))="","",OFFSET('Water Data'!$E$29,0,10*ROW('Water Data'!E4)))</f>
        <v/>
      </c>
      <c r="BY10" s="282" t="str">
        <f ca="true">+IF(OFFSET('Water Data'!$F$27,0,10*ROW('Water Data'!F4))="","",OFFSET('Water Data'!$F$27,0,10*ROW('Water Data'!F4)))</f>
        <v/>
      </c>
      <c r="BZ10" s="282" t="str">
        <f ca="true">+IF(OFFSET('Water Data'!$F$28,0,10*ROW('Water Data'!F4))="","",OFFSET('Water Data'!$F$28,0,10*ROW('Water Data'!F4)))</f>
        <v/>
      </c>
      <c r="CA10" s="282" t="str">
        <f ca="true">+IF(OFFSET('Water Data'!$F$29,0,10*ROW('Water Data'!F4))="","",OFFSET('Water Data'!$F$29,0,10*ROW('Water Data'!F4)))</f>
        <v/>
      </c>
      <c r="CB10" s="282" t="str">
        <f ca="true">+IF(OFFSET('Water Data'!$G$27,0,10*ROW('Water Data'!G4))="","",OFFSET('Water Data'!$G$27,0,10*ROW('Water Data'!G4)))</f>
        <v/>
      </c>
      <c r="CC10" s="282" t="str">
        <f ca="true">+IF(OFFSET('Water Data'!$G$28,0,10*ROW('Water Data'!G4))="","",OFFSET('Water Data'!$G$28,0,10*ROW('Water Data'!G4)))</f>
        <v>Yes</v>
      </c>
      <c r="CD10" s="282" t="str">
        <f ca="true">+IF(OFFSET('Water Data'!$G$29,0,10*ROW('Water Data'!G4))="","",OFFSET('Water Data'!$G$29,0,10*ROW('Water Data'!G4)))</f>
        <v/>
      </c>
      <c r="CE10" s="282" t="str">
        <f ca="true">+IF(OFFSET('Water Data'!$H$27,0,10*ROW('Water Data'!H4))="","",OFFSET('Water Data'!$H$27,0,10*ROW('Water Data'!H4)))</f>
        <v/>
      </c>
      <c r="CF10" s="282" t="str">
        <f ca="true">+IF(OFFSET('Water Data'!$H$28,0,10*ROW('Water Data'!H4))="","",OFFSET('Water Data'!$H$28,0,10*ROW('Water Data'!H4)))</f>
        <v/>
      </c>
      <c r="CG10" s="282" t="str">
        <f ca="true">+IF(OFFSET('Water Data'!$H$29,0,10*ROW('Water Data'!H4))="","",OFFSET('Water Data'!$H$29,0,10*ROW('Water Data'!H4)))</f>
        <v/>
      </c>
      <c r="CH10" s="282" t="str">
        <f ca="true">+IF(OFFSET('Water Data'!$I$27,0,10*ROW('Water Data'!I4))="","",OFFSET('Water Data'!$I$27,0,10*ROW('Water Data'!I4)))</f>
        <v/>
      </c>
      <c r="CI10" s="282" t="str">
        <f ca="true">+IF(OFFSET('Water Data'!$I$28,0,10*ROW('Water Data'!I4))="","",OFFSET('Water Data'!$I$28,0,10*ROW('Water Data'!I4)))</f>
        <v/>
      </c>
      <c r="CJ10" s="282" t="str">
        <f ca="true">+IF(OFFSET('Water Data'!$I$29,0,10*ROW('Water Data'!I4))="","",OFFSET('Water Data'!$I$29,0,10*ROW('Water Data'!I4)))</f>
        <v/>
      </c>
      <c r="CK10" s="282" t="str">
        <f ca="true">+IF(OFFSET('Sanitation Data'!$D$28,0,10*ROW('Sanitation Data'!D4))="","",OFFSET('Sanitation Data'!$D$28,0,10*ROW('Sanitation Data'!D4)))</f>
        <v/>
      </c>
      <c r="CL10" s="282" t="str">
        <f ca="true">+IF(OFFSET('Sanitation Data'!$D$29,0,10*ROW('Sanitation Data'!D4))="","",OFFSET('Sanitation Data'!$D$29,0,10*ROW('Sanitation Data'!D4)))</f>
        <v/>
      </c>
      <c r="CM10" s="282" t="str">
        <f ca="true">+IF(OFFSET('Sanitation Data'!$D$30,0,10*ROW('Sanitation Data'!D4))="","",OFFSET('Sanitation Data'!$D$30,0,10*ROW('Sanitation Data'!D4)))</f>
        <v/>
      </c>
      <c r="CN10" s="282" t="str">
        <f ca="true">+IF(OFFSET('Sanitation Data'!$D$31,0,10*ROW('Sanitation Data'!D4))="","",OFFSET('Sanitation Data'!$D$31,0,10*ROW('Sanitation Data'!D4)))</f>
        <v/>
      </c>
      <c r="CO10" s="282" t="str">
        <f ca="true">+IF(OFFSET('Sanitation Data'!$D$32,0,10*ROW('Sanitation Data'!D4))="","",OFFSET('Sanitation Data'!$D$32,0,10*ROW('Sanitation Data'!D4)))</f>
        <v/>
      </c>
      <c r="CP10" s="282" t="str">
        <f ca="true">+IF(OFFSET('Sanitation Data'!$E$28,0,10*ROW('Sanitation Data'!E4))="","",OFFSET('Sanitation Data'!$E$28,0,10*ROW('Sanitation Data'!E4)))</f>
        <v/>
      </c>
      <c r="CQ10" s="282" t="str">
        <f ca="true">+IF(OFFSET('Sanitation Data'!$E$29,0,10*ROW('Sanitation Data'!E4))="","",OFFSET('Sanitation Data'!$E$29,0,10*ROW('Sanitation Data'!E4)))</f>
        <v/>
      </c>
      <c r="CR10" s="282" t="str">
        <f ca="true">+IF(OFFSET('Sanitation Data'!$E$30,0,10*ROW('Sanitation Data'!E4))="","",OFFSET('Sanitation Data'!$E$30,0,10*ROW('Sanitation Data'!E4)))</f>
        <v/>
      </c>
      <c r="CS10" s="282" t="str">
        <f ca="true">+IF(OFFSET('Sanitation Data'!$E$31,0,10*ROW('Sanitation Data'!E4))="","",OFFSET('Sanitation Data'!$E$31,0,10*ROW('Sanitation Data'!E4)))</f>
        <v/>
      </c>
      <c r="CT10" s="282" t="str">
        <f ca="true">+IF(OFFSET('Sanitation Data'!$E$32,0,10*ROW('Sanitation Data'!E4))="","",OFFSET('Sanitation Data'!$E$32,0,10*ROW('Sanitation Data'!E4)))</f>
        <v/>
      </c>
      <c r="CU10" s="282" t="str">
        <f ca="true">+IF(OFFSET('Sanitation Data'!$F$28,0,10*ROW('Sanitation Data'!F4))="","",OFFSET('Sanitation Data'!$F$28,0,10*ROW('Sanitation Data'!F4)))</f>
        <v/>
      </c>
      <c r="CV10" s="282" t="str">
        <f ca="true">+IF(OFFSET('Sanitation Data'!$F$29,0,10*ROW('Sanitation Data'!F4))="","",OFFSET('Sanitation Data'!$F$29,0,10*ROW('Sanitation Data'!F4)))</f>
        <v/>
      </c>
      <c r="CW10" s="282" t="str">
        <f ca="true">+IF(OFFSET('Sanitation Data'!$F$30,0,10*ROW('Sanitation Data'!F4))="","",OFFSET('Sanitation Data'!$F$30,0,10*ROW('Sanitation Data'!F4)))</f>
        <v/>
      </c>
      <c r="CX10" s="282" t="str">
        <f ca="true">+IF(OFFSET('Sanitation Data'!$F$31,0,10*ROW('Sanitation Data'!F4))="","",OFFSET('Sanitation Data'!$F$31,0,10*ROW('Sanitation Data'!F4)))</f>
        <v/>
      </c>
      <c r="CY10" s="282" t="str">
        <f ca="true">+IF(OFFSET('Sanitation Data'!$F$32,0,10*ROW('Sanitation Data'!F4))="","",OFFSET('Sanitation Data'!$F$32,0,10*ROW('Sanitation Data'!F4)))</f>
        <v/>
      </c>
      <c r="CZ10" s="282" t="str">
        <f ca="true">+IF(OFFSET('Sanitation Data'!$G$28,0,10*ROW('Sanitation Data'!G4))="","",OFFSET('Sanitation Data'!$G$28,0,10*ROW('Sanitation Data'!G4)))</f>
        <v>Yes</v>
      </c>
      <c r="DA10" s="282" t="str">
        <f ca="true">+IF(OFFSET('Sanitation Data'!$G$29,0,10*ROW('Sanitation Data'!G4))="","",OFFSET('Sanitation Data'!$G$29,0,10*ROW('Sanitation Data'!G4)))</f>
        <v>Yes</v>
      </c>
      <c r="DB10" s="282" t="str">
        <f ca="true">+IF(OFFSET('Sanitation Data'!$G$30,0,10*ROW('Sanitation Data'!G4))="","",OFFSET('Sanitation Data'!$G$30,0,10*ROW('Sanitation Data'!G4)))</f>
        <v>Yes</v>
      </c>
      <c r="DC10" s="282" t="str">
        <f ca="true">+IF(OFFSET('Sanitation Data'!$G$31,0,10*ROW('Sanitation Data'!G4))="","",OFFSET('Sanitation Data'!$G$31,0,10*ROW('Sanitation Data'!G4)))</f>
        <v/>
      </c>
      <c r="DD10" s="282" t="str">
        <f ca="true">+IF(OFFSET('Sanitation Data'!$G$32,0,10*ROW('Sanitation Data'!G4))="","",OFFSET('Sanitation Data'!$G$32,0,10*ROW('Sanitation Data'!G4)))</f>
        <v>Yes</v>
      </c>
      <c r="DE10" s="282" t="str">
        <f ca="true">+IF(OFFSET('Sanitation Data'!$H$28,0,10*ROW('Sanitation Data'!H4))="","",OFFSET('Sanitation Data'!$H$28,0,10*ROW('Sanitation Data'!H4)))</f>
        <v/>
      </c>
      <c r="DF10" s="282" t="str">
        <f ca="true">+IF(OFFSET('Sanitation Data'!$H$29,0,10*ROW('Sanitation Data'!H4))="","",OFFSET('Sanitation Data'!$H$29,0,10*ROW('Sanitation Data'!H4)))</f>
        <v/>
      </c>
      <c r="DG10" s="282" t="str">
        <f ca="true">+IF(OFFSET('Sanitation Data'!$H$30,0,10*ROW('Sanitation Data'!H4))="","",OFFSET('Sanitation Data'!$H$30,0,10*ROW('Sanitation Data'!H4)))</f>
        <v/>
      </c>
      <c r="DH10" s="282" t="str">
        <f ca="true">+IF(OFFSET('Sanitation Data'!$H$31,0,10*ROW('Sanitation Data'!H4))="","",OFFSET('Sanitation Data'!$H$31,0,10*ROW('Sanitation Data'!H4)))</f>
        <v/>
      </c>
      <c r="DI10" s="282" t="str">
        <f ca="true">+IF(OFFSET('Sanitation Data'!$H$32,0,10*ROW('Sanitation Data'!H4))="","",OFFSET('Sanitation Data'!$H$32,0,10*ROW('Sanitation Data'!H4)))</f>
        <v/>
      </c>
      <c r="DJ10" s="282" t="str">
        <f ca="true">+IF(OFFSET('Sanitation Data'!$I$28,0,10*ROW('Sanitation Data'!I4))="","",OFFSET('Sanitation Data'!$I$28,0,10*ROW('Sanitation Data'!I4)))</f>
        <v/>
      </c>
      <c r="DK10" s="282" t="str">
        <f ca="true">+IF(OFFSET('Sanitation Data'!$I$29,0,10*ROW('Sanitation Data'!I4))="","",OFFSET('Sanitation Data'!$I$29,0,10*ROW('Sanitation Data'!I4)))</f>
        <v/>
      </c>
      <c r="DL10" s="282" t="str">
        <f ca="true">+IF(OFFSET('Sanitation Data'!$I$30,0,10*ROW('Sanitation Data'!I4))="","",OFFSET('Sanitation Data'!$I$30,0,10*ROW('Sanitation Data'!I4)))</f>
        <v/>
      </c>
      <c r="DM10" s="282" t="str">
        <f ca="true">+IF(OFFSET('Sanitation Data'!$I$31,0,10*ROW('Sanitation Data'!I4))="","",OFFSET('Sanitation Data'!$I$31,0,10*ROW('Sanitation Data'!I4)))</f>
        <v/>
      </c>
      <c r="DN10" s="282" t="str">
        <f ca="true">+IF(OFFSET('Sanitation Data'!$I$32,0,10*ROW('Sanitation Data'!I4))="","",OFFSET('Sanitation Data'!$I$32,0,10*ROW('Sanitation Data'!I4)))</f>
        <v/>
      </c>
      <c r="DO10" s="282" t="str">
        <f ca="true">+IF(OFFSET('Hygiene Data'!$D$11,0,10*ROW('Hygiene Data'!D4))="","",OFFSET('Hygiene Data'!$D$11,0,10*ROW('Hygiene Data'!D4)))</f>
        <v/>
      </c>
      <c r="DP10" s="282" t="str">
        <f ca="true">+IF(OFFSET('Hygiene Data'!$D$12,0,10*ROW('Hygiene Data'!D4))="","",OFFSET('Hygiene Data'!$D$12,0,10*ROW('Hygiene Data'!D4)))</f>
        <v/>
      </c>
      <c r="DQ10" s="282" t="str">
        <f ca="true">+IF(OFFSET('Hygiene Data'!$D$13,0,10*ROW('Hygiene Data'!D4))="","",OFFSET('Hygiene Data'!$D$13,0,10*ROW('Hygiene Data'!D4)))</f>
        <v/>
      </c>
      <c r="DR10" s="282" t="str">
        <f ca="true">+IF(OFFSET('Hygiene Data'!$E$11,0,10*ROW('Hygiene Data'!E4))="","",OFFSET('Hygiene Data'!$E$11,0,10*ROW('Hygiene Data'!E4)))</f>
        <v/>
      </c>
      <c r="DS10" s="282" t="str">
        <f ca="true">+IF(OFFSET('Hygiene Data'!$E$12,0,10*ROW('Hygiene Data'!E4))="","",OFFSET('Hygiene Data'!$E$12,0,10*ROW('Hygiene Data'!E4)))</f>
        <v/>
      </c>
      <c r="DT10" s="282" t="str">
        <f ca="true">+IF(OFFSET('Hygiene Data'!$E$13,0,10*ROW('Hygiene Data'!E4))="","",OFFSET('Hygiene Data'!$E$13,0,10*ROW('Hygiene Data'!E4)))</f>
        <v/>
      </c>
      <c r="DU10" s="282" t="str">
        <f ca="true">+IF(OFFSET('Hygiene Data'!$F$11,0,10*ROW('Hygiene Data'!F4))="","",OFFSET('Hygiene Data'!$F$11,0,10*ROW('Hygiene Data'!F4)))</f>
        <v/>
      </c>
      <c r="DV10" s="282" t="str">
        <f ca="true">+IF(OFFSET('Hygiene Data'!$F$12,0,10*ROW('Hygiene Data'!F4))="","",OFFSET('Hygiene Data'!$F$12,0,10*ROW('Hygiene Data'!F4)))</f>
        <v/>
      </c>
      <c r="DW10" s="282" t="str">
        <f ca="true">+IF(OFFSET('Hygiene Data'!$F$13,0,10*ROW('Hygiene Data'!F4))="","",OFFSET('Hygiene Data'!$F$13,0,10*ROW('Hygiene Data'!F4)))</f>
        <v/>
      </c>
      <c r="DX10" s="282" t="str">
        <f ca="true">+IF(OFFSET('Hygiene Data'!$G$11,0,10*ROW('Hygiene Data'!G4))="","",OFFSET('Hygiene Data'!$G$11,0,10*ROW('Hygiene Data'!G4)))</f>
        <v/>
      </c>
      <c r="DY10" s="282" t="str">
        <f ca="true">+IF(OFFSET('Hygiene Data'!$G$12,0,10*ROW('Hygiene Data'!G4))="","",OFFSET('Hygiene Data'!$G$12,0,10*ROW('Hygiene Data'!G4)))</f>
        <v>No</v>
      </c>
      <c r="DZ10" s="282" t="str">
        <f ca="true">+IF(OFFSET('Hygiene Data'!$G$13,0,10*ROW('Hygiene Data'!G4))="","",OFFSET('Hygiene Data'!$G$13,0,10*ROW('Hygiene Data'!G4)))</f>
        <v/>
      </c>
      <c r="EA10" s="282" t="str">
        <f ca="true">+IF(OFFSET('Hygiene Data'!$H$11,0,10*ROW('Hygiene Data'!H4))="","",OFFSET('Hygiene Data'!$H$11,0,10*ROW('Hygiene Data'!H4)))</f>
        <v/>
      </c>
      <c r="EB10" s="282" t="str">
        <f ca="true">+IF(OFFSET('Hygiene Data'!$H$12,0,10*ROW('Hygiene Data'!H4))="","",OFFSET('Hygiene Data'!$H$12,0,10*ROW('Hygiene Data'!H4)))</f>
        <v/>
      </c>
      <c r="EC10" s="282" t="str">
        <f ca="true">+IF(OFFSET('Hygiene Data'!$H$13,0,10*ROW('Hygiene Data'!H4))="","",OFFSET('Hygiene Data'!$H$13,0,10*ROW('Hygiene Data'!H4)))</f>
        <v/>
      </c>
      <c r="ED10" s="282" t="str">
        <f ca="true">+IF(OFFSET('Hygiene Data'!$I$11,0,10*ROW('Hygiene Data'!I4))="","",OFFSET('Hygiene Data'!$I$11,0,10*ROW('Hygiene Data'!I4)))</f>
        <v/>
      </c>
      <c r="EE10" s="282" t="str">
        <f ca="true">+IF(OFFSET('Hygiene Data'!$I$12,0,10*ROW('Hygiene Data'!I4))="","",OFFSET('Hygiene Data'!$I$12,0,10*ROW('Hygiene Data'!I4)))</f>
        <v/>
      </c>
      <c r="EF10" s="282"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HUN_2013_UIS</v>
      </c>
      <c r="B11" s="35" t="str">
        <f ca="true">+IF(OFFSET('Water Data'!$C$2,0,10*ROW('Water Data'!F5))="","",OFFSET('Water Data'!$C$2,0,10*ROW('Water Data'!F5)))</f>
        <v>Other</v>
      </c>
      <c r="C11" s="338">
        <f t="shared" ca="true" si="0"/>
        <v>2013</v>
      </c>
      <c r="D11" s="91">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91">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91">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91">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91">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91">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91">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91">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92">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92">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92">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92">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92">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93">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93">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93">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93">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93">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93">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93">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93">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82"/>
      <c r="BS11" s="282" t="str">
        <f ca="true">+IF(OFFSET('Water Data'!$D$27,0,10*ROW('Water Data'!D5))="","",OFFSET('Water Data'!$D$27,0,10*ROW('Water Data'!D5)))</f>
        <v>Yes</v>
      </c>
      <c r="BT11" s="282" t="str">
        <f ca="true">+IF(OFFSET('Water Data'!$D$28,0,10*ROW('Water Data'!D5))="","",OFFSET('Water Data'!$D$28,0,10*ROW('Water Data'!D5)))</f>
        <v>Yes</v>
      </c>
      <c r="BU11" s="282" t="str">
        <f ca="true">+IF(OFFSET('Water Data'!$D$29,0,10*ROW('Water Data'!D5))="","",OFFSET('Water Data'!$D$29,0,10*ROW('Water Data'!D5)))</f>
        <v>Yes</v>
      </c>
      <c r="BV11" s="282" t="str">
        <f ca="true">+IF(OFFSET('Water Data'!$E$27,0,10*ROW('Water Data'!E5))="","",OFFSET('Water Data'!$E$27,0,10*ROW('Water Data'!E5)))</f>
        <v/>
      </c>
      <c r="BW11" s="282" t="str">
        <f ca="true">+IF(OFFSET('Water Data'!$E$28,0,10*ROW('Water Data'!E5))="","",OFFSET('Water Data'!$E$28,0,10*ROW('Water Data'!E5)))</f>
        <v/>
      </c>
      <c r="BX11" s="282" t="str">
        <f ca="true">+IF(OFFSET('Water Data'!$E$29,0,10*ROW('Water Data'!E5))="","",OFFSET('Water Data'!$E$29,0,10*ROW('Water Data'!E5)))</f>
        <v/>
      </c>
      <c r="BY11" s="282" t="str">
        <f ca="true">+IF(OFFSET('Water Data'!$F$27,0,10*ROW('Water Data'!F5))="","",OFFSET('Water Data'!$F$27,0,10*ROW('Water Data'!F5)))</f>
        <v/>
      </c>
      <c r="BZ11" s="282" t="str">
        <f ca="true">+IF(OFFSET('Water Data'!$F$28,0,10*ROW('Water Data'!F5))="","",OFFSET('Water Data'!$F$28,0,10*ROW('Water Data'!F5)))</f>
        <v/>
      </c>
      <c r="CA11" s="282" t="str">
        <f ca="true">+IF(OFFSET('Water Data'!$F$29,0,10*ROW('Water Data'!F5))="","",OFFSET('Water Data'!$F$29,0,10*ROW('Water Data'!F5)))</f>
        <v/>
      </c>
      <c r="CB11" s="282" t="str">
        <f ca="true">+IF(OFFSET('Water Data'!$G$27,0,10*ROW('Water Data'!G5))="","",OFFSET('Water Data'!$G$27,0,10*ROW('Water Data'!G5)))</f>
        <v/>
      </c>
      <c r="CC11" s="282" t="str">
        <f ca="true">+IF(OFFSET('Water Data'!$G$28,0,10*ROW('Water Data'!G5))="","",OFFSET('Water Data'!$G$28,0,10*ROW('Water Data'!G5)))</f>
        <v/>
      </c>
      <c r="CD11" s="282" t="str">
        <f ca="true">+IF(OFFSET('Water Data'!$G$29,0,10*ROW('Water Data'!G5))="","",OFFSET('Water Data'!$G$29,0,10*ROW('Water Data'!G5)))</f>
        <v/>
      </c>
      <c r="CE11" s="282" t="str">
        <f ca="true">+IF(OFFSET('Water Data'!$H$27,0,10*ROW('Water Data'!H5))="","",OFFSET('Water Data'!$H$27,0,10*ROW('Water Data'!H5)))</f>
        <v>Yes</v>
      </c>
      <c r="CF11" s="282" t="str">
        <f ca="true">+IF(OFFSET('Water Data'!$H$28,0,10*ROW('Water Data'!H5))="","",OFFSET('Water Data'!$H$28,0,10*ROW('Water Data'!H5)))</f>
        <v>Yes</v>
      </c>
      <c r="CG11" s="282" t="str">
        <f ca="true">+IF(OFFSET('Water Data'!$H$29,0,10*ROW('Water Data'!H5))="","",OFFSET('Water Data'!$H$29,0,10*ROW('Water Data'!H5)))</f>
        <v>Yes</v>
      </c>
      <c r="CH11" s="282" t="str">
        <f ca="true">+IF(OFFSET('Water Data'!$I$27,0,10*ROW('Water Data'!I5))="","",OFFSET('Water Data'!$I$27,0,10*ROW('Water Data'!I5)))</f>
        <v>Yes</v>
      </c>
      <c r="CI11" s="282" t="str">
        <f ca="true">+IF(OFFSET('Water Data'!$I$28,0,10*ROW('Water Data'!I5))="","",OFFSET('Water Data'!$I$28,0,10*ROW('Water Data'!I5)))</f>
        <v>Yes</v>
      </c>
      <c r="CJ11" s="282" t="str">
        <f ca="true">+IF(OFFSET('Water Data'!$I$29,0,10*ROW('Water Data'!I5))="","",OFFSET('Water Data'!$I$29,0,10*ROW('Water Data'!I5)))</f>
        <v>Yes</v>
      </c>
      <c r="CK11" s="282" t="str">
        <f ca="true">+IF(OFFSET('Sanitation Data'!$D$28,0,10*ROW('Sanitation Data'!D5))="","",OFFSET('Sanitation Data'!$D$28,0,10*ROW('Sanitation Data'!D5)))</f>
        <v>Yes</v>
      </c>
      <c r="CL11" s="282" t="str">
        <f ca="true">+IF(OFFSET('Sanitation Data'!$D$29,0,10*ROW('Sanitation Data'!D5))="","",OFFSET('Sanitation Data'!$D$29,0,10*ROW('Sanitation Data'!D5)))</f>
        <v>Yes</v>
      </c>
      <c r="CM11" s="282" t="str">
        <f ca="true">+IF(OFFSET('Sanitation Data'!$D$30,0,10*ROW('Sanitation Data'!D5))="","",OFFSET('Sanitation Data'!$D$30,0,10*ROW('Sanitation Data'!D5)))</f>
        <v/>
      </c>
      <c r="CN11" s="282" t="str">
        <f ca="true">+IF(OFFSET('Sanitation Data'!$D$31,0,10*ROW('Sanitation Data'!D5))="","",OFFSET('Sanitation Data'!$D$31,0,10*ROW('Sanitation Data'!D5)))</f>
        <v/>
      </c>
      <c r="CO11" s="282" t="str">
        <f ca="true">+IF(OFFSET('Sanitation Data'!$D$32,0,10*ROW('Sanitation Data'!D5))="","",OFFSET('Sanitation Data'!$D$32,0,10*ROW('Sanitation Data'!D5)))</f>
        <v>Yes</v>
      </c>
      <c r="CP11" s="282" t="str">
        <f ca="true">+IF(OFFSET('Sanitation Data'!$E$28,0,10*ROW('Sanitation Data'!E5))="","",OFFSET('Sanitation Data'!$E$28,0,10*ROW('Sanitation Data'!E5)))</f>
        <v/>
      </c>
      <c r="CQ11" s="282" t="str">
        <f ca="true">+IF(OFFSET('Sanitation Data'!$E$29,0,10*ROW('Sanitation Data'!E5))="","",OFFSET('Sanitation Data'!$E$29,0,10*ROW('Sanitation Data'!E5)))</f>
        <v/>
      </c>
      <c r="CR11" s="282" t="str">
        <f ca="true">+IF(OFFSET('Sanitation Data'!$E$30,0,10*ROW('Sanitation Data'!E5))="","",OFFSET('Sanitation Data'!$E$30,0,10*ROW('Sanitation Data'!E5)))</f>
        <v/>
      </c>
      <c r="CS11" s="282" t="str">
        <f ca="true">+IF(OFFSET('Sanitation Data'!$E$31,0,10*ROW('Sanitation Data'!E5))="","",OFFSET('Sanitation Data'!$E$31,0,10*ROW('Sanitation Data'!E5)))</f>
        <v/>
      </c>
      <c r="CT11" s="282" t="str">
        <f ca="true">+IF(OFFSET('Sanitation Data'!$E$32,0,10*ROW('Sanitation Data'!E5))="","",OFFSET('Sanitation Data'!$E$32,0,10*ROW('Sanitation Data'!E5)))</f>
        <v/>
      </c>
      <c r="CU11" s="282" t="str">
        <f ca="true">+IF(OFFSET('Sanitation Data'!$F$28,0,10*ROW('Sanitation Data'!F5))="","",OFFSET('Sanitation Data'!$F$28,0,10*ROW('Sanitation Data'!F5)))</f>
        <v/>
      </c>
      <c r="CV11" s="282" t="str">
        <f ca="true">+IF(OFFSET('Sanitation Data'!$F$29,0,10*ROW('Sanitation Data'!F5))="","",OFFSET('Sanitation Data'!$F$29,0,10*ROW('Sanitation Data'!F5)))</f>
        <v/>
      </c>
      <c r="CW11" s="282" t="str">
        <f ca="true">+IF(OFFSET('Sanitation Data'!$F$30,0,10*ROW('Sanitation Data'!F5))="","",OFFSET('Sanitation Data'!$F$30,0,10*ROW('Sanitation Data'!F5)))</f>
        <v/>
      </c>
      <c r="CX11" s="282" t="str">
        <f ca="true">+IF(OFFSET('Sanitation Data'!$F$31,0,10*ROW('Sanitation Data'!F5))="","",OFFSET('Sanitation Data'!$F$31,0,10*ROW('Sanitation Data'!F5)))</f>
        <v/>
      </c>
      <c r="CY11" s="282" t="str">
        <f ca="true">+IF(OFFSET('Sanitation Data'!$F$32,0,10*ROW('Sanitation Data'!F5))="","",OFFSET('Sanitation Data'!$F$32,0,10*ROW('Sanitation Data'!F5)))</f>
        <v/>
      </c>
      <c r="CZ11" s="282" t="str">
        <f ca="true">+IF(OFFSET('Sanitation Data'!$G$28,0,10*ROW('Sanitation Data'!G5))="","",OFFSET('Sanitation Data'!$G$28,0,10*ROW('Sanitation Data'!G5)))</f>
        <v/>
      </c>
      <c r="DA11" s="282" t="str">
        <f ca="true">+IF(OFFSET('Sanitation Data'!$G$29,0,10*ROW('Sanitation Data'!G5))="","",OFFSET('Sanitation Data'!$G$29,0,10*ROW('Sanitation Data'!G5)))</f>
        <v/>
      </c>
      <c r="DB11" s="282" t="str">
        <f ca="true">+IF(OFFSET('Sanitation Data'!$G$30,0,10*ROW('Sanitation Data'!G5))="","",OFFSET('Sanitation Data'!$G$30,0,10*ROW('Sanitation Data'!G5)))</f>
        <v/>
      </c>
      <c r="DC11" s="282" t="str">
        <f ca="true">+IF(OFFSET('Sanitation Data'!$G$31,0,10*ROW('Sanitation Data'!G5))="","",OFFSET('Sanitation Data'!$G$31,0,10*ROW('Sanitation Data'!G5)))</f>
        <v/>
      </c>
      <c r="DD11" s="282" t="str">
        <f ca="true">+IF(OFFSET('Sanitation Data'!$G$32,0,10*ROW('Sanitation Data'!G5))="","",OFFSET('Sanitation Data'!$G$32,0,10*ROW('Sanitation Data'!G5)))</f>
        <v/>
      </c>
      <c r="DE11" s="282" t="str">
        <f ca="true">+IF(OFFSET('Sanitation Data'!$H$28,0,10*ROW('Sanitation Data'!H5))="","",OFFSET('Sanitation Data'!$H$28,0,10*ROW('Sanitation Data'!H5)))</f>
        <v>Yes</v>
      </c>
      <c r="DF11" s="282" t="str">
        <f ca="true">+IF(OFFSET('Sanitation Data'!$H$29,0,10*ROW('Sanitation Data'!H5))="","",OFFSET('Sanitation Data'!$H$29,0,10*ROW('Sanitation Data'!H5)))</f>
        <v>Yes</v>
      </c>
      <c r="DG11" s="282" t="str">
        <f ca="true">+IF(OFFSET('Sanitation Data'!$H$30,0,10*ROW('Sanitation Data'!H5))="","",OFFSET('Sanitation Data'!$H$30,0,10*ROW('Sanitation Data'!H5)))</f>
        <v/>
      </c>
      <c r="DH11" s="282" t="str">
        <f ca="true">+IF(OFFSET('Sanitation Data'!$H$31,0,10*ROW('Sanitation Data'!H5))="","",OFFSET('Sanitation Data'!$H$31,0,10*ROW('Sanitation Data'!H5)))</f>
        <v/>
      </c>
      <c r="DI11" s="282" t="str">
        <f ca="true">+IF(OFFSET('Sanitation Data'!$H$32,0,10*ROW('Sanitation Data'!H5))="","",OFFSET('Sanitation Data'!$H$32,0,10*ROW('Sanitation Data'!H5)))</f>
        <v>Yes</v>
      </c>
      <c r="DJ11" s="282" t="str">
        <f ca="true">+IF(OFFSET('Sanitation Data'!$I$28,0,10*ROW('Sanitation Data'!I5))="","",OFFSET('Sanitation Data'!$I$28,0,10*ROW('Sanitation Data'!I5)))</f>
        <v>Yes</v>
      </c>
      <c r="DK11" s="282" t="str">
        <f ca="true">+IF(OFFSET('Sanitation Data'!$I$29,0,10*ROW('Sanitation Data'!I5))="","",OFFSET('Sanitation Data'!$I$29,0,10*ROW('Sanitation Data'!I5)))</f>
        <v>Yes</v>
      </c>
      <c r="DL11" s="282" t="str">
        <f ca="true">+IF(OFFSET('Sanitation Data'!$I$30,0,10*ROW('Sanitation Data'!I5))="","",OFFSET('Sanitation Data'!$I$30,0,10*ROW('Sanitation Data'!I5)))</f>
        <v/>
      </c>
      <c r="DM11" s="282" t="str">
        <f ca="true">+IF(OFFSET('Sanitation Data'!$I$31,0,10*ROW('Sanitation Data'!I5))="","",OFFSET('Sanitation Data'!$I$31,0,10*ROW('Sanitation Data'!I5)))</f>
        <v/>
      </c>
      <c r="DN11" s="282" t="str">
        <f ca="true">+IF(OFFSET('Sanitation Data'!$I$32,0,10*ROW('Sanitation Data'!I5))="","",OFFSET('Sanitation Data'!$I$32,0,10*ROW('Sanitation Data'!I5)))</f>
        <v>Yes</v>
      </c>
      <c r="DO11" s="282" t="str">
        <f ca="true">+IF(OFFSET('Hygiene Data'!$D$11,0,10*ROW('Hygiene Data'!D5))="","",OFFSET('Hygiene Data'!$D$11,0,10*ROW('Hygiene Data'!D5)))</f>
        <v>Yes</v>
      </c>
      <c r="DP11" s="282" t="str">
        <f ca="true">+IF(OFFSET('Hygiene Data'!$D$12,0,10*ROW('Hygiene Data'!D5))="","",OFFSET('Hygiene Data'!$D$12,0,10*ROW('Hygiene Data'!D5)))</f>
        <v>Yes</v>
      </c>
      <c r="DQ11" s="282" t="str">
        <f ca="true">+IF(OFFSET('Hygiene Data'!$D$13,0,10*ROW('Hygiene Data'!D5))="","",OFFSET('Hygiene Data'!$D$13,0,10*ROW('Hygiene Data'!D5)))</f>
        <v>Yes</v>
      </c>
      <c r="DR11" s="282" t="str">
        <f ca="true">+IF(OFFSET('Hygiene Data'!$E$11,0,10*ROW('Hygiene Data'!E5))="","",OFFSET('Hygiene Data'!$E$11,0,10*ROW('Hygiene Data'!E5)))</f>
        <v/>
      </c>
      <c r="DS11" s="282" t="str">
        <f ca="true">+IF(OFFSET('Hygiene Data'!$E$12,0,10*ROW('Hygiene Data'!E5))="","",OFFSET('Hygiene Data'!$E$12,0,10*ROW('Hygiene Data'!E5)))</f>
        <v/>
      </c>
      <c r="DT11" s="282" t="str">
        <f ca="true">+IF(OFFSET('Hygiene Data'!$E$13,0,10*ROW('Hygiene Data'!E5))="","",OFFSET('Hygiene Data'!$E$13,0,10*ROW('Hygiene Data'!E5)))</f>
        <v/>
      </c>
      <c r="DU11" s="282" t="str">
        <f ca="true">+IF(OFFSET('Hygiene Data'!$F$11,0,10*ROW('Hygiene Data'!F5))="","",OFFSET('Hygiene Data'!$F$11,0,10*ROW('Hygiene Data'!F5)))</f>
        <v/>
      </c>
      <c r="DV11" s="282" t="str">
        <f ca="true">+IF(OFFSET('Hygiene Data'!$F$12,0,10*ROW('Hygiene Data'!F5))="","",OFFSET('Hygiene Data'!$F$12,0,10*ROW('Hygiene Data'!F5)))</f>
        <v/>
      </c>
      <c r="DW11" s="282" t="str">
        <f ca="true">+IF(OFFSET('Hygiene Data'!$F$13,0,10*ROW('Hygiene Data'!F5))="","",OFFSET('Hygiene Data'!$F$13,0,10*ROW('Hygiene Data'!F5)))</f>
        <v/>
      </c>
      <c r="DX11" s="282" t="str">
        <f ca="true">+IF(OFFSET('Hygiene Data'!$G$11,0,10*ROW('Hygiene Data'!G5))="","",OFFSET('Hygiene Data'!$G$11,0,10*ROW('Hygiene Data'!G5)))</f>
        <v/>
      </c>
      <c r="DY11" s="282" t="str">
        <f ca="true">+IF(OFFSET('Hygiene Data'!$G$12,0,10*ROW('Hygiene Data'!G5))="","",OFFSET('Hygiene Data'!$G$12,0,10*ROW('Hygiene Data'!G5)))</f>
        <v/>
      </c>
      <c r="DZ11" s="282" t="str">
        <f ca="true">+IF(OFFSET('Hygiene Data'!$G$13,0,10*ROW('Hygiene Data'!G5))="","",OFFSET('Hygiene Data'!$G$13,0,10*ROW('Hygiene Data'!G5)))</f>
        <v/>
      </c>
      <c r="EA11" s="282" t="str">
        <f ca="true">+IF(OFFSET('Hygiene Data'!$H$11,0,10*ROW('Hygiene Data'!H5))="","",OFFSET('Hygiene Data'!$H$11,0,10*ROW('Hygiene Data'!H5)))</f>
        <v>Yes</v>
      </c>
      <c r="EB11" s="282" t="str">
        <f ca="true">+IF(OFFSET('Hygiene Data'!$H$12,0,10*ROW('Hygiene Data'!H5))="","",OFFSET('Hygiene Data'!$H$12,0,10*ROW('Hygiene Data'!H5)))</f>
        <v>Yes</v>
      </c>
      <c r="EC11" s="282" t="str">
        <f ca="true">+IF(OFFSET('Hygiene Data'!$H$13,0,10*ROW('Hygiene Data'!H5))="","",OFFSET('Hygiene Data'!$H$13,0,10*ROW('Hygiene Data'!H5)))</f>
        <v>Yes</v>
      </c>
      <c r="ED11" s="282" t="str">
        <f ca="true">+IF(OFFSET('Hygiene Data'!$I$11,0,10*ROW('Hygiene Data'!I5))="","",OFFSET('Hygiene Data'!$I$11,0,10*ROW('Hygiene Data'!I5)))</f>
        <v>Yes</v>
      </c>
      <c r="EE11" s="282" t="str">
        <f ca="true">+IF(OFFSET('Hygiene Data'!$I$12,0,10*ROW('Hygiene Data'!I5))="","",OFFSET('Hygiene Data'!$I$12,0,10*ROW('Hygiene Data'!I5)))</f>
        <v>Yes</v>
      </c>
      <c r="EF11" s="282" t="str">
        <f ca="true">+IF(OFFSET('Hygiene Data'!$I$13,0,10*ROW('Hygiene Data'!I5))="","",OFFSET('Hygiene Data'!$I$13,0,10*ROW('Hygiene Data'!I5)))</f>
        <v>Yes</v>
      </c>
    </row>
    <row xmlns:x14ac="http://schemas.microsoft.com/office/spreadsheetml/2009/9/ac" r="12" x14ac:dyDescent="0.2">
      <c r="A12" s="35" t="str">
        <f ca="true">+IF(OFFSET('Water Data'!$B$2,0,10*ROW('Water Data'!E6))="","",OFFSET('Water Data'!$B$2,0,10*ROW('Water Data'!E6)))</f>
        <v>HUN_2014_UIS</v>
      </c>
      <c r="B12" s="35" t="str">
        <f ca="true">+IF(OFFSET('Water Data'!$C$2,0,10*ROW('Water Data'!F6))="","",OFFSET('Water Data'!$C$2,0,10*ROW('Water Data'!F6)))</f>
        <v>Other</v>
      </c>
      <c r="C12" s="338">
        <f t="shared" ca="true" si="0"/>
        <v>2014</v>
      </c>
      <c r="D12" s="91">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91">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91">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91">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91">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91">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91">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91">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92">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92">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92">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92">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92">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93">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93">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93">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93">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93">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93">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93">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93">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82"/>
      <c r="BS12" s="282" t="str">
        <f ca="true">+IF(OFFSET('Water Data'!$D$27,0,10*ROW('Water Data'!D6))="","",OFFSET('Water Data'!$D$27,0,10*ROW('Water Data'!D6)))</f>
        <v>Yes</v>
      </c>
      <c r="BT12" s="282" t="str">
        <f ca="true">+IF(OFFSET('Water Data'!$D$28,0,10*ROW('Water Data'!D6))="","",OFFSET('Water Data'!$D$28,0,10*ROW('Water Data'!D6)))</f>
        <v>Yes</v>
      </c>
      <c r="BU12" s="282" t="str">
        <f ca="true">+IF(OFFSET('Water Data'!$D$29,0,10*ROW('Water Data'!D6))="","",OFFSET('Water Data'!$D$29,0,10*ROW('Water Data'!D6)))</f>
        <v>Yes</v>
      </c>
      <c r="BV12" s="282" t="str">
        <f ca="true">+IF(OFFSET('Water Data'!$E$27,0,10*ROW('Water Data'!E6))="","",OFFSET('Water Data'!$E$27,0,10*ROW('Water Data'!E6)))</f>
        <v/>
      </c>
      <c r="BW12" s="282" t="str">
        <f ca="true">+IF(OFFSET('Water Data'!$E$28,0,10*ROW('Water Data'!E6))="","",OFFSET('Water Data'!$E$28,0,10*ROW('Water Data'!E6)))</f>
        <v/>
      </c>
      <c r="BX12" s="282" t="str">
        <f ca="true">+IF(OFFSET('Water Data'!$E$29,0,10*ROW('Water Data'!E6))="","",OFFSET('Water Data'!$E$29,0,10*ROW('Water Data'!E6)))</f>
        <v/>
      </c>
      <c r="BY12" s="282" t="str">
        <f ca="true">+IF(OFFSET('Water Data'!$F$27,0,10*ROW('Water Data'!F6))="","",OFFSET('Water Data'!$F$27,0,10*ROW('Water Data'!F6)))</f>
        <v/>
      </c>
      <c r="BZ12" s="282" t="str">
        <f ca="true">+IF(OFFSET('Water Data'!$F$28,0,10*ROW('Water Data'!F6))="","",OFFSET('Water Data'!$F$28,0,10*ROW('Water Data'!F6)))</f>
        <v/>
      </c>
      <c r="CA12" s="282" t="str">
        <f ca="true">+IF(OFFSET('Water Data'!$F$29,0,10*ROW('Water Data'!F6))="","",OFFSET('Water Data'!$F$29,0,10*ROW('Water Data'!F6)))</f>
        <v/>
      </c>
      <c r="CB12" s="282" t="str">
        <f ca="true">+IF(OFFSET('Water Data'!$G$27,0,10*ROW('Water Data'!G6))="","",OFFSET('Water Data'!$G$27,0,10*ROW('Water Data'!G6)))</f>
        <v/>
      </c>
      <c r="CC12" s="282" t="str">
        <f ca="true">+IF(OFFSET('Water Data'!$G$28,0,10*ROW('Water Data'!G6))="","",OFFSET('Water Data'!$G$28,0,10*ROW('Water Data'!G6)))</f>
        <v/>
      </c>
      <c r="CD12" s="282" t="str">
        <f ca="true">+IF(OFFSET('Water Data'!$G$29,0,10*ROW('Water Data'!G6))="","",OFFSET('Water Data'!$G$29,0,10*ROW('Water Data'!G6)))</f>
        <v/>
      </c>
      <c r="CE12" s="282" t="str">
        <f ca="true">+IF(OFFSET('Water Data'!$H$27,0,10*ROW('Water Data'!H6))="","",OFFSET('Water Data'!$H$27,0,10*ROW('Water Data'!H6)))</f>
        <v>Yes</v>
      </c>
      <c r="CF12" s="282" t="str">
        <f ca="true">+IF(OFFSET('Water Data'!$H$28,0,10*ROW('Water Data'!H6))="","",OFFSET('Water Data'!$H$28,0,10*ROW('Water Data'!H6)))</f>
        <v>Yes</v>
      </c>
      <c r="CG12" s="282" t="str">
        <f ca="true">+IF(OFFSET('Water Data'!$H$29,0,10*ROW('Water Data'!H6))="","",OFFSET('Water Data'!$H$29,0,10*ROW('Water Data'!H6)))</f>
        <v>Yes</v>
      </c>
      <c r="CH12" s="282" t="str">
        <f ca="true">+IF(OFFSET('Water Data'!$I$27,0,10*ROW('Water Data'!I6))="","",OFFSET('Water Data'!$I$27,0,10*ROW('Water Data'!I6)))</f>
        <v>Yes</v>
      </c>
      <c r="CI12" s="282" t="str">
        <f ca="true">+IF(OFFSET('Water Data'!$I$28,0,10*ROW('Water Data'!I6))="","",OFFSET('Water Data'!$I$28,0,10*ROW('Water Data'!I6)))</f>
        <v>Yes</v>
      </c>
      <c r="CJ12" s="282" t="str">
        <f ca="true">+IF(OFFSET('Water Data'!$I$29,0,10*ROW('Water Data'!I6))="","",OFFSET('Water Data'!$I$29,0,10*ROW('Water Data'!I6)))</f>
        <v>Yes</v>
      </c>
      <c r="CK12" s="282" t="str">
        <f ca="true">+IF(OFFSET('Sanitation Data'!$D$28,0,10*ROW('Sanitation Data'!D6))="","",OFFSET('Sanitation Data'!$D$28,0,10*ROW('Sanitation Data'!D6)))</f>
        <v>Yes</v>
      </c>
      <c r="CL12" s="282" t="str">
        <f ca="true">+IF(OFFSET('Sanitation Data'!$D$29,0,10*ROW('Sanitation Data'!D6))="","",OFFSET('Sanitation Data'!$D$29,0,10*ROW('Sanitation Data'!D6)))</f>
        <v>Yes</v>
      </c>
      <c r="CM12" s="282" t="str">
        <f ca="true">+IF(OFFSET('Sanitation Data'!$D$30,0,10*ROW('Sanitation Data'!D6))="","",OFFSET('Sanitation Data'!$D$30,0,10*ROW('Sanitation Data'!D6)))</f>
        <v/>
      </c>
      <c r="CN12" s="282" t="str">
        <f ca="true">+IF(OFFSET('Sanitation Data'!$D$31,0,10*ROW('Sanitation Data'!D6))="","",OFFSET('Sanitation Data'!$D$31,0,10*ROW('Sanitation Data'!D6)))</f>
        <v/>
      </c>
      <c r="CO12" s="282" t="str">
        <f ca="true">+IF(OFFSET('Sanitation Data'!$D$32,0,10*ROW('Sanitation Data'!D6))="","",OFFSET('Sanitation Data'!$D$32,0,10*ROW('Sanitation Data'!D6)))</f>
        <v>Yes</v>
      </c>
      <c r="CP12" s="282" t="str">
        <f ca="true">+IF(OFFSET('Sanitation Data'!$E$28,0,10*ROW('Sanitation Data'!E6))="","",OFFSET('Sanitation Data'!$E$28,0,10*ROW('Sanitation Data'!E6)))</f>
        <v/>
      </c>
      <c r="CQ12" s="282" t="str">
        <f ca="true">+IF(OFFSET('Sanitation Data'!$E$29,0,10*ROW('Sanitation Data'!E6))="","",OFFSET('Sanitation Data'!$E$29,0,10*ROW('Sanitation Data'!E6)))</f>
        <v/>
      </c>
      <c r="CR12" s="282" t="str">
        <f ca="true">+IF(OFFSET('Sanitation Data'!$E$30,0,10*ROW('Sanitation Data'!E6))="","",OFFSET('Sanitation Data'!$E$30,0,10*ROW('Sanitation Data'!E6)))</f>
        <v/>
      </c>
      <c r="CS12" s="282" t="str">
        <f ca="true">+IF(OFFSET('Sanitation Data'!$E$31,0,10*ROW('Sanitation Data'!E6))="","",OFFSET('Sanitation Data'!$E$31,0,10*ROW('Sanitation Data'!E6)))</f>
        <v/>
      </c>
      <c r="CT12" s="282" t="str">
        <f ca="true">+IF(OFFSET('Sanitation Data'!$E$32,0,10*ROW('Sanitation Data'!E6))="","",OFFSET('Sanitation Data'!$E$32,0,10*ROW('Sanitation Data'!E6)))</f>
        <v/>
      </c>
      <c r="CU12" s="282" t="str">
        <f ca="true">+IF(OFFSET('Sanitation Data'!$F$28,0,10*ROW('Sanitation Data'!F6))="","",OFFSET('Sanitation Data'!$F$28,0,10*ROW('Sanitation Data'!F6)))</f>
        <v/>
      </c>
      <c r="CV12" s="282" t="str">
        <f ca="true">+IF(OFFSET('Sanitation Data'!$F$29,0,10*ROW('Sanitation Data'!F6))="","",OFFSET('Sanitation Data'!$F$29,0,10*ROW('Sanitation Data'!F6)))</f>
        <v/>
      </c>
      <c r="CW12" s="282" t="str">
        <f ca="true">+IF(OFFSET('Sanitation Data'!$F$30,0,10*ROW('Sanitation Data'!F6))="","",OFFSET('Sanitation Data'!$F$30,0,10*ROW('Sanitation Data'!F6)))</f>
        <v/>
      </c>
      <c r="CX12" s="282" t="str">
        <f ca="true">+IF(OFFSET('Sanitation Data'!$F$31,0,10*ROW('Sanitation Data'!F6))="","",OFFSET('Sanitation Data'!$F$31,0,10*ROW('Sanitation Data'!F6)))</f>
        <v/>
      </c>
      <c r="CY12" s="282" t="str">
        <f ca="true">+IF(OFFSET('Sanitation Data'!$F$32,0,10*ROW('Sanitation Data'!F6))="","",OFFSET('Sanitation Data'!$F$32,0,10*ROW('Sanitation Data'!F6)))</f>
        <v/>
      </c>
      <c r="CZ12" s="282" t="str">
        <f ca="true">+IF(OFFSET('Sanitation Data'!$G$28,0,10*ROW('Sanitation Data'!G6))="","",OFFSET('Sanitation Data'!$G$28,0,10*ROW('Sanitation Data'!G6)))</f>
        <v/>
      </c>
      <c r="DA12" s="282" t="str">
        <f ca="true">+IF(OFFSET('Sanitation Data'!$G$29,0,10*ROW('Sanitation Data'!G6))="","",OFFSET('Sanitation Data'!$G$29,0,10*ROW('Sanitation Data'!G6)))</f>
        <v/>
      </c>
      <c r="DB12" s="282" t="str">
        <f ca="true">+IF(OFFSET('Sanitation Data'!$G$30,0,10*ROW('Sanitation Data'!G6))="","",OFFSET('Sanitation Data'!$G$30,0,10*ROW('Sanitation Data'!G6)))</f>
        <v/>
      </c>
      <c r="DC12" s="282" t="str">
        <f ca="true">+IF(OFFSET('Sanitation Data'!$G$31,0,10*ROW('Sanitation Data'!G6))="","",OFFSET('Sanitation Data'!$G$31,0,10*ROW('Sanitation Data'!G6)))</f>
        <v/>
      </c>
      <c r="DD12" s="282" t="str">
        <f ca="true">+IF(OFFSET('Sanitation Data'!$G$32,0,10*ROW('Sanitation Data'!G6))="","",OFFSET('Sanitation Data'!$G$32,0,10*ROW('Sanitation Data'!G6)))</f>
        <v/>
      </c>
      <c r="DE12" s="282" t="str">
        <f ca="true">+IF(OFFSET('Sanitation Data'!$H$28,0,10*ROW('Sanitation Data'!H6))="","",OFFSET('Sanitation Data'!$H$28,0,10*ROW('Sanitation Data'!H6)))</f>
        <v>Yes</v>
      </c>
      <c r="DF12" s="282" t="str">
        <f ca="true">+IF(OFFSET('Sanitation Data'!$H$29,0,10*ROW('Sanitation Data'!H6))="","",OFFSET('Sanitation Data'!$H$29,0,10*ROW('Sanitation Data'!H6)))</f>
        <v>Yes</v>
      </c>
      <c r="DG12" s="282" t="str">
        <f ca="true">+IF(OFFSET('Sanitation Data'!$H$30,0,10*ROW('Sanitation Data'!H6))="","",OFFSET('Sanitation Data'!$H$30,0,10*ROW('Sanitation Data'!H6)))</f>
        <v/>
      </c>
      <c r="DH12" s="282" t="str">
        <f ca="true">+IF(OFFSET('Sanitation Data'!$H$31,0,10*ROW('Sanitation Data'!H6))="","",OFFSET('Sanitation Data'!$H$31,0,10*ROW('Sanitation Data'!H6)))</f>
        <v/>
      </c>
      <c r="DI12" s="282" t="str">
        <f ca="true">+IF(OFFSET('Sanitation Data'!$H$32,0,10*ROW('Sanitation Data'!H6))="","",OFFSET('Sanitation Data'!$H$32,0,10*ROW('Sanitation Data'!H6)))</f>
        <v>Yes</v>
      </c>
      <c r="DJ12" s="282" t="str">
        <f ca="true">+IF(OFFSET('Sanitation Data'!$I$28,0,10*ROW('Sanitation Data'!I6))="","",OFFSET('Sanitation Data'!$I$28,0,10*ROW('Sanitation Data'!I6)))</f>
        <v>Yes</v>
      </c>
      <c r="DK12" s="282" t="str">
        <f ca="true">+IF(OFFSET('Sanitation Data'!$I$29,0,10*ROW('Sanitation Data'!I6))="","",OFFSET('Sanitation Data'!$I$29,0,10*ROW('Sanitation Data'!I6)))</f>
        <v>Yes</v>
      </c>
      <c r="DL12" s="282" t="str">
        <f ca="true">+IF(OFFSET('Sanitation Data'!$I$30,0,10*ROW('Sanitation Data'!I6))="","",OFFSET('Sanitation Data'!$I$30,0,10*ROW('Sanitation Data'!I6)))</f>
        <v/>
      </c>
      <c r="DM12" s="282" t="str">
        <f ca="true">+IF(OFFSET('Sanitation Data'!$I$31,0,10*ROW('Sanitation Data'!I6))="","",OFFSET('Sanitation Data'!$I$31,0,10*ROW('Sanitation Data'!I6)))</f>
        <v/>
      </c>
      <c r="DN12" s="282" t="str">
        <f ca="true">+IF(OFFSET('Sanitation Data'!$I$32,0,10*ROW('Sanitation Data'!I6))="","",OFFSET('Sanitation Data'!$I$32,0,10*ROW('Sanitation Data'!I6)))</f>
        <v>Yes</v>
      </c>
      <c r="DO12" s="282" t="str">
        <f ca="true">+IF(OFFSET('Hygiene Data'!$D$11,0,10*ROW('Hygiene Data'!D6))="","",OFFSET('Hygiene Data'!$D$11,0,10*ROW('Hygiene Data'!D6)))</f>
        <v>Yes</v>
      </c>
      <c r="DP12" s="282" t="str">
        <f ca="true">+IF(OFFSET('Hygiene Data'!$D$12,0,10*ROW('Hygiene Data'!D6))="","",OFFSET('Hygiene Data'!$D$12,0,10*ROW('Hygiene Data'!D6)))</f>
        <v>Yes</v>
      </c>
      <c r="DQ12" s="282" t="str">
        <f ca="true">+IF(OFFSET('Hygiene Data'!$D$13,0,10*ROW('Hygiene Data'!D6))="","",OFFSET('Hygiene Data'!$D$13,0,10*ROW('Hygiene Data'!D6)))</f>
        <v>Yes</v>
      </c>
      <c r="DR12" s="282" t="str">
        <f ca="true">+IF(OFFSET('Hygiene Data'!$E$11,0,10*ROW('Hygiene Data'!E6))="","",OFFSET('Hygiene Data'!$E$11,0,10*ROW('Hygiene Data'!E6)))</f>
        <v/>
      </c>
      <c r="DS12" s="282" t="str">
        <f ca="true">+IF(OFFSET('Hygiene Data'!$E$12,0,10*ROW('Hygiene Data'!E6))="","",OFFSET('Hygiene Data'!$E$12,0,10*ROW('Hygiene Data'!E6)))</f>
        <v/>
      </c>
      <c r="DT12" s="282" t="str">
        <f ca="true">+IF(OFFSET('Hygiene Data'!$E$13,0,10*ROW('Hygiene Data'!E6))="","",OFFSET('Hygiene Data'!$E$13,0,10*ROW('Hygiene Data'!E6)))</f>
        <v/>
      </c>
      <c r="DU12" s="282" t="str">
        <f ca="true">+IF(OFFSET('Hygiene Data'!$F$11,0,10*ROW('Hygiene Data'!F6))="","",OFFSET('Hygiene Data'!$F$11,0,10*ROW('Hygiene Data'!F6)))</f>
        <v/>
      </c>
      <c r="DV12" s="282" t="str">
        <f ca="true">+IF(OFFSET('Hygiene Data'!$F$12,0,10*ROW('Hygiene Data'!F6))="","",OFFSET('Hygiene Data'!$F$12,0,10*ROW('Hygiene Data'!F6)))</f>
        <v/>
      </c>
      <c r="DW12" s="282" t="str">
        <f ca="true">+IF(OFFSET('Hygiene Data'!$F$13,0,10*ROW('Hygiene Data'!F6))="","",OFFSET('Hygiene Data'!$F$13,0,10*ROW('Hygiene Data'!F6)))</f>
        <v/>
      </c>
      <c r="DX12" s="282" t="str">
        <f ca="true">+IF(OFFSET('Hygiene Data'!$G$11,0,10*ROW('Hygiene Data'!G6))="","",OFFSET('Hygiene Data'!$G$11,0,10*ROW('Hygiene Data'!G6)))</f>
        <v/>
      </c>
      <c r="DY12" s="282" t="str">
        <f ca="true">+IF(OFFSET('Hygiene Data'!$G$12,0,10*ROW('Hygiene Data'!G6))="","",OFFSET('Hygiene Data'!$G$12,0,10*ROW('Hygiene Data'!G6)))</f>
        <v/>
      </c>
      <c r="DZ12" s="282" t="str">
        <f ca="true">+IF(OFFSET('Hygiene Data'!$G$13,0,10*ROW('Hygiene Data'!G6))="","",OFFSET('Hygiene Data'!$G$13,0,10*ROW('Hygiene Data'!G6)))</f>
        <v/>
      </c>
      <c r="EA12" s="282" t="str">
        <f ca="true">+IF(OFFSET('Hygiene Data'!$H$11,0,10*ROW('Hygiene Data'!H6))="","",OFFSET('Hygiene Data'!$H$11,0,10*ROW('Hygiene Data'!H6)))</f>
        <v>Yes</v>
      </c>
      <c r="EB12" s="282" t="str">
        <f ca="true">+IF(OFFSET('Hygiene Data'!$H$12,0,10*ROW('Hygiene Data'!H6))="","",OFFSET('Hygiene Data'!$H$12,0,10*ROW('Hygiene Data'!H6)))</f>
        <v>Yes</v>
      </c>
      <c r="EC12" s="282" t="str">
        <f ca="true">+IF(OFFSET('Hygiene Data'!$H$13,0,10*ROW('Hygiene Data'!H6))="","",OFFSET('Hygiene Data'!$H$13,0,10*ROW('Hygiene Data'!H6)))</f>
        <v>Yes</v>
      </c>
      <c r="ED12" s="282" t="str">
        <f ca="true">+IF(OFFSET('Hygiene Data'!$I$11,0,10*ROW('Hygiene Data'!I6))="","",OFFSET('Hygiene Data'!$I$11,0,10*ROW('Hygiene Data'!I6)))</f>
        <v>Yes</v>
      </c>
      <c r="EE12" s="282" t="str">
        <f ca="true">+IF(OFFSET('Hygiene Data'!$I$12,0,10*ROW('Hygiene Data'!I6))="","",OFFSET('Hygiene Data'!$I$12,0,10*ROW('Hygiene Data'!I6)))</f>
        <v>Yes</v>
      </c>
      <c r="EF12" s="282" t="str">
        <f ca="true">+IF(OFFSET('Hygiene Data'!$I$13,0,10*ROW('Hygiene Data'!I6))="","",OFFSET('Hygiene Data'!$I$13,0,10*ROW('Hygiene Data'!I6)))</f>
        <v>Yes</v>
      </c>
    </row>
    <row xmlns:x14ac="http://schemas.microsoft.com/office/spreadsheetml/2009/9/ac" r="13" x14ac:dyDescent="0.2">
      <c r="A13" s="35" t="str">
        <f ca="true">+IF(OFFSET('Water Data'!$B$2,0,10*ROW('Water Data'!E7))="","",OFFSET('Water Data'!$B$2,0,10*ROW('Water Data'!E7)))</f>
        <v>HUN_2015_UIS</v>
      </c>
      <c r="B13" s="35" t="str">
        <f ca="true">+IF(OFFSET('Water Data'!$C$2,0,10*ROW('Water Data'!F7))="","",OFFSET('Water Data'!$C$2,0,10*ROW('Water Data'!F7)))</f>
        <v>Other</v>
      </c>
      <c r="C13" s="338">
        <f t="shared" ca="true" si="0"/>
        <v>2015</v>
      </c>
      <c r="D13" s="91">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91">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91">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100</v>
      </c>
      <c r="Q13" s="91">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100</v>
      </c>
      <c r="R13" s="91">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100</v>
      </c>
      <c r="S13" s="91">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100</v>
      </c>
      <c r="T13" s="91">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100</v>
      </c>
      <c r="U13" s="91">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100</v>
      </c>
      <c r="V13" s="92">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92">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100</v>
      </c>
      <c r="AQ13" s="92">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100</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100</v>
      </c>
      <c r="AU13" s="92">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92">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100</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100</v>
      </c>
      <c r="AZ13" s="93">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93">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93">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100</v>
      </c>
      <c r="BM13" s="93">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100</v>
      </c>
      <c r="BN13" s="93">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100</v>
      </c>
      <c r="BO13" s="93">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100</v>
      </c>
      <c r="BP13" s="93">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100</v>
      </c>
      <c r="BQ13" s="93">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100</v>
      </c>
      <c r="BR13" s="282"/>
      <c r="BS13" s="282" t="str">
        <f ca="true">+IF(OFFSET('Water Data'!$D$27,0,10*ROW('Water Data'!D7))="","",OFFSET('Water Data'!$D$27,0,10*ROW('Water Data'!D7)))</f>
        <v>Yes</v>
      </c>
      <c r="BT13" s="282" t="str">
        <f ca="true">+IF(OFFSET('Water Data'!$D$28,0,10*ROW('Water Data'!D7))="","",OFFSET('Water Data'!$D$28,0,10*ROW('Water Data'!D7)))</f>
        <v>Yes</v>
      </c>
      <c r="BU13" s="282" t="str">
        <f ca="true">+IF(OFFSET('Water Data'!$D$29,0,10*ROW('Water Data'!D7))="","",OFFSET('Water Data'!$D$29,0,10*ROW('Water Data'!D7)))</f>
        <v>Yes</v>
      </c>
      <c r="BV13" s="282" t="str">
        <f ca="true">+IF(OFFSET('Water Data'!$E$27,0,10*ROW('Water Data'!E7))="","",OFFSET('Water Data'!$E$27,0,10*ROW('Water Data'!E7)))</f>
        <v/>
      </c>
      <c r="BW13" s="282" t="str">
        <f ca="true">+IF(OFFSET('Water Data'!$E$28,0,10*ROW('Water Data'!E7))="","",OFFSET('Water Data'!$E$28,0,10*ROW('Water Data'!E7)))</f>
        <v/>
      </c>
      <c r="BX13" s="282" t="str">
        <f ca="true">+IF(OFFSET('Water Data'!$E$29,0,10*ROW('Water Data'!E7))="","",OFFSET('Water Data'!$E$29,0,10*ROW('Water Data'!E7)))</f>
        <v/>
      </c>
      <c r="BY13" s="282" t="str">
        <f ca="true">+IF(OFFSET('Water Data'!$F$27,0,10*ROW('Water Data'!F7))="","",OFFSET('Water Data'!$F$27,0,10*ROW('Water Data'!F7)))</f>
        <v/>
      </c>
      <c r="BZ13" s="282" t="str">
        <f ca="true">+IF(OFFSET('Water Data'!$F$28,0,10*ROW('Water Data'!F7))="","",OFFSET('Water Data'!$F$28,0,10*ROW('Water Data'!F7)))</f>
        <v/>
      </c>
      <c r="CA13" s="282" t="str">
        <f ca="true">+IF(OFFSET('Water Data'!$F$29,0,10*ROW('Water Data'!F7))="","",OFFSET('Water Data'!$F$29,0,10*ROW('Water Data'!F7)))</f>
        <v/>
      </c>
      <c r="CB13" s="282" t="str">
        <f ca="true">+IF(OFFSET('Water Data'!$G$27,0,10*ROW('Water Data'!G7))="","",OFFSET('Water Data'!$G$27,0,10*ROW('Water Data'!G7)))</f>
        <v/>
      </c>
      <c r="CC13" s="282" t="str">
        <f ca="true">+IF(OFFSET('Water Data'!$G$28,0,10*ROW('Water Data'!G7))="","",OFFSET('Water Data'!$G$28,0,10*ROW('Water Data'!G7)))</f>
        <v/>
      </c>
      <c r="CD13" s="282" t="str">
        <f ca="true">+IF(OFFSET('Water Data'!$G$29,0,10*ROW('Water Data'!G7))="","",OFFSET('Water Data'!$G$29,0,10*ROW('Water Data'!G7)))</f>
        <v/>
      </c>
      <c r="CE13" s="282" t="str">
        <f ca="true">+IF(OFFSET('Water Data'!$H$27,0,10*ROW('Water Data'!H7))="","",OFFSET('Water Data'!$H$27,0,10*ROW('Water Data'!H7)))</f>
        <v>Yes</v>
      </c>
      <c r="CF13" s="282" t="str">
        <f ca="true">+IF(OFFSET('Water Data'!$H$28,0,10*ROW('Water Data'!H7))="","",OFFSET('Water Data'!$H$28,0,10*ROW('Water Data'!H7)))</f>
        <v>Yes</v>
      </c>
      <c r="CG13" s="282" t="str">
        <f ca="true">+IF(OFFSET('Water Data'!$H$29,0,10*ROW('Water Data'!H7))="","",OFFSET('Water Data'!$H$29,0,10*ROW('Water Data'!H7)))</f>
        <v>Yes</v>
      </c>
      <c r="CH13" s="282" t="str">
        <f ca="true">+IF(OFFSET('Water Data'!$I$27,0,10*ROW('Water Data'!I7))="","",OFFSET('Water Data'!$I$27,0,10*ROW('Water Data'!I7)))</f>
        <v>Yes</v>
      </c>
      <c r="CI13" s="282" t="str">
        <f ca="true">+IF(OFFSET('Water Data'!$I$28,0,10*ROW('Water Data'!I7))="","",OFFSET('Water Data'!$I$28,0,10*ROW('Water Data'!I7)))</f>
        <v>Yes</v>
      </c>
      <c r="CJ13" s="282" t="str">
        <f ca="true">+IF(OFFSET('Water Data'!$I$29,0,10*ROW('Water Data'!I7))="","",OFFSET('Water Data'!$I$29,0,10*ROW('Water Data'!I7)))</f>
        <v>Yes</v>
      </c>
      <c r="CK13" s="282" t="str">
        <f ca="true">+IF(OFFSET('Sanitation Data'!$D$28,0,10*ROW('Sanitation Data'!D7))="","",OFFSET('Sanitation Data'!$D$28,0,10*ROW('Sanitation Data'!D7)))</f>
        <v>Yes</v>
      </c>
      <c r="CL13" s="282" t="str">
        <f ca="true">+IF(OFFSET('Sanitation Data'!$D$29,0,10*ROW('Sanitation Data'!D7))="","",OFFSET('Sanitation Data'!$D$29,0,10*ROW('Sanitation Data'!D7)))</f>
        <v>Yes</v>
      </c>
      <c r="CM13" s="282" t="str">
        <f ca="true">+IF(OFFSET('Sanitation Data'!$D$30,0,10*ROW('Sanitation Data'!D7))="","",OFFSET('Sanitation Data'!$D$30,0,10*ROW('Sanitation Data'!D7)))</f>
        <v/>
      </c>
      <c r="CN13" s="282" t="str">
        <f ca="true">+IF(OFFSET('Sanitation Data'!$D$31,0,10*ROW('Sanitation Data'!D7))="","",OFFSET('Sanitation Data'!$D$31,0,10*ROW('Sanitation Data'!D7)))</f>
        <v/>
      </c>
      <c r="CO13" s="282" t="str">
        <f ca="true">+IF(OFFSET('Sanitation Data'!$D$32,0,10*ROW('Sanitation Data'!D7))="","",OFFSET('Sanitation Data'!$D$32,0,10*ROW('Sanitation Data'!D7)))</f>
        <v>Yes</v>
      </c>
      <c r="CP13" s="282" t="str">
        <f ca="true">+IF(OFFSET('Sanitation Data'!$E$28,0,10*ROW('Sanitation Data'!E7))="","",OFFSET('Sanitation Data'!$E$28,0,10*ROW('Sanitation Data'!E7)))</f>
        <v/>
      </c>
      <c r="CQ13" s="282" t="str">
        <f ca="true">+IF(OFFSET('Sanitation Data'!$E$29,0,10*ROW('Sanitation Data'!E7))="","",OFFSET('Sanitation Data'!$E$29,0,10*ROW('Sanitation Data'!E7)))</f>
        <v/>
      </c>
      <c r="CR13" s="282" t="str">
        <f ca="true">+IF(OFFSET('Sanitation Data'!$E$30,0,10*ROW('Sanitation Data'!E7))="","",OFFSET('Sanitation Data'!$E$30,0,10*ROW('Sanitation Data'!E7)))</f>
        <v/>
      </c>
      <c r="CS13" s="282" t="str">
        <f ca="true">+IF(OFFSET('Sanitation Data'!$E$31,0,10*ROW('Sanitation Data'!E7))="","",OFFSET('Sanitation Data'!$E$31,0,10*ROW('Sanitation Data'!E7)))</f>
        <v/>
      </c>
      <c r="CT13" s="282" t="str">
        <f ca="true">+IF(OFFSET('Sanitation Data'!$E$32,0,10*ROW('Sanitation Data'!E7))="","",OFFSET('Sanitation Data'!$E$32,0,10*ROW('Sanitation Data'!E7)))</f>
        <v/>
      </c>
      <c r="CU13" s="282" t="str">
        <f ca="true">+IF(OFFSET('Sanitation Data'!$F$28,0,10*ROW('Sanitation Data'!F7))="","",OFFSET('Sanitation Data'!$F$28,0,10*ROW('Sanitation Data'!F7)))</f>
        <v/>
      </c>
      <c r="CV13" s="282" t="str">
        <f ca="true">+IF(OFFSET('Sanitation Data'!$F$29,0,10*ROW('Sanitation Data'!F7))="","",OFFSET('Sanitation Data'!$F$29,0,10*ROW('Sanitation Data'!F7)))</f>
        <v/>
      </c>
      <c r="CW13" s="282" t="str">
        <f ca="true">+IF(OFFSET('Sanitation Data'!$F$30,0,10*ROW('Sanitation Data'!F7))="","",OFFSET('Sanitation Data'!$F$30,0,10*ROW('Sanitation Data'!F7)))</f>
        <v/>
      </c>
      <c r="CX13" s="282" t="str">
        <f ca="true">+IF(OFFSET('Sanitation Data'!$F$31,0,10*ROW('Sanitation Data'!F7))="","",OFFSET('Sanitation Data'!$F$31,0,10*ROW('Sanitation Data'!F7)))</f>
        <v/>
      </c>
      <c r="CY13" s="282" t="str">
        <f ca="true">+IF(OFFSET('Sanitation Data'!$F$32,0,10*ROW('Sanitation Data'!F7))="","",OFFSET('Sanitation Data'!$F$32,0,10*ROW('Sanitation Data'!F7)))</f>
        <v/>
      </c>
      <c r="CZ13" s="282" t="str">
        <f ca="true">+IF(OFFSET('Sanitation Data'!$G$28,0,10*ROW('Sanitation Data'!G7))="","",OFFSET('Sanitation Data'!$G$28,0,10*ROW('Sanitation Data'!G7)))</f>
        <v/>
      </c>
      <c r="DA13" s="282" t="str">
        <f ca="true">+IF(OFFSET('Sanitation Data'!$G$29,0,10*ROW('Sanitation Data'!G7))="","",OFFSET('Sanitation Data'!$G$29,0,10*ROW('Sanitation Data'!G7)))</f>
        <v/>
      </c>
      <c r="DB13" s="282" t="str">
        <f ca="true">+IF(OFFSET('Sanitation Data'!$G$30,0,10*ROW('Sanitation Data'!G7))="","",OFFSET('Sanitation Data'!$G$30,0,10*ROW('Sanitation Data'!G7)))</f>
        <v/>
      </c>
      <c r="DC13" s="282" t="str">
        <f ca="true">+IF(OFFSET('Sanitation Data'!$G$31,0,10*ROW('Sanitation Data'!G7))="","",OFFSET('Sanitation Data'!$G$31,0,10*ROW('Sanitation Data'!G7)))</f>
        <v/>
      </c>
      <c r="DD13" s="282" t="str">
        <f ca="true">+IF(OFFSET('Sanitation Data'!$G$32,0,10*ROW('Sanitation Data'!G7))="","",OFFSET('Sanitation Data'!$G$32,0,10*ROW('Sanitation Data'!G7)))</f>
        <v/>
      </c>
      <c r="DE13" s="282" t="str">
        <f ca="true">+IF(OFFSET('Sanitation Data'!$H$28,0,10*ROW('Sanitation Data'!H7))="","",OFFSET('Sanitation Data'!$H$28,0,10*ROW('Sanitation Data'!H7)))</f>
        <v>Yes</v>
      </c>
      <c r="DF13" s="282" t="str">
        <f ca="true">+IF(OFFSET('Sanitation Data'!$H$29,0,10*ROW('Sanitation Data'!H7))="","",OFFSET('Sanitation Data'!$H$29,0,10*ROW('Sanitation Data'!H7)))</f>
        <v>Yes</v>
      </c>
      <c r="DG13" s="282" t="str">
        <f ca="true">+IF(OFFSET('Sanitation Data'!$H$30,0,10*ROW('Sanitation Data'!H7))="","",OFFSET('Sanitation Data'!$H$30,0,10*ROW('Sanitation Data'!H7)))</f>
        <v/>
      </c>
      <c r="DH13" s="282" t="str">
        <f ca="true">+IF(OFFSET('Sanitation Data'!$H$31,0,10*ROW('Sanitation Data'!H7))="","",OFFSET('Sanitation Data'!$H$31,0,10*ROW('Sanitation Data'!H7)))</f>
        <v/>
      </c>
      <c r="DI13" s="282" t="str">
        <f ca="true">+IF(OFFSET('Sanitation Data'!$H$32,0,10*ROW('Sanitation Data'!H7))="","",OFFSET('Sanitation Data'!$H$32,0,10*ROW('Sanitation Data'!H7)))</f>
        <v>Yes</v>
      </c>
      <c r="DJ13" s="282" t="str">
        <f ca="true">+IF(OFFSET('Sanitation Data'!$I$28,0,10*ROW('Sanitation Data'!I7))="","",OFFSET('Sanitation Data'!$I$28,0,10*ROW('Sanitation Data'!I7)))</f>
        <v>Yes</v>
      </c>
      <c r="DK13" s="282" t="str">
        <f ca="true">+IF(OFFSET('Sanitation Data'!$I$29,0,10*ROW('Sanitation Data'!I7))="","",OFFSET('Sanitation Data'!$I$29,0,10*ROW('Sanitation Data'!I7)))</f>
        <v>Yes</v>
      </c>
      <c r="DL13" s="282" t="str">
        <f ca="true">+IF(OFFSET('Sanitation Data'!$I$30,0,10*ROW('Sanitation Data'!I7))="","",OFFSET('Sanitation Data'!$I$30,0,10*ROW('Sanitation Data'!I7)))</f>
        <v/>
      </c>
      <c r="DM13" s="282" t="str">
        <f ca="true">+IF(OFFSET('Sanitation Data'!$I$31,0,10*ROW('Sanitation Data'!I7))="","",OFFSET('Sanitation Data'!$I$31,0,10*ROW('Sanitation Data'!I7)))</f>
        <v/>
      </c>
      <c r="DN13" s="282" t="str">
        <f ca="true">+IF(OFFSET('Sanitation Data'!$I$32,0,10*ROW('Sanitation Data'!I7))="","",OFFSET('Sanitation Data'!$I$32,0,10*ROW('Sanitation Data'!I7)))</f>
        <v>Yes</v>
      </c>
      <c r="DO13" s="282" t="str">
        <f ca="true">+IF(OFFSET('Hygiene Data'!$D$11,0,10*ROW('Hygiene Data'!D7))="","",OFFSET('Hygiene Data'!$D$11,0,10*ROW('Hygiene Data'!D7)))</f>
        <v>Yes</v>
      </c>
      <c r="DP13" s="282" t="str">
        <f ca="true">+IF(OFFSET('Hygiene Data'!$D$12,0,10*ROW('Hygiene Data'!D7))="","",OFFSET('Hygiene Data'!$D$12,0,10*ROW('Hygiene Data'!D7)))</f>
        <v>Yes</v>
      </c>
      <c r="DQ13" s="282" t="str">
        <f ca="true">+IF(OFFSET('Hygiene Data'!$D$13,0,10*ROW('Hygiene Data'!D7))="","",OFFSET('Hygiene Data'!$D$13,0,10*ROW('Hygiene Data'!D7)))</f>
        <v>Yes</v>
      </c>
      <c r="DR13" s="282" t="str">
        <f ca="true">+IF(OFFSET('Hygiene Data'!$E$11,0,10*ROW('Hygiene Data'!E7))="","",OFFSET('Hygiene Data'!$E$11,0,10*ROW('Hygiene Data'!E7)))</f>
        <v/>
      </c>
      <c r="DS13" s="282" t="str">
        <f ca="true">+IF(OFFSET('Hygiene Data'!$E$12,0,10*ROW('Hygiene Data'!E7))="","",OFFSET('Hygiene Data'!$E$12,0,10*ROW('Hygiene Data'!E7)))</f>
        <v/>
      </c>
      <c r="DT13" s="282" t="str">
        <f ca="true">+IF(OFFSET('Hygiene Data'!$E$13,0,10*ROW('Hygiene Data'!E7))="","",OFFSET('Hygiene Data'!$E$13,0,10*ROW('Hygiene Data'!E7)))</f>
        <v/>
      </c>
      <c r="DU13" s="282" t="str">
        <f ca="true">+IF(OFFSET('Hygiene Data'!$F$11,0,10*ROW('Hygiene Data'!F7))="","",OFFSET('Hygiene Data'!$F$11,0,10*ROW('Hygiene Data'!F7)))</f>
        <v/>
      </c>
      <c r="DV13" s="282" t="str">
        <f ca="true">+IF(OFFSET('Hygiene Data'!$F$12,0,10*ROW('Hygiene Data'!F7))="","",OFFSET('Hygiene Data'!$F$12,0,10*ROW('Hygiene Data'!F7)))</f>
        <v/>
      </c>
      <c r="DW13" s="282" t="str">
        <f ca="true">+IF(OFFSET('Hygiene Data'!$F$13,0,10*ROW('Hygiene Data'!F7))="","",OFFSET('Hygiene Data'!$F$13,0,10*ROW('Hygiene Data'!F7)))</f>
        <v/>
      </c>
      <c r="DX13" s="282" t="str">
        <f ca="true">+IF(OFFSET('Hygiene Data'!$G$11,0,10*ROW('Hygiene Data'!G7))="","",OFFSET('Hygiene Data'!$G$11,0,10*ROW('Hygiene Data'!G7)))</f>
        <v/>
      </c>
      <c r="DY13" s="282" t="str">
        <f ca="true">+IF(OFFSET('Hygiene Data'!$G$12,0,10*ROW('Hygiene Data'!G7))="","",OFFSET('Hygiene Data'!$G$12,0,10*ROW('Hygiene Data'!G7)))</f>
        <v/>
      </c>
      <c r="DZ13" s="282" t="str">
        <f ca="true">+IF(OFFSET('Hygiene Data'!$G$13,0,10*ROW('Hygiene Data'!G7))="","",OFFSET('Hygiene Data'!$G$13,0,10*ROW('Hygiene Data'!G7)))</f>
        <v/>
      </c>
      <c r="EA13" s="282" t="str">
        <f ca="true">+IF(OFFSET('Hygiene Data'!$H$11,0,10*ROW('Hygiene Data'!H7))="","",OFFSET('Hygiene Data'!$H$11,0,10*ROW('Hygiene Data'!H7)))</f>
        <v>Yes</v>
      </c>
      <c r="EB13" s="282" t="str">
        <f ca="true">+IF(OFFSET('Hygiene Data'!$H$12,0,10*ROW('Hygiene Data'!H7))="","",OFFSET('Hygiene Data'!$H$12,0,10*ROW('Hygiene Data'!H7)))</f>
        <v>Yes</v>
      </c>
      <c r="EC13" s="282" t="str">
        <f ca="true">+IF(OFFSET('Hygiene Data'!$H$13,0,10*ROW('Hygiene Data'!H7))="","",OFFSET('Hygiene Data'!$H$13,0,10*ROW('Hygiene Data'!H7)))</f>
        <v>Yes</v>
      </c>
      <c r="ED13" s="282" t="str">
        <f ca="true">+IF(OFFSET('Hygiene Data'!$I$11,0,10*ROW('Hygiene Data'!I7))="","",OFFSET('Hygiene Data'!$I$11,0,10*ROW('Hygiene Data'!I7)))</f>
        <v>Yes</v>
      </c>
      <c r="EE13" s="282" t="str">
        <f ca="true">+IF(OFFSET('Hygiene Data'!$I$12,0,10*ROW('Hygiene Data'!I7))="","",OFFSET('Hygiene Data'!$I$12,0,10*ROW('Hygiene Data'!I7)))</f>
        <v>Yes</v>
      </c>
      <c r="EF13" s="282" t="str">
        <f ca="true">+IF(OFFSET('Hygiene Data'!$I$13,0,10*ROW('Hygiene Data'!I7))="","",OFFSET('Hygiene Data'!$I$13,0,10*ROW('Hygiene Data'!I7)))</f>
        <v>Yes</v>
      </c>
    </row>
    <row xmlns:x14ac="http://schemas.microsoft.com/office/spreadsheetml/2009/9/ac" r="14" x14ac:dyDescent="0.2">
      <c r="A14" s="35" t="str">
        <f ca="true">+IF(OFFSET('Water Data'!$B$2,0,10*ROW('Water Data'!E8))="","",OFFSET('Water Data'!$B$2,0,10*ROW('Water Data'!E8)))</f>
        <v>HUN_2016_UIS</v>
      </c>
      <c r="B14" s="35" t="str">
        <f ca="true">+IF(OFFSET('Water Data'!$C$2,0,10*ROW('Water Data'!F8))="","",OFFSET('Water Data'!$C$2,0,10*ROW('Water Data'!F8)))</f>
        <v>Other</v>
      </c>
      <c r="C14" s="338">
        <f t="shared" ca="true" si="0"/>
        <v>2016</v>
      </c>
      <c r="D14" s="91">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91">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100</v>
      </c>
      <c r="F14" s="91">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100</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100</v>
      </c>
      <c r="Q14" s="91">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100</v>
      </c>
      <c r="R14" s="91">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100</v>
      </c>
      <c r="S14" s="91">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100</v>
      </c>
      <c r="T14" s="91">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100</v>
      </c>
      <c r="U14" s="91">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100</v>
      </c>
      <c r="V14" s="92">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100</v>
      </c>
      <c r="W14" s="92">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100</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100</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100</v>
      </c>
      <c r="AQ14" s="92">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100</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100</v>
      </c>
      <c r="AU14" s="92">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100</v>
      </c>
      <c r="AV14" s="92">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100</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100</v>
      </c>
      <c r="AZ14" s="93">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100</v>
      </c>
      <c r="BA14" s="93">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100</v>
      </c>
      <c r="BB14" s="93">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100</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100</v>
      </c>
      <c r="BM14" s="93">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100</v>
      </c>
      <c r="BN14" s="93">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100</v>
      </c>
      <c r="BO14" s="93">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100</v>
      </c>
      <c r="BP14" s="93">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100</v>
      </c>
      <c r="BQ14" s="93">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100</v>
      </c>
      <c r="BR14" s="282"/>
      <c r="BS14" s="282" t="str">
        <f ca="true">+IF(OFFSET('Water Data'!$D$27,0,10*ROW('Water Data'!D8))="","",OFFSET('Water Data'!$D$27,0,10*ROW('Water Data'!D8)))</f>
        <v>Yes</v>
      </c>
      <c r="BT14" s="282" t="str">
        <f ca="true">+IF(OFFSET('Water Data'!$D$28,0,10*ROW('Water Data'!D8))="","",OFFSET('Water Data'!$D$28,0,10*ROW('Water Data'!D8)))</f>
        <v>Yes</v>
      </c>
      <c r="BU14" s="282" t="str">
        <f ca="true">+IF(OFFSET('Water Data'!$D$29,0,10*ROW('Water Data'!D8))="","",OFFSET('Water Data'!$D$29,0,10*ROW('Water Data'!D8)))</f>
        <v>Yes</v>
      </c>
      <c r="BV14" s="282" t="str">
        <f ca="true">+IF(OFFSET('Water Data'!$E$27,0,10*ROW('Water Data'!E8))="","",OFFSET('Water Data'!$E$27,0,10*ROW('Water Data'!E8)))</f>
        <v/>
      </c>
      <c r="BW14" s="282" t="str">
        <f ca="true">+IF(OFFSET('Water Data'!$E$28,0,10*ROW('Water Data'!E8))="","",OFFSET('Water Data'!$E$28,0,10*ROW('Water Data'!E8)))</f>
        <v/>
      </c>
      <c r="BX14" s="282" t="str">
        <f ca="true">+IF(OFFSET('Water Data'!$E$29,0,10*ROW('Water Data'!E8))="","",OFFSET('Water Data'!$E$29,0,10*ROW('Water Data'!E8)))</f>
        <v/>
      </c>
      <c r="BY14" s="282" t="str">
        <f ca="true">+IF(OFFSET('Water Data'!$F$27,0,10*ROW('Water Data'!F8))="","",OFFSET('Water Data'!$F$27,0,10*ROW('Water Data'!F8)))</f>
        <v/>
      </c>
      <c r="BZ14" s="282" t="str">
        <f ca="true">+IF(OFFSET('Water Data'!$F$28,0,10*ROW('Water Data'!F8))="","",OFFSET('Water Data'!$F$28,0,10*ROW('Water Data'!F8)))</f>
        <v/>
      </c>
      <c r="CA14" s="282" t="str">
        <f ca="true">+IF(OFFSET('Water Data'!$F$29,0,10*ROW('Water Data'!F8))="","",OFFSET('Water Data'!$F$29,0,10*ROW('Water Data'!F8)))</f>
        <v/>
      </c>
      <c r="CB14" s="282" t="str">
        <f ca="true">+IF(OFFSET('Water Data'!$G$27,0,10*ROW('Water Data'!G8))="","",OFFSET('Water Data'!$G$27,0,10*ROW('Water Data'!G8)))</f>
        <v/>
      </c>
      <c r="CC14" s="282" t="str">
        <f ca="true">+IF(OFFSET('Water Data'!$G$28,0,10*ROW('Water Data'!G8))="","",OFFSET('Water Data'!$G$28,0,10*ROW('Water Data'!G8)))</f>
        <v/>
      </c>
      <c r="CD14" s="282" t="str">
        <f ca="true">+IF(OFFSET('Water Data'!$G$29,0,10*ROW('Water Data'!G8))="","",OFFSET('Water Data'!$G$29,0,10*ROW('Water Data'!G8)))</f>
        <v/>
      </c>
      <c r="CE14" s="282" t="str">
        <f ca="true">+IF(OFFSET('Water Data'!$H$27,0,10*ROW('Water Data'!H8))="","",OFFSET('Water Data'!$H$27,0,10*ROW('Water Data'!H8)))</f>
        <v>Yes</v>
      </c>
      <c r="CF14" s="282" t="str">
        <f ca="true">+IF(OFFSET('Water Data'!$H$28,0,10*ROW('Water Data'!H8))="","",OFFSET('Water Data'!$H$28,0,10*ROW('Water Data'!H8)))</f>
        <v>Yes</v>
      </c>
      <c r="CG14" s="282" t="str">
        <f ca="true">+IF(OFFSET('Water Data'!$H$29,0,10*ROW('Water Data'!H8))="","",OFFSET('Water Data'!$H$29,0,10*ROW('Water Data'!H8)))</f>
        <v>Yes</v>
      </c>
      <c r="CH14" s="282" t="str">
        <f ca="true">+IF(OFFSET('Water Data'!$I$27,0,10*ROW('Water Data'!I8))="","",OFFSET('Water Data'!$I$27,0,10*ROW('Water Data'!I8)))</f>
        <v>Yes</v>
      </c>
      <c r="CI14" s="282" t="str">
        <f ca="true">+IF(OFFSET('Water Data'!$I$28,0,10*ROW('Water Data'!I8))="","",OFFSET('Water Data'!$I$28,0,10*ROW('Water Data'!I8)))</f>
        <v>Yes</v>
      </c>
      <c r="CJ14" s="282" t="str">
        <f ca="true">+IF(OFFSET('Water Data'!$I$29,0,10*ROW('Water Data'!I8))="","",OFFSET('Water Data'!$I$29,0,10*ROW('Water Data'!I8)))</f>
        <v>Yes</v>
      </c>
      <c r="CK14" s="282" t="str">
        <f ca="true">+IF(OFFSET('Sanitation Data'!$D$28,0,10*ROW('Sanitation Data'!D8))="","",OFFSET('Sanitation Data'!$D$28,0,10*ROW('Sanitation Data'!D8)))</f>
        <v>Yes</v>
      </c>
      <c r="CL14" s="282" t="str">
        <f ca="true">+IF(OFFSET('Sanitation Data'!$D$29,0,10*ROW('Sanitation Data'!D8))="","",OFFSET('Sanitation Data'!$D$29,0,10*ROW('Sanitation Data'!D8)))</f>
        <v>Yes</v>
      </c>
      <c r="CM14" s="282" t="str">
        <f ca="true">+IF(OFFSET('Sanitation Data'!$D$30,0,10*ROW('Sanitation Data'!D8))="","",OFFSET('Sanitation Data'!$D$30,0,10*ROW('Sanitation Data'!D8)))</f>
        <v/>
      </c>
      <c r="CN14" s="282" t="str">
        <f ca="true">+IF(OFFSET('Sanitation Data'!$D$31,0,10*ROW('Sanitation Data'!D8))="","",OFFSET('Sanitation Data'!$D$31,0,10*ROW('Sanitation Data'!D8)))</f>
        <v/>
      </c>
      <c r="CO14" s="282" t="str">
        <f ca="true">+IF(OFFSET('Sanitation Data'!$D$32,0,10*ROW('Sanitation Data'!D8))="","",OFFSET('Sanitation Data'!$D$32,0,10*ROW('Sanitation Data'!D8)))</f>
        <v>Yes</v>
      </c>
      <c r="CP14" s="282" t="str">
        <f ca="true">+IF(OFFSET('Sanitation Data'!$E$28,0,10*ROW('Sanitation Data'!E8))="","",OFFSET('Sanitation Data'!$E$28,0,10*ROW('Sanitation Data'!E8)))</f>
        <v/>
      </c>
      <c r="CQ14" s="282" t="str">
        <f ca="true">+IF(OFFSET('Sanitation Data'!$E$29,0,10*ROW('Sanitation Data'!E8))="","",OFFSET('Sanitation Data'!$E$29,0,10*ROW('Sanitation Data'!E8)))</f>
        <v/>
      </c>
      <c r="CR14" s="282" t="str">
        <f ca="true">+IF(OFFSET('Sanitation Data'!$E$30,0,10*ROW('Sanitation Data'!E8))="","",OFFSET('Sanitation Data'!$E$30,0,10*ROW('Sanitation Data'!E8)))</f>
        <v/>
      </c>
      <c r="CS14" s="282" t="str">
        <f ca="true">+IF(OFFSET('Sanitation Data'!$E$31,0,10*ROW('Sanitation Data'!E8))="","",OFFSET('Sanitation Data'!$E$31,0,10*ROW('Sanitation Data'!E8)))</f>
        <v/>
      </c>
      <c r="CT14" s="282" t="str">
        <f ca="true">+IF(OFFSET('Sanitation Data'!$E$32,0,10*ROW('Sanitation Data'!E8))="","",OFFSET('Sanitation Data'!$E$32,0,10*ROW('Sanitation Data'!E8)))</f>
        <v/>
      </c>
      <c r="CU14" s="282" t="str">
        <f ca="true">+IF(OFFSET('Sanitation Data'!$F$28,0,10*ROW('Sanitation Data'!F8))="","",OFFSET('Sanitation Data'!$F$28,0,10*ROW('Sanitation Data'!F8)))</f>
        <v/>
      </c>
      <c r="CV14" s="282" t="str">
        <f ca="true">+IF(OFFSET('Sanitation Data'!$F$29,0,10*ROW('Sanitation Data'!F8))="","",OFFSET('Sanitation Data'!$F$29,0,10*ROW('Sanitation Data'!F8)))</f>
        <v/>
      </c>
      <c r="CW14" s="282" t="str">
        <f ca="true">+IF(OFFSET('Sanitation Data'!$F$30,0,10*ROW('Sanitation Data'!F8))="","",OFFSET('Sanitation Data'!$F$30,0,10*ROW('Sanitation Data'!F8)))</f>
        <v/>
      </c>
      <c r="CX14" s="282" t="str">
        <f ca="true">+IF(OFFSET('Sanitation Data'!$F$31,0,10*ROW('Sanitation Data'!F8))="","",OFFSET('Sanitation Data'!$F$31,0,10*ROW('Sanitation Data'!F8)))</f>
        <v/>
      </c>
      <c r="CY14" s="282" t="str">
        <f ca="true">+IF(OFFSET('Sanitation Data'!$F$32,0,10*ROW('Sanitation Data'!F8))="","",OFFSET('Sanitation Data'!$F$32,0,10*ROW('Sanitation Data'!F8)))</f>
        <v/>
      </c>
      <c r="CZ14" s="282" t="str">
        <f ca="true">+IF(OFFSET('Sanitation Data'!$G$28,0,10*ROW('Sanitation Data'!G8))="","",OFFSET('Sanitation Data'!$G$28,0,10*ROW('Sanitation Data'!G8)))</f>
        <v/>
      </c>
      <c r="DA14" s="282" t="str">
        <f ca="true">+IF(OFFSET('Sanitation Data'!$G$29,0,10*ROW('Sanitation Data'!G8))="","",OFFSET('Sanitation Data'!$G$29,0,10*ROW('Sanitation Data'!G8)))</f>
        <v/>
      </c>
      <c r="DB14" s="282" t="str">
        <f ca="true">+IF(OFFSET('Sanitation Data'!$G$30,0,10*ROW('Sanitation Data'!G8))="","",OFFSET('Sanitation Data'!$G$30,0,10*ROW('Sanitation Data'!G8)))</f>
        <v/>
      </c>
      <c r="DC14" s="282" t="str">
        <f ca="true">+IF(OFFSET('Sanitation Data'!$G$31,0,10*ROW('Sanitation Data'!G8))="","",OFFSET('Sanitation Data'!$G$31,0,10*ROW('Sanitation Data'!G8)))</f>
        <v/>
      </c>
      <c r="DD14" s="282" t="str">
        <f ca="true">+IF(OFFSET('Sanitation Data'!$G$32,0,10*ROW('Sanitation Data'!G8))="","",OFFSET('Sanitation Data'!$G$32,0,10*ROW('Sanitation Data'!G8)))</f>
        <v/>
      </c>
      <c r="DE14" s="282" t="str">
        <f ca="true">+IF(OFFSET('Sanitation Data'!$H$28,0,10*ROW('Sanitation Data'!H8))="","",OFFSET('Sanitation Data'!$H$28,0,10*ROW('Sanitation Data'!H8)))</f>
        <v>Yes</v>
      </c>
      <c r="DF14" s="282" t="str">
        <f ca="true">+IF(OFFSET('Sanitation Data'!$H$29,0,10*ROW('Sanitation Data'!H8))="","",OFFSET('Sanitation Data'!$H$29,0,10*ROW('Sanitation Data'!H8)))</f>
        <v>Yes</v>
      </c>
      <c r="DG14" s="282" t="str">
        <f ca="true">+IF(OFFSET('Sanitation Data'!$H$30,0,10*ROW('Sanitation Data'!H8))="","",OFFSET('Sanitation Data'!$H$30,0,10*ROW('Sanitation Data'!H8)))</f>
        <v/>
      </c>
      <c r="DH14" s="282" t="str">
        <f ca="true">+IF(OFFSET('Sanitation Data'!$H$31,0,10*ROW('Sanitation Data'!H8))="","",OFFSET('Sanitation Data'!$H$31,0,10*ROW('Sanitation Data'!H8)))</f>
        <v/>
      </c>
      <c r="DI14" s="282" t="str">
        <f ca="true">+IF(OFFSET('Sanitation Data'!$H$32,0,10*ROW('Sanitation Data'!H8))="","",OFFSET('Sanitation Data'!$H$32,0,10*ROW('Sanitation Data'!H8)))</f>
        <v>Yes</v>
      </c>
      <c r="DJ14" s="282" t="str">
        <f ca="true">+IF(OFFSET('Sanitation Data'!$I$28,0,10*ROW('Sanitation Data'!I8))="","",OFFSET('Sanitation Data'!$I$28,0,10*ROW('Sanitation Data'!I8)))</f>
        <v>Yes</v>
      </c>
      <c r="DK14" s="282" t="str">
        <f ca="true">+IF(OFFSET('Sanitation Data'!$I$29,0,10*ROW('Sanitation Data'!I8))="","",OFFSET('Sanitation Data'!$I$29,0,10*ROW('Sanitation Data'!I8)))</f>
        <v>Yes</v>
      </c>
      <c r="DL14" s="282" t="str">
        <f ca="true">+IF(OFFSET('Sanitation Data'!$I$30,0,10*ROW('Sanitation Data'!I8))="","",OFFSET('Sanitation Data'!$I$30,0,10*ROW('Sanitation Data'!I8)))</f>
        <v/>
      </c>
      <c r="DM14" s="282" t="str">
        <f ca="true">+IF(OFFSET('Sanitation Data'!$I$31,0,10*ROW('Sanitation Data'!I8))="","",OFFSET('Sanitation Data'!$I$31,0,10*ROW('Sanitation Data'!I8)))</f>
        <v/>
      </c>
      <c r="DN14" s="282" t="str">
        <f ca="true">+IF(OFFSET('Sanitation Data'!$I$32,0,10*ROW('Sanitation Data'!I8))="","",OFFSET('Sanitation Data'!$I$32,0,10*ROW('Sanitation Data'!I8)))</f>
        <v>Yes</v>
      </c>
      <c r="DO14" s="282" t="str">
        <f ca="true">+IF(OFFSET('Hygiene Data'!$D$11,0,10*ROW('Hygiene Data'!D8))="","",OFFSET('Hygiene Data'!$D$11,0,10*ROW('Hygiene Data'!D8)))</f>
        <v>Yes</v>
      </c>
      <c r="DP14" s="282" t="str">
        <f ca="true">+IF(OFFSET('Hygiene Data'!$D$12,0,10*ROW('Hygiene Data'!D8))="","",OFFSET('Hygiene Data'!$D$12,0,10*ROW('Hygiene Data'!D8)))</f>
        <v>Yes</v>
      </c>
      <c r="DQ14" s="282" t="str">
        <f ca="true">+IF(OFFSET('Hygiene Data'!$D$13,0,10*ROW('Hygiene Data'!D8))="","",OFFSET('Hygiene Data'!$D$13,0,10*ROW('Hygiene Data'!D8)))</f>
        <v>Yes</v>
      </c>
      <c r="DR14" s="282" t="str">
        <f ca="true">+IF(OFFSET('Hygiene Data'!$E$11,0,10*ROW('Hygiene Data'!E8))="","",OFFSET('Hygiene Data'!$E$11,0,10*ROW('Hygiene Data'!E8)))</f>
        <v/>
      </c>
      <c r="DS14" s="282" t="str">
        <f ca="true">+IF(OFFSET('Hygiene Data'!$E$12,0,10*ROW('Hygiene Data'!E8))="","",OFFSET('Hygiene Data'!$E$12,0,10*ROW('Hygiene Data'!E8)))</f>
        <v/>
      </c>
      <c r="DT14" s="282" t="str">
        <f ca="true">+IF(OFFSET('Hygiene Data'!$E$13,0,10*ROW('Hygiene Data'!E8))="","",OFFSET('Hygiene Data'!$E$13,0,10*ROW('Hygiene Data'!E8)))</f>
        <v/>
      </c>
      <c r="DU14" s="282" t="str">
        <f ca="true">+IF(OFFSET('Hygiene Data'!$F$11,0,10*ROW('Hygiene Data'!F8))="","",OFFSET('Hygiene Data'!$F$11,0,10*ROW('Hygiene Data'!F8)))</f>
        <v/>
      </c>
      <c r="DV14" s="282" t="str">
        <f ca="true">+IF(OFFSET('Hygiene Data'!$F$12,0,10*ROW('Hygiene Data'!F8))="","",OFFSET('Hygiene Data'!$F$12,0,10*ROW('Hygiene Data'!F8)))</f>
        <v/>
      </c>
      <c r="DW14" s="282" t="str">
        <f ca="true">+IF(OFFSET('Hygiene Data'!$F$13,0,10*ROW('Hygiene Data'!F8))="","",OFFSET('Hygiene Data'!$F$13,0,10*ROW('Hygiene Data'!F8)))</f>
        <v/>
      </c>
      <c r="DX14" s="282" t="str">
        <f ca="true">+IF(OFFSET('Hygiene Data'!$G$11,0,10*ROW('Hygiene Data'!G8))="","",OFFSET('Hygiene Data'!$G$11,0,10*ROW('Hygiene Data'!G8)))</f>
        <v/>
      </c>
      <c r="DY14" s="282" t="str">
        <f ca="true">+IF(OFFSET('Hygiene Data'!$G$12,0,10*ROW('Hygiene Data'!G8))="","",OFFSET('Hygiene Data'!$G$12,0,10*ROW('Hygiene Data'!G8)))</f>
        <v/>
      </c>
      <c r="DZ14" s="282" t="str">
        <f ca="true">+IF(OFFSET('Hygiene Data'!$G$13,0,10*ROW('Hygiene Data'!G8))="","",OFFSET('Hygiene Data'!$G$13,0,10*ROW('Hygiene Data'!G8)))</f>
        <v/>
      </c>
      <c r="EA14" s="282" t="str">
        <f ca="true">+IF(OFFSET('Hygiene Data'!$H$11,0,10*ROW('Hygiene Data'!H8))="","",OFFSET('Hygiene Data'!$H$11,0,10*ROW('Hygiene Data'!H8)))</f>
        <v>Yes</v>
      </c>
      <c r="EB14" s="282" t="str">
        <f ca="true">+IF(OFFSET('Hygiene Data'!$H$12,0,10*ROW('Hygiene Data'!H8))="","",OFFSET('Hygiene Data'!$H$12,0,10*ROW('Hygiene Data'!H8)))</f>
        <v>Yes</v>
      </c>
      <c r="EC14" s="282" t="str">
        <f ca="true">+IF(OFFSET('Hygiene Data'!$H$13,0,10*ROW('Hygiene Data'!H8))="","",OFFSET('Hygiene Data'!$H$13,0,10*ROW('Hygiene Data'!H8)))</f>
        <v>Yes</v>
      </c>
      <c r="ED14" s="282" t="str">
        <f ca="true">+IF(OFFSET('Hygiene Data'!$I$11,0,10*ROW('Hygiene Data'!I8))="","",OFFSET('Hygiene Data'!$I$11,0,10*ROW('Hygiene Data'!I8)))</f>
        <v>Yes</v>
      </c>
      <c r="EE14" s="282" t="str">
        <f ca="true">+IF(OFFSET('Hygiene Data'!$I$12,0,10*ROW('Hygiene Data'!I8))="","",OFFSET('Hygiene Data'!$I$12,0,10*ROW('Hygiene Data'!I8)))</f>
        <v>Yes</v>
      </c>
      <c r="EF14" s="282" t="str">
        <f ca="true">+IF(OFFSET('Hygiene Data'!$I$13,0,10*ROW('Hygiene Data'!I8))="","",OFFSET('Hygiene Data'!$I$13,0,10*ROW('Hygiene Data'!I8)))</f>
        <v>Yes</v>
      </c>
    </row>
    <row xmlns:x14ac="http://schemas.microsoft.com/office/spreadsheetml/2009/9/ac" r="15" x14ac:dyDescent="0.2">
      <c r="A15" s="35" t="str">
        <f ca="true">+IF(OFFSET('Water Data'!$B$2,0,10*ROW('Water Data'!E9))="","",OFFSET('Water Data'!$B$2,0,10*ROW('Water Data'!E9)))</f>
        <v>HUN_2017_CYHS</v>
      </c>
      <c r="B15" s="35" t="str">
        <f ca="true">+IF(OFFSET('Water Data'!$C$2,0,10*ROW('Water Data'!F9))="","",OFFSET('Water Data'!$C$2,0,10*ROW('Water Data'!F9)))</f>
        <v>Survey</v>
      </c>
      <c r="C15" s="338">
        <f t="shared" ca="true" si="0"/>
        <v>2017</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str">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[100]</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str">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[100]</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100</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100</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str">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[100]</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str">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[100]</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2"/>
      <c r="BS15" s="282" t="str">
        <f ca="true">+IF(OFFSET('Water Data'!$D$27,0,10*ROW('Water Data'!D9))="","",OFFSET('Water Data'!$D$27,0,10*ROW('Water Data'!D9)))</f>
        <v/>
      </c>
      <c r="BT15" s="282" t="str">
        <f ca="true">+IF(OFFSET('Water Data'!$D$28,0,10*ROW('Water Data'!D9))="","",OFFSET('Water Data'!$D$28,0,10*ROW('Water Data'!D9)))</f>
        <v>No</v>
      </c>
      <c r="BU15" s="282" t="str">
        <f ca="true">+IF(OFFSET('Water Data'!$D$29,0,10*ROW('Water Data'!D9))="","",OFFSET('Water Data'!$D$29,0,10*ROW('Water Data'!D9)))</f>
        <v/>
      </c>
      <c r="BV15" s="282" t="str">
        <f ca="true">+IF(OFFSET('Water Data'!$E$27,0,10*ROW('Water Data'!E9))="","",OFFSET('Water Data'!$E$27,0,10*ROW('Water Data'!E9)))</f>
        <v/>
      </c>
      <c r="BW15" s="282" t="str">
        <f ca="true">+IF(OFFSET('Water Data'!$E$28,0,10*ROW('Water Data'!E9))="","",OFFSET('Water Data'!$E$28,0,10*ROW('Water Data'!E9)))</f>
        <v/>
      </c>
      <c r="BX15" s="282" t="str">
        <f ca="true">+IF(OFFSET('Water Data'!$E$29,0,10*ROW('Water Data'!E9))="","",OFFSET('Water Data'!$E$29,0,10*ROW('Water Data'!E9)))</f>
        <v/>
      </c>
      <c r="BY15" s="282" t="str">
        <f ca="true">+IF(OFFSET('Water Data'!$F$27,0,10*ROW('Water Data'!F9))="","",OFFSET('Water Data'!$F$27,0,10*ROW('Water Data'!F9)))</f>
        <v/>
      </c>
      <c r="BZ15" s="282" t="str">
        <f ca="true">+IF(OFFSET('Water Data'!$F$28,0,10*ROW('Water Data'!F9))="","",OFFSET('Water Data'!$F$28,0,10*ROW('Water Data'!F9)))</f>
        <v/>
      </c>
      <c r="CA15" s="282" t="str">
        <f ca="true">+IF(OFFSET('Water Data'!$F$29,0,10*ROW('Water Data'!F9))="","",OFFSET('Water Data'!$F$29,0,10*ROW('Water Data'!F9)))</f>
        <v/>
      </c>
      <c r="CB15" s="282" t="str">
        <f ca="true">+IF(OFFSET('Water Data'!$G$27,0,10*ROW('Water Data'!G9))="","",OFFSET('Water Data'!$G$27,0,10*ROW('Water Data'!G9)))</f>
        <v/>
      </c>
      <c r="CC15" s="282" t="str">
        <f ca="true">+IF(OFFSET('Water Data'!$G$28,0,10*ROW('Water Data'!G9))="","",OFFSET('Water Data'!$G$28,0,10*ROW('Water Data'!G9)))</f>
        <v/>
      </c>
      <c r="CD15" s="282" t="str">
        <f ca="true">+IF(OFFSET('Water Data'!$G$29,0,10*ROW('Water Data'!G9))="","",OFFSET('Water Data'!$G$29,0,10*ROW('Water Data'!G9)))</f>
        <v/>
      </c>
      <c r="CE15" s="282" t="str">
        <f ca="true">+IF(OFFSET('Water Data'!$H$27,0,10*ROW('Water Data'!H9))="","",OFFSET('Water Data'!$H$27,0,10*ROW('Water Data'!H9)))</f>
        <v/>
      </c>
      <c r="CF15" s="282" t="str">
        <f ca="true">+IF(OFFSET('Water Data'!$H$28,0,10*ROW('Water Data'!H9))="","",OFFSET('Water Data'!$H$28,0,10*ROW('Water Data'!H9)))</f>
        <v>No</v>
      </c>
      <c r="CG15" s="282" t="str">
        <f ca="true">+IF(OFFSET('Water Data'!$H$29,0,10*ROW('Water Data'!H9))="","",OFFSET('Water Data'!$H$29,0,10*ROW('Water Data'!H9)))</f>
        <v/>
      </c>
      <c r="CH15" s="282" t="str">
        <f ca="true">+IF(OFFSET('Water Data'!$I$27,0,10*ROW('Water Data'!I9))="","",OFFSET('Water Data'!$I$27,0,10*ROW('Water Data'!I9)))</f>
        <v/>
      </c>
      <c r="CI15" s="282" t="str">
        <f ca="true">+IF(OFFSET('Water Data'!$I$28,0,10*ROW('Water Data'!I9))="","",OFFSET('Water Data'!$I$28,0,10*ROW('Water Data'!I9)))</f>
        <v/>
      </c>
      <c r="CJ15" s="282" t="str">
        <f ca="true">+IF(OFFSET('Water Data'!$I$29,0,10*ROW('Water Data'!I9))="","",OFFSET('Water Data'!$I$29,0,10*ROW('Water Data'!I9)))</f>
        <v/>
      </c>
      <c r="CK15" s="282" t="str">
        <f ca="true">+IF(OFFSET('Sanitation Data'!$D$28,0,10*ROW('Sanitation Data'!D9))="","",OFFSET('Sanitation Data'!$D$28,0,10*ROW('Sanitation Data'!D9)))</f>
        <v/>
      </c>
      <c r="CL15" s="282" t="str">
        <f ca="true">+IF(OFFSET('Sanitation Data'!$D$29,0,10*ROW('Sanitation Data'!D9))="","",OFFSET('Sanitation Data'!$D$29,0,10*ROW('Sanitation Data'!D9)))</f>
        <v>Yes</v>
      </c>
      <c r="CM15" s="282" t="str">
        <f ca="true">+IF(OFFSET('Sanitation Data'!$D$30,0,10*ROW('Sanitation Data'!D9))="","",OFFSET('Sanitation Data'!$D$30,0,10*ROW('Sanitation Data'!D9)))</f>
        <v/>
      </c>
      <c r="CN15" s="282" t="str">
        <f ca="true">+IF(OFFSET('Sanitation Data'!$D$31,0,10*ROW('Sanitation Data'!D9))="","",OFFSET('Sanitation Data'!$D$31,0,10*ROW('Sanitation Data'!D9)))</f>
        <v/>
      </c>
      <c r="CO15" s="282" t="str">
        <f ca="true">+IF(OFFSET('Sanitation Data'!$D$32,0,10*ROW('Sanitation Data'!D9))="","",OFFSET('Sanitation Data'!$D$32,0,10*ROW('Sanitation Data'!D9)))</f>
        <v/>
      </c>
      <c r="CP15" s="282" t="str">
        <f ca="true">+IF(OFFSET('Sanitation Data'!$E$28,0,10*ROW('Sanitation Data'!E9))="","",OFFSET('Sanitation Data'!$E$28,0,10*ROW('Sanitation Data'!E9)))</f>
        <v/>
      </c>
      <c r="CQ15" s="282" t="str">
        <f ca="true">+IF(OFFSET('Sanitation Data'!$E$29,0,10*ROW('Sanitation Data'!E9))="","",OFFSET('Sanitation Data'!$E$29,0,10*ROW('Sanitation Data'!E9)))</f>
        <v/>
      </c>
      <c r="CR15" s="282" t="str">
        <f ca="true">+IF(OFFSET('Sanitation Data'!$E$30,0,10*ROW('Sanitation Data'!E9))="","",OFFSET('Sanitation Data'!$E$30,0,10*ROW('Sanitation Data'!E9)))</f>
        <v/>
      </c>
      <c r="CS15" s="282" t="str">
        <f ca="true">+IF(OFFSET('Sanitation Data'!$E$31,0,10*ROW('Sanitation Data'!E9))="","",OFFSET('Sanitation Data'!$E$31,0,10*ROW('Sanitation Data'!E9)))</f>
        <v/>
      </c>
      <c r="CT15" s="282" t="str">
        <f ca="true">+IF(OFFSET('Sanitation Data'!$E$32,0,10*ROW('Sanitation Data'!E9))="","",OFFSET('Sanitation Data'!$E$32,0,10*ROW('Sanitation Data'!E9)))</f>
        <v/>
      </c>
      <c r="CU15" s="282" t="str">
        <f ca="true">+IF(OFFSET('Sanitation Data'!$F$28,0,10*ROW('Sanitation Data'!F9))="","",OFFSET('Sanitation Data'!$F$28,0,10*ROW('Sanitation Data'!F9)))</f>
        <v/>
      </c>
      <c r="CV15" s="282" t="str">
        <f ca="true">+IF(OFFSET('Sanitation Data'!$F$29,0,10*ROW('Sanitation Data'!F9))="","",OFFSET('Sanitation Data'!$F$29,0,10*ROW('Sanitation Data'!F9)))</f>
        <v/>
      </c>
      <c r="CW15" s="282" t="str">
        <f ca="true">+IF(OFFSET('Sanitation Data'!$F$30,0,10*ROW('Sanitation Data'!F9))="","",OFFSET('Sanitation Data'!$F$30,0,10*ROW('Sanitation Data'!F9)))</f>
        <v/>
      </c>
      <c r="CX15" s="282" t="str">
        <f ca="true">+IF(OFFSET('Sanitation Data'!$F$31,0,10*ROW('Sanitation Data'!F9))="","",OFFSET('Sanitation Data'!$F$31,0,10*ROW('Sanitation Data'!F9)))</f>
        <v/>
      </c>
      <c r="CY15" s="282" t="str">
        <f ca="true">+IF(OFFSET('Sanitation Data'!$F$32,0,10*ROW('Sanitation Data'!F9))="","",OFFSET('Sanitation Data'!$F$32,0,10*ROW('Sanitation Data'!F9)))</f>
        <v/>
      </c>
      <c r="CZ15" s="282" t="str">
        <f ca="true">+IF(OFFSET('Sanitation Data'!$G$28,0,10*ROW('Sanitation Data'!G9))="","",OFFSET('Sanitation Data'!$G$28,0,10*ROW('Sanitation Data'!G9)))</f>
        <v/>
      </c>
      <c r="DA15" s="282" t="str">
        <f ca="true">+IF(OFFSET('Sanitation Data'!$G$29,0,10*ROW('Sanitation Data'!G9))="","",OFFSET('Sanitation Data'!$G$29,0,10*ROW('Sanitation Data'!G9)))</f>
        <v/>
      </c>
      <c r="DB15" s="282" t="str">
        <f ca="true">+IF(OFFSET('Sanitation Data'!$G$30,0,10*ROW('Sanitation Data'!G9))="","",OFFSET('Sanitation Data'!$G$30,0,10*ROW('Sanitation Data'!G9)))</f>
        <v/>
      </c>
      <c r="DC15" s="282" t="str">
        <f ca="true">+IF(OFFSET('Sanitation Data'!$G$31,0,10*ROW('Sanitation Data'!G9))="","",OFFSET('Sanitation Data'!$G$31,0,10*ROW('Sanitation Data'!G9)))</f>
        <v/>
      </c>
      <c r="DD15" s="282" t="str">
        <f ca="true">+IF(OFFSET('Sanitation Data'!$G$32,0,10*ROW('Sanitation Data'!G9))="","",OFFSET('Sanitation Data'!$G$32,0,10*ROW('Sanitation Data'!G9)))</f>
        <v/>
      </c>
      <c r="DE15" s="282" t="str">
        <f ca="true">+IF(OFFSET('Sanitation Data'!$H$28,0,10*ROW('Sanitation Data'!H9))="","",OFFSET('Sanitation Data'!$H$28,0,10*ROW('Sanitation Data'!H9)))</f>
        <v/>
      </c>
      <c r="DF15" s="282" t="str">
        <f ca="true">+IF(OFFSET('Sanitation Data'!$H$29,0,10*ROW('Sanitation Data'!H9))="","",OFFSET('Sanitation Data'!$H$29,0,10*ROW('Sanitation Data'!H9)))</f>
        <v>Yes</v>
      </c>
      <c r="DG15" s="282" t="str">
        <f ca="true">+IF(OFFSET('Sanitation Data'!$H$30,0,10*ROW('Sanitation Data'!H9))="","",OFFSET('Sanitation Data'!$H$30,0,10*ROW('Sanitation Data'!H9)))</f>
        <v/>
      </c>
      <c r="DH15" s="282" t="str">
        <f ca="true">+IF(OFFSET('Sanitation Data'!$H$31,0,10*ROW('Sanitation Data'!H9))="","",OFFSET('Sanitation Data'!$H$31,0,10*ROW('Sanitation Data'!H9)))</f>
        <v/>
      </c>
      <c r="DI15" s="282" t="str">
        <f ca="true">+IF(OFFSET('Sanitation Data'!$H$32,0,10*ROW('Sanitation Data'!H9))="","",OFFSET('Sanitation Data'!$H$32,0,10*ROW('Sanitation Data'!H9)))</f>
        <v/>
      </c>
      <c r="DJ15" s="282" t="str">
        <f ca="true">+IF(OFFSET('Sanitation Data'!$I$28,0,10*ROW('Sanitation Data'!I9))="","",OFFSET('Sanitation Data'!$I$28,0,10*ROW('Sanitation Data'!I9)))</f>
        <v/>
      </c>
      <c r="DK15" s="282" t="str">
        <f ca="true">+IF(OFFSET('Sanitation Data'!$I$29,0,10*ROW('Sanitation Data'!I9))="","",OFFSET('Sanitation Data'!$I$29,0,10*ROW('Sanitation Data'!I9)))</f>
        <v/>
      </c>
      <c r="DL15" s="282" t="str">
        <f ca="true">+IF(OFFSET('Sanitation Data'!$I$30,0,10*ROW('Sanitation Data'!I9))="","",OFFSET('Sanitation Data'!$I$30,0,10*ROW('Sanitation Data'!I9)))</f>
        <v/>
      </c>
      <c r="DM15" s="282" t="str">
        <f ca="true">+IF(OFFSET('Sanitation Data'!$I$31,0,10*ROW('Sanitation Data'!I9))="","",OFFSET('Sanitation Data'!$I$31,0,10*ROW('Sanitation Data'!I9)))</f>
        <v/>
      </c>
      <c r="DN15" s="282" t="str">
        <f ca="true">+IF(OFFSET('Sanitation Data'!$I$32,0,10*ROW('Sanitation Data'!I9))="","",OFFSET('Sanitation Data'!$I$32,0,10*ROW('Sanitation Data'!I9)))</f>
        <v/>
      </c>
      <c r="DO15" s="282" t="str">
        <f ca="true">+IF(OFFSET('Hygiene Data'!$D$11,0,10*ROW('Hygiene Data'!D9))="","",OFFSET('Hygiene Data'!$D$11,0,10*ROW('Hygiene Data'!D9)))</f>
        <v>No</v>
      </c>
      <c r="DP15" s="282" t="str">
        <f ca="true">+IF(OFFSET('Hygiene Data'!$D$12,0,10*ROW('Hygiene Data'!D9))="","",OFFSET('Hygiene Data'!$D$12,0,10*ROW('Hygiene Data'!D9)))</f>
        <v/>
      </c>
      <c r="DQ15" s="282" t="str">
        <f ca="true">+IF(OFFSET('Hygiene Data'!$D$13,0,10*ROW('Hygiene Data'!D9))="","",OFFSET('Hygiene Data'!$D$13,0,10*ROW('Hygiene Data'!D9)))</f>
        <v/>
      </c>
      <c r="DR15" s="282" t="str">
        <f ca="true">+IF(OFFSET('Hygiene Data'!$E$11,0,10*ROW('Hygiene Data'!E9))="","",OFFSET('Hygiene Data'!$E$11,0,10*ROW('Hygiene Data'!E9)))</f>
        <v/>
      </c>
      <c r="DS15" s="282" t="str">
        <f ca="true">+IF(OFFSET('Hygiene Data'!$E$12,0,10*ROW('Hygiene Data'!E9))="","",OFFSET('Hygiene Data'!$E$12,0,10*ROW('Hygiene Data'!E9)))</f>
        <v/>
      </c>
      <c r="DT15" s="282" t="str">
        <f ca="true">+IF(OFFSET('Hygiene Data'!$E$13,0,10*ROW('Hygiene Data'!E9))="","",OFFSET('Hygiene Data'!$E$13,0,10*ROW('Hygiene Data'!E9)))</f>
        <v/>
      </c>
      <c r="DU15" s="282" t="str">
        <f ca="true">+IF(OFFSET('Hygiene Data'!$F$11,0,10*ROW('Hygiene Data'!F9))="","",OFFSET('Hygiene Data'!$F$11,0,10*ROW('Hygiene Data'!F9)))</f>
        <v/>
      </c>
      <c r="DV15" s="282" t="str">
        <f ca="true">+IF(OFFSET('Hygiene Data'!$F$12,0,10*ROW('Hygiene Data'!F9))="","",OFFSET('Hygiene Data'!$F$12,0,10*ROW('Hygiene Data'!F9)))</f>
        <v/>
      </c>
      <c r="DW15" s="282" t="str">
        <f ca="true">+IF(OFFSET('Hygiene Data'!$F$13,0,10*ROW('Hygiene Data'!F9))="","",OFFSET('Hygiene Data'!$F$13,0,10*ROW('Hygiene Data'!F9)))</f>
        <v/>
      </c>
      <c r="DX15" s="282" t="str">
        <f ca="true">+IF(OFFSET('Hygiene Data'!$G$11,0,10*ROW('Hygiene Data'!G9))="","",OFFSET('Hygiene Data'!$G$11,0,10*ROW('Hygiene Data'!G9)))</f>
        <v/>
      </c>
      <c r="DY15" s="282" t="str">
        <f ca="true">+IF(OFFSET('Hygiene Data'!$G$12,0,10*ROW('Hygiene Data'!G9))="","",OFFSET('Hygiene Data'!$G$12,0,10*ROW('Hygiene Data'!G9)))</f>
        <v/>
      </c>
      <c r="DZ15" s="282" t="str">
        <f ca="true">+IF(OFFSET('Hygiene Data'!$G$13,0,10*ROW('Hygiene Data'!G9))="","",OFFSET('Hygiene Data'!$G$13,0,10*ROW('Hygiene Data'!G9)))</f>
        <v/>
      </c>
      <c r="EA15" s="282" t="str">
        <f ca="true">+IF(OFFSET('Hygiene Data'!$H$11,0,10*ROW('Hygiene Data'!H9))="","",OFFSET('Hygiene Data'!$H$11,0,10*ROW('Hygiene Data'!H9)))</f>
        <v>No</v>
      </c>
      <c r="EB15" s="282" t="str">
        <f ca="true">+IF(OFFSET('Hygiene Data'!$H$12,0,10*ROW('Hygiene Data'!H9))="","",OFFSET('Hygiene Data'!$H$12,0,10*ROW('Hygiene Data'!H9)))</f>
        <v/>
      </c>
      <c r="EC15" s="282" t="str">
        <f ca="true">+IF(OFFSET('Hygiene Data'!$H$13,0,10*ROW('Hygiene Data'!H9))="","",OFFSET('Hygiene Data'!$H$13,0,10*ROW('Hygiene Data'!H9)))</f>
        <v/>
      </c>
      <c r="ED15" s="282" t="str">
        <f ca="true">+IF(OFFSET('Hygiene Data'!$I$11,0,10*ROW('Hygiene Data'!I9))="","",OFFSET('Hygiene Data'!$I$11,0,10*ROW('Hygiene Data'!I9)))</f>
        <v/>
      </c>
      <c r="EE15" s="282" t="str">
        <f ca="true">+IF(OFFSET('Hygiene Data'!$I$12,0,10*ROW('Hygiene Data'!I9))="","",OFFSET('Hygiene Data'!$I$12,0,10*ROW('Hygiene Data'!I9)))</f>
        <v/>
      </c>
      <c r="EF15" s="282"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HUN_2018_CYHS</v>
      </c>
      <c r="B16" s="35" t="str">
        <f ca="true">+IF(OFFSET('Water Data'!$C$2,0,10*ROW('Water Data'!F10))="","",OFFSET('Water Data'!$C$2,0,10*ROW('Water Data'!F10)))</f>
        <v>Survey</v>
      </c>
      <c r="C16" s="338">
        <f t="shared" ca="true" si="0"/>
        <v>2018</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str">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[100]</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100</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str">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[100]</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2"/>
      <c r="BS16" s="282" t="str">
        <f ca="true">+IF(OFFSET('Water Data'!$D$27,0,10*ROW('Water Data'!D10))="","",OFFSET('Water Data'!$D$27,0,10*ROW('Water Data'!D10)))</f>
        <v/>
      </c>
      <c r="BT16" s="282" t="str">
        <f ca="true">+IF(OFFSET('Water Data'!$D$28,0,10*ROW('Water Data'!D10))="","",OFFSET('Water Data'!$D$28,0,10*ROW('Water Data'!D10)))</f>
        <v/>
      </c>
      <c r="BU16" s="282" t="str">
        <f ca="true">+IF(OFFSET('Water Data'!$D$29,0,10*ROW('Water Data'!D10))="","",OFFSET('Water Data'!$D$29,0,10*ROW('Water Data'!D10)))</f>
        <v/>
      </c>
      <c r="BV16" s="282" t="str">
        <f ca="true">+IF(OFFSET('Water Data'!$E$27,0,10*ROW('Water Data'!E10))="","",OFFSET('Water Data'!$E$27,0,10*ROW('Water Data'!E10)))</f>
        <v/>
      </c>
      <c r="BW16" s="282" t="str">
        <f ca="true">+IF(OFFSET('Water Data'!$E$28,0,10*ROW('Water Data'!E10))="","",OFFSET('Water Data'!$E$28,0,10*ROW('Water Data'!E10)))</f>
        <v/>
      </c>
      <c r="BX16" s="282" t="str">
        <f ca="true">+IF(OFFSET('Water Data'!$E$29,0,10*ROW('Water Data'!E10))="","",OFFSET('Water Data'!$E$29,0,10*ROW('Water Data'!E10)))</f>
        <v/>
      </c>
      <c r="BY16" s="282" t="str">
        <f ca="true">+IF(OFFSET('Water Data'!$F$27,0,10*ROW('Water Data'!F10))="","",OFFSET('Water Data'!$F$27,0,10*ROW('Water Data'!F10)))</f>
        <v/>
      </c>
      <c r="BZ16" s="282" t="str">
        <f ca="true">+IF(OFFSET('Water Data'!$F$28,0,10*ROW('Water Data'!F10))="","",OFFSET('Water Data'!$F$28,0,10*ROW('Water Data'!F10)))</f>
        <v/>
      </c>
      <c r="CA16" s="282" t="str">
        <f ca="true">+IF(OFFSET('Water Data'!$F$29,0,10*ROW('Water Data'!F10))="","",OFFSET('Water Data'!$F$29,0,10*ROW('Water Data'!F10)))</f>
        <v/>
      </c>
      <c r="CB16" s="282" t="str">
        <f ca="true">+IF(OFFSET('Water Data'!$G$27,0,10*ROW('Water Data'!G10))="","",OFFSET('Water Data'!$G$27,0,10*ROW('Water Data'!G10)))</f>
        <v/>
      </c>
      <c r="CC16" s="282" t="str">
        <f ca="true">+IF(OFFSET('Water Data'!$G$28,0,10*ROW('Water Data'!G10))="","",OFFSET('Water Data'!$G$28,0,10*ROW('Water Data'!G10)))</f>
        <v/>
      </c>
      <c r="CD16" s="282" t="str">
        <f ca="true">+IF(OFFSET('Water Data'!$G$29,0,10*ROW('Water Data'!G10))="","",OFFSET('Water Data'!$G$29,0,10*ROW('Water Data'!G10)))</f>
        <v/>
      </c>
      <c r="CE16" s="282" t="str">
        <f ca="true">+IF(OFFSET('Water Data'!$H$27,0,10*ROW('Water Data'!H10))="","",OFFSET('Water Data'!$H$27,0,10*ROW('Water Data'!H10)))</f>
        <v/>
      </c>
      <c r="CF16" s="282" t="str">
        <f ca="true">+IF(OFFSET('Water Data'!$H$28,0,10*ROW('Water Data'!H10))="","",OFFSET('Water Data'!$H$28,0,10*ROW('Water Data'!H10)))</f>
        <v/>
      </c>
      <c r="CG16" s="282" t="str">
        <f ca="true">+IF(OFFSET('Water Data'!$H$29,0,10*ROW('Water Data'!H10))="","",OFFSET('Water Data'!$H$29,0,10*ROW('Water Data'!H10)))</f>
        <v/>
      </c>
      <c r="CH16" s="282" t="str">
        <f ca="true">+IF(OFFSET('Water Data'!$I$27,0,10*ROW('Water Data'!I10))="","",OFFSET('Water Data'!$I$27,0,10*ROW('Water Data'!I10)))</f>
        <v/>
      </c>
      <c r="CI16" s="282" t="str">
        <f ca="true">+IF(OFFSET('Water Data'!$I$28,0,10*ROW('Water Data'!I10))="","",OFFSET('Water Data'!$I$28,0,10*ROW('Water Data'!I10)))</f>
        <v>No</v>
      </c>
      <c r="CJ16" s="282" t="str">
        <f ca="true">+IF(OFFSET('Water Data'!$I$29,0,10*ROW('Water Data'!I10))="","",OFFSET('Water Data'!$I$29,0,10*ROW('Water Data'!I10)))</f>
        <v/>
      </c>
      <c r="CK16" s="282" t="str">
        <f ca="true">+IF(OFFSET('Sanitation Data'!$D$28,0,10*ROW('Sanitation Data'!D10))="","",OFFSET('Sanitation Data'!$D$28,0,10*ROW('Sanitation Data'!D10)))</f>
        <v/>
      </c>
      <c r="CL16" s="282" t="str">
        <f ca="true">+IF(OFFSET('Sanitation Data'!$D$29,0,10*ROW('Sanitation Data'!D10))="","",OFFSET('Sanitation Data'!$D$29,0,10*ROW('Sanitation Data'!D10)))</f>
        <v/>
      </c>
      <c r="CM16" s="282" t="str">
        <f ca="true">+IF(OFFSET('Sanitation Data'!$D$30,0,10*ROW('Sanitation Data'!D10))="","",OFFSET('Sanitation Data'!$D$30,0,10*ROW('Sanitation Data'!D10)))</f>
        <v/>
      </c>
      <c r="CN16" s="282" t="str">
        <f ca="true">+IF(OFFSET('Sanitation Data'!$D$31,0,10*ROW('Sanitation Data'!D10))="","",OFFSET('Sanitation Data'!$D$31,0,10*ROW('Sanitation Data'!D10)))</f>
        <v/>
      </c>
      <c r="CO16" s="282" t="str">
        <f ca="true">+IF(OFFSET('Sanitation Data'!$D$32,0,10*ROW('Sanitation Data'!D10))="","",OFFSET('Sanitation Data'!$D$32,0,10*ROW('Sanitation Data'!D10)))</f>
        <v/>
      </c>
      <c r="CP16" s="282" t="str">
        <f ca="true">+IF(OFFSET('Sanitation Data'!$E$28,0,10*ROW('Sanitation Data'!E10))="","",OFFSET('Sanitation Data'!$E$28,0,10*ROW('Sanitation Data'!E10)))</f>
        <v/>
      </c>
      <c r="CQ16" s="282" t="str">
        <f ca="true">+IF(OFFSET('Sanitation Data'!$E$29,0,10*ROW('Sanitation Data'!E10))="","",OFFSET('Sanitation Data'!$E$29,0,10*ROW('Sanitation Data'!E10)))</f>
        <v/>
      </c>
      <c r="CR16" s="282" t="str">
        <f ca="true">+IF(OFFSET('Sanitation Data'!$E$30,0,10*ROW('Sanitation Data'!E10))="","",OFFSET('Sanitation Data'!$E$30,0,10*ROW('Sanitation Data'!E10)))</f>
        <v/>
      </c>
      <c r="CS16" s="282" t="str">
        <f ca="true">+IF(OFFSET('Sanitation Data'!$E$31,0,10*ROW('Sanitation Data'!E10))="","",OFFSET('Sanitation Data'!$E$31,0,10*ROW('Sanitation Data'!E10)))</f>
        <v/>
      </c>
      <c r="CT16" s="282" t="str">
        <f ca="true">+IF(OFFSET('Sanitation Data'!$E$32,0,10*ROW('Sanitation Data'!E10))="","",OFFSET('Sanitation Data'!$E$32,0,10*ROW('Sanitation Data'!E10)))</f>
        <v/>
      </c>
      <c r="CU16" s="282" t="str">
        <f ca="true">+IF(OFFSET('Sanitation Data'!$F$28,0,10*ROW('Sanitation Data'!F10))="","",OFFSET('Sanitation Data'!$F$28,0,10*ROW('Sanitation Data'!F10)))</f>
        <v/>
      </c>
      <c r="CV16" s="282" t="str">
        <f ca="true">+IF(OFFSET('Sanitation Data'!$F$29,0,10*ROW('Sanitation Data'!F10))="","",OFFSET('Sanitation Data'!$F$29,0,10*ROW('Sanitation Data'!F10)))</f>
        <v/>
      </c>
      <c r="CW16" s="282" t="str">
        <f ca="true">+IF(OFFSET('Sanitation Data'!$F$30,0,10*ROW('Sanitation Data'!F10))="","",OFFSET('Sanitation Data'!$F$30,0,10*ROW('Sanitation Data'!F10)))</f>
        <v/>
      </c>
      <c r="CX16" s="282" t="str">
        <f ca="true">+IF(OFFSET('Sanitation Data'!$F$31,0,10*ROW('Sanitation Data'!F10))="","",OFFSET('Sanitation Data'!$F$31,0,10*ROW('Sanitation Data'!F10)))</f>
        <v/>
      </c>
      <c r="CY16" s="282" t="str">
        <f ca="true">+IF(OFFSET('Sanitation Data'!$F$32,0,10*ROW('Sanitation Data'!F10))="","",OFFSET('Sanitation Data'!$F$32,0,10*ROW('Sanitation Data'!F10)))</f>
        <v/>
      </c>
      <c r="CZ16" s="282" t="str">
        <f ca="true">+IF(OFFSET('Sanitation Data'!$G$28,0,10*ROW('Sanitation Data'!G10))="","",OFFSET('Sanitation Data'!$G$28,0,10*ROW('Sanitation Data'!G10)))</f>
        <v/>
      </c>
      <c r="DA16" s="282" t="str">
        <f ca="true">+IF(OFFSET('Sanitation Data'!$G$29,0,10*ROW('Sanitation Data'!G10))="","",OFFSET('Sanitation Data'!$G$29,0,10*ROW('Sanitation Data'!G10)))</f>
        <v/>
      </c>
      <c r="DB16" s="282" t="str">
        <f ca="true">+IF(OFFSET('Sanitation Data'!$G$30,0,10*ROW('Sanitation Data'!G10))="","",OFFSET('Sanitation Data'!$G$30,0,10*ROW('Sanitation Data'!G10)))</f>
        <v/>
      </c>
      <c r="DC16" s="282" t="str">
        <f ca="true">+IF(OFFSET('Sanitation Data'!$G$31,0,10*ROW('Sanitation Data'!G10))="","",OFFSET('Sanitation Data'!$G$31,0,10*ROW('Sanitation Data'!G10)))</f>
        <v/>
      </c>
      <c r="DD16" s="282" t="str">
        <f ca="true">+IF(OFFSET('Sanitation Data'!$G$32,0,10*ROW('Sanitation Data'!G10))="","",OFFSET('Sanitation Data'!$G$32,0,10*ROW('Sanitation Data'!G10)))</f>
        <v/>
      </c>
      <c r="DE16" s="282" t="str">
        <f ca="true">+IF(OFFSET('Sanitation Data'!$H$28,0,10*ROW('Sanitation Data'!H10))="","",OFFSET('Sanitation Data'!$H$28,0,10*ROW('Sanitation Data'!H10)))</f>
        <v/>
      </c>
      <c r="DF16" s="282" t="str">
        <f ca="true">+IF(OFFSET('Sanitation Data'!$H$29,0,10*ROW('Sanitation Data'!H10))="","",OFFSET('Sanitation Data'!$H$29,0,10*ROW('Sanitation Data'!H10)))</f>
        <v/>
      </c>
      <c r="DG16" s="282" t="str">
        <f ca="true">+IF(OFFSET('Sanitation Data'!$H$30,0,10*ROW('Sanitation Data'!H10))="","",OFFSET('Sanitation Data'!$H$30,0,10*ROW('Sanitation Data'!H10)))</f>
        <v/>
      </c>
      <c r="DH16" s="282" t="str">
        <f ca="true">+IF(OFFSET('Sanitation Data'!$H$31,0,10*ROW('Sanitation Data'!H10))="","",OFFSET('Sanitation Data'!$H$31,0,10*ROW('Sanitation Data'!H10)))</f>
        <v/>
      </c>
      <c r="DI16" s="282" t="str">
        <f ca="true">+IF(OFFSET('Sanitation Data'!$H$32,0,10*ROW('Sanitation Data'!H10))="","",OFFSET('Sanitation Data'!$H$32,0,10*ROW('Sanitation Data'!H10)))</f>
        <v/>
      </c>
      <c r="DJ16" s="282" t="str">
        <f ca="true">+IF(OFFSET('Sanitation Data'!$I$28,0,10*ROW('Sanitation Data'!I10))="","",OFFSET('Sanitation Data'!$I$28,0,10*ROW('Sanitation Data'!I10)))</f>
        <v/>
      </c>
      <c r="DK16" s="282" t="str">
        <f ca="true">+IF(OFFSET('Sanitation Data'!$I$29,0,10*ROW('Sanitation Data'!I10))="","",OFFSET('Sanitation Data'!$I$29,0,10*ROW('Sanitation Data'!I10)))</f>
        <v>Yes</v>
      </c>
      <c r="DL16" s="282" t="str">
        <f ca="true">+IF(OFFSET('Sanitation Data'!$I$30,0,10*ROW('Sanitation Data'!I10))="","",OFFSET('Sanitation Data'!$I$30,0,10*ROW('Sanitation Data'!I10)))</f>
        <v/>
      </c>
      <c r="DM16" s="282" t="str">
        <f ca="true">+IF(OFFSET('Sanitation Data'!$I$31,0,10*ROW('Sanitation Data'!I10))="","",OFFSET('Sanitation Data'!$I$31,0,10*ROW('Sanitation Data'!I10)))</f>
        <v/>
      </c>
      <c r="DN16" s="282" t="str">
        <f ca="true">+IF(OFFSET('Sanitation Data'!$I$32,0,10*ROW('Sanitation Data'!I10))="","",OFFSET('Sanitation Data'!$I$32,0,10*ROW('Sanitation Data'!I10)))</f>
        <v/>
      </c>
      <c r="DO16" s="282" t="str">
        <f ca="true">+IF(OFFSET('Hygiene Data'!$D$11,0,10*ROW('Hygiene Data'!D10))="","",OFFSET('Hygiene Data'!$D$11,0,10*ROW('Hygiene Data'!D10)))</f>
        <v/>
      </c>
      <c r="DP16" s="282" t="str">
        <f ca="true">+IF(OFFSET('Hygiene Data'!$D$12,0,10*ROW('Hygiene Data'!D10))="","",OFFSET('Hygiene Data'!$D$12,0,10*ROW('Hygiene Data'!D10)))</f>
        <v/>
      </c>
      <c r="DQ16" s="282" t="str">
        <f ca="true">+IF(OFFSET('Hygiene Data'!$D$13,0,10*ROW('Hygiene Data'!D10))="","",OFFSET('Hygiene Data'!$D$13,0,10*ROW('Hygiene Data'!D10)))</f>
        <v/>
      </c>
      <c r="DR16" s="282" t="str">
        <f ca="true">+IF(OFFSET('Hygiene Data'!$E$11,0,10*ROW('Hygiene Data'!E10))="","",OFFSET('Hygiene Data'!$E$11,0,10*ROW('Hygiene Data'!E10)))</f>
        <v/>
      </c>
      <c r="DS16" s="282" t="str">
        <f ca="true">+IF(OFFSET('Hygiene Data'!$E$12,0,10*ROW('Hygiene Data'!E10))="","",OFFSET('Hygiene Data'!$E$12,0,10*ROW('Hygiene Data'!E10)))</f>
        <v/>
      </c>
      <c r="DT16" s="282" t="str">
        <f ca="true">+IF(OFFSET('Hygiene Data'!$E$13,0,10*ROW('Hygiene Data'!E10))="","",OFFSET('Hygiene Data'!$E$13,0,10*ROW('Hygiene Data'!E10)))</f>
        <v/>
      </c>
      <c r="DU16" s="282" t="str">
        <f ca="true">+IF(OFFSET('Hygiene Data'!$F$11,0,10*ROW('Hygiene Data'!F10))="","",OFFSET('Hygiene Data'!$F$11,0,10*ROW('Hygiene Data'!F10)))</f>
        <v/>
      </c>
      <c r="DV16" s="282" t="str">
        <f ca="true">+IF(OFFSET('Hygiene Data'!$F$12,0,10*ROW('Hygiene Data'!F10))="","",OFFSET('Hygiene Data'!$F$12,0,10*ROW('Hygiene Data'!F10)))</f>
        <v/>
      </c>
      <c r="DW16" s="282" t="str">
        <f ca="true">+IF(OFFSET('Hygiene Data'!$F$13,0,10*ROW('Hygiene Data'!F10))="","",OFFSET('Hygiene Data'!$F$13,0,10*ROW('Hygiene Data'!F10)))</f>
        <v/>
      </c>
      <c r="DX16" s="282" t="str">
        <f ca="true">+IF(OFFSET('Hygiene Data'!$G$11,0,10*ROW('Hygiene Data'!G10))="","",OFFSET('Hygiene Data'!$G$11,0,10*ROW('Hygiene Data'!G10)))</f>
        <v/>
      </c>
      <c r="DY16" s="282" t="str">
        <f ca="true">+IF(OFFSET('Hygiene Data'!$G$12,0,10*ROW('Hygiene Data'!G10))="","",OFFSET('Hygiene Data'!$G$12,0,10*ROW('Hygiene Data'!G10)))</f>
        <v/>
      </c>
      <c r="DZ16" s="282" t="str">
        <f ca="true">+IF(OFFSET('Hygiene Data'!$G$13,0,10*ROW('Hygiene Data'!G10))="","",OFFSET('Hygiene Data'!$G$13,0,10*ROW('Hygiene Data'!G10)))</f>
        <v/>
      </c>
      <c r="EA16" s="282" t="str">
        <f ca="true">+IF(OFFSET('Hygiene Data'!$H$11,0,10*ROW('Hygiene Data'!H10))="","",OFFSET('Hygiene Data'!$H$11,0,10*ROW('Hygiene Data'!H10)))</f>
        <v/>
      </c>
      <c r="EB16" s="282" t="str">
        <f ca="true">+IF(OFFSET('Hygiene Data'!$H$12,0,10*ROW('Hygiene Data'!H10))="","",OFFSET('Hygiene Data'!$H$12,0,10*ROW('Hygiene Data'!H10)))</f>
        <v/>
      </c>
      <c r="EC16" s="282" t="str">
        <f ca="true">+IF(OFFSET('Hygiene Data'!$H$13,0,10*ROW('Hygiene Data'!H10))="","",OFFSET('Hygiene Data'!$H$13,0,10*ROW('Hygiene Data'!H10)))</f>
        <v/>
      </c>
      <c r="ED16" s="282" t="str">
        <f ca="true">+IF(OFFSET('Hygiene Data'!$I$11,0,10*ROW('Hygiene Data'!I10))="","",OFFSET('Hygiene Data'!$I$11,0,10*ROW('Hygiene Data'!I10)))</f>
        <v>No</v>
      </c>
      <c r="EE16" s="282" t="str">
        <f ca="true">+IF(OFFSET('Hygiene Data'!$I$12,0,10*ROW('Hygiene Data'!I10))="","",OFFSET('Hygiene Data'!$I$12,0,10*ROW('Hygiene Data'!I10)))</f>
        <v/>
      </c>
      <c r="EF16" s="282"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HUN_2018_PWH</v>
      </c>
      <c r="B17" s="35" t="str">
        <f ca="true">+IF(OFFSET('Water Data'!$C$2,0,10*ROW('Water Data'!F11))="","",OFFSET('Water Data'!$C$2,0,10*ROW('Water Data'!F11)))</f>
        <v>Other</v>
      </c>
      <c r="C17" s="338">
        <f t="shared" ca="true" si="0"/>
        <v>2018</v>
      </c>
      <c r="D17" s="91">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100</v>
      </c>
      <c r="E17" s="91">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100</v>
      </c>
      <c r="F17" s="91">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100</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100</v>
      </c>
      <c r="W17" s="92">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100</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100</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100</v>
      </c>
      <c r="BA17" s="93">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100</v>
      </c>
      <c r="BB17" s="93">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100</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2"/>
      <c r="BS17" s="282" t="str">
        <f ca="true">+IF(OFFSET('Water Data'!$D$27,0,10*ROW('Water Data'!D11))="","",OFFSET('Water Data'!$D$27,0,10*ROW('Water Data'!D11)))</f>
        <v>Yes</v>
      </c>
      <c r="BT17" s="282" t="str">
        <f ca="true">+IF(OFFSET('Water Data'!$D$28,0,10*ROW('Water Data'!D11))="","",OFFSET('Water Data'!$D$28,0,10*ROW('Water Data'!D11)))</f>
        <v>Yes</v>
      </c>
      <c r="BU17" s="282" t="str">
        <f ca="true">+IF(OFFSET('Water Data'!$D$29,0,10*ROW('Water Data'!D11))="","",OFFSET('Water Data'!$D$29,0,10*ROW('Water Data'!D11)))</f>
        <v>Yes</v>
      </c>
      <c r="BV17" s="282" t="str">
        <f ca="true">+IF(OFFSET('Water Data'!$E$27,0,10*ROW('Water Data'!E11))="","",OFFSET('Water Data'!$E$27,0,10*ROW('Water Data'!E11)))</f>
        <v/>
      </c>
      <c r="BW17" s="282" t="str">
        <f ca="true">+IF(OFFSET('Water Data'!$E$28,0,10*ROW('Water Data'!E11))="","",OFFSET('Water Data'!$E$28,0,10*ROW('Water Data'!E11)))</f>
        <v/>
      </c>
      <c r="BX17" s="282" t="str">
        <f ca="true">+IF(OFFSET('Water Data'!$E$29,0,10*ROW('Water Data'!E11))="","",OFFSET('Water Data'!$E$29,0,10*ROW('Water Data'!E11)))</f>
        <v/>
      </c>
      <c r="BY17" s="282" t="str">
        <f ca="true">+IF(OFFSET('Water Data'!$F$27,0,10*ROW('Water Data'!F11))="","",OFFSET('Water Data'!$F$27,0,10*ROW('Water Data'!F11)))</f>
        <v/>
      </c>
      <c r="BZ17" s="282" t="str">
        <f ca="true">+IF(OFFSET('Water Data'!$F$28,0,10*ROW('Water Data'!F11))="","",OFFSET('Water Data'!$F$28,0,10*ROW('Water Data'!F11)))</f>
        <v/>
      </c>
      <c r="CA17" s="282" t="str">
        <f ca="true">+IF(OFFSET('Water Data'!$F$29,0,10*ROW('Water Data'!F11))="","",OFFSET('Water Data'!$F$29,0,10*ROW('Water Data'!F11)))</f>
        <v/>
      </c>
      <c r="CB17" s="282" t="str">
        <f ca="true">+IF(OFFSET('Water Data'!$G$27,0,10*ROW('Water Data'!G11))="","",OFFSET('Water Data'!$G$27,0,10*ROW('Water Data'!G11)))</f>
        <v/>
      </c>
      <c r="CC17" s="282" t="str">
        <f ca="true">+IF(OFFSET('Water Data'!$G$28,0,10*ROW('Water Data'!G11))="","",OFFSET('Water Data'!$G$28,0,10*ROW('Water Data'!G11)))</f>
        <v/>
      </c>
      <c r="CD17" s="282" t="str">
        <f ca="true">+IF(OFFSET('Water Data'!$G$29,0,10*ROW('Water Data'!G11))="","",OFFSET('Water Data'!$G$29,0,10*ROW('Water Data'!G11)))</f>
        <v/>
      </c>
      <c r="CE17" s="282" t="str">
        <f ca="true">+IF(OFFSET('Water Data'!$H$27,0,10*ROW('Water Data'!H11))="","",OFFSET('Water Data'!$H$27,0,10*ROW('Water Data'!H11)))</f>
        <v/>
      </c>
      <c r="CF17" s="282" t="str">
        <f ca="true">+IF(OFFSET('Water Data'!$H$28,0,10*ROW('Water Data'!H11))="","",OFFSET('Water Data'!$H$28,0,10*ROW('Water Data'!H11)))</f>
        <v/>
      </c>
      <c r="CG17" s="282" t="str">
        <f ca="true">+IF(OFFSET('Water Data'!$H$29,0,10*ROW('Water Data'!H11))="","",OFFSET('Water Data'!$H$29,0,10*ROW('Water Data'!H11)))</f>
        <v/>
      </c>
      <c r="CH17" s="282" t="str">
        <f ca="true">+IF(OFFSET('Water Data'!$I$27,0,10*ROW('Water Data'!I11))="","",OFFSET('Water Data'!$I$27,0,10*ROW('Water Data'!I11)))</f>
        <v/>
      </c>
      <c r="CI17" s="282" t="str">
        <f ca="true">+IF(OFFSET('Water Data'!$I$28,0,10*ROW('Water Data'!I11))="","",OFFSET('Water Data'!$I$28,0,10*ROW('Water Data'!I11)))</f>
        <v/>
      </c>
      <c r="CJ17" s="282" t="str">
        <f ca="true">+IF(OFFSET('Water Data'!$I$29,0,10*ROW('Water Data'!I11))="","",OFFSET('Water Data'!$I$29,0,10*ROW('Water Data'!I11)))</f>
        <v/>
      </c>
      <c r="CK17" s="282" t="str">
        <f ca="true">+IF(OFFSET('Sanitation Data'!$D$28,0,10*ROW('Sanitation Data'!D11))="","",OFFSET('Sanitation Data'!$D$28,0,10*ROW('Sanitation Data'!D11)))</f>
        <v>Yes</v>
      </c>
      <c r="CL17" s="282" t="str">
        <f ca="true">+IF(OFFSET('Sanitation Data'!$D$29,0,10*ROW('Sanitation Data'!D11))="","",OFFSET('Sanitation Data'!$D$29,0,10*ROW('Sanitation Data'!D11)))</f>
        <v>Yes</v>
      </c>
      <c r="CM17" s="282" t="str">
        <f ca="true">+IF(OFFSET('Sanitation Data'!$D$30,0,10*ROW('Sanitation Data'!D11))="","",OFFSET('Sanitation Data'!$D$30,0,10*ROW('Sanitation Data'!D11)))</f>
        <v/>
      </c>
      <c r="CN17" s="282" t="str">
        <f ca="true">+IF(OFFSET('Sanitation Data'!$D$31,0,10*ROW('Sanitation Data'!D11))="","",OFFSET('Sanitation Data'!$D$31,0,10*ROW('Sanitation Data'!D11)))</f>
        <v/>
      </c>
      <c r="CO17" s="282" t="str">
        <f ca="true">+IF(OFFSET('Sanitation Data'!$D$32,0,10*ROW('Sanitation Data'!D11))="","",OFFSET('Sanitation Data'!$D$32,0,10*ROW('Sanitation Data'!D11)))</f>
        <v>Yes</v>
      </c>
      <c r="CP17" s="282" t="str">
        <f ca="true">+IF(OFFSET('Sanitation Data'!$E$28,0,10*ROW('Sanitation Data'!E11))="","",OFFSET('Sanitation Data'!$E$28,0,10*ROW('Sanitation Data'!E11)))</f>
        <v/>
      </c>
      <c r="CQ17" s="282" t="str">
        <f ca="true">+IF(OFFSET('Sanitation Data'!$E$29,0,10*ROW('Sanitation Data'!E11))="","",OFFSET('Sanitation Data'!$E$29,0,10*ROW('Sanitation Data'!E11)))</f>
        <v/>
      </c>
      <c r="CR17" s="282" t="str">
        <f ca="true">+IF(OFFSET('Sanitation Data'!$E$30,0,10*ROW('Sanitation Data'!E11))="","",OFFSET('Sanitation Data'!$E$30,0,10*ROW('Sanitation Data'!E11)))</f>
        <v/>
      </c>
      <c r="CS17" s="282" t="str">
        <f ca="true">+IF(OFFSET('Sanitation Data'!$E$31,0,10*ROW('Sanitation Data'!E11))="","",OFFSET('Sanitation Data'!$E$31,0,10*ROW('Sanitation Data'!E11)))</f>
        <v/>
      </c>
      <c r="CT17" s="282" t="str">
        <f ca="true">+IF(OFFSET('Sanitation Data'!$E$32,0,10*ROW('Sanitation Data'!E11))="","",OFFSET('Sanitation Data'!$E$32,0,10*ROW('Sanitation Data'!E11)))</f>
        <v/>
      </c>
      <c r="CU17" s="282" t="str">
        <f ca="true">+IF(OFFSET('Sanitation Data'!$F$28,0,10*ROW('Sanitation Data'!F11))="","",OFFSET('Sanitation Data'!$F$28,0,10*ROW('Sanitation Data'!F11)))</f>
        <v/>
      </c>
      <c r="CV17" s="282" t="str">
        <f ca="true">+IF(OFFSET('Sanitation Data'!$F$29,0,10*ROW('Sanitation Data'!F11))="","",OFFSET('Sanitation Data'!$F$29,0,10*ROW('Sanitation Data'!F11)))</f>
        <v/>
      </c>
      <c r="CW17" s="282" t="str">
        <f ca="true">+IF(OFFSET('Sanitation Data'!$F$30,0,10*ROW('Sanitation Data'!F11))="","",OFFSET('Sanitation Data'!$F$30,0,10*ROW('Sanitation Data'!F11)))</f>
        <v/>
      </c>
      <c r="CX17" s="282" t="str">
        <f ca="true">+IF(OFFSET('Sanitation Data'!$F$31,0,10*ROW('Sanitation Data'!F11))="","",OFFSET('Sanitation Data'!$F$31,0,10*ROW('Sanitation Data'!F11)))</f>
        <v/>
      </c>
      <c r="CY17" s="282" t="str">
        <f ca="true">+IF(OFFSET('Sanitation Data'!$F$32,0,10*ROW('Sanitation Data'!F11))="","",OFFSET('Sanitation Data'!$F$32,0,10*ROW('Sanitation Data'!F11)))</f>
        <v/>
      </c>
      <c r="CZ17" s="282" t="str">
        <f ca="true">+IF(OFFSET('Sanitation Data'!$G$28,0,10*ROW('Sanitation Data'!G11))="","",OFFSET('Sanitation Data'!$G$28,0,10*ROW('Sanitation Data'!G11)))</f>
        <v/>
      </c>
      <c r="DA17" s="282" t="str">
        <f ca="true">+IF(OFFSET('Sanitation Data'!$G$29,0,10*ROW('Sanitation Data'!G11))="","",OFFSET('Sanitation Data'!$G$29,0,10*ROW('Sanitation Data'!G11)))</f>
        <v/>
      </c>
      <c r="DB17" s="282" t="str">
        <f ca="true">+IF(OFFSET('Sanitation Data'!$G$30,0,10*ROW('Sanitation Data'!G11))="","",OFFSET('Sanitation Data'!$G$30,0,10*ROW('Sanitation Data'!G11)))</f>
        <v/>
      </c>
      <c r="DC17" s="282" t="str">
        <f ca="true">+IF(OFFSET('Sanitation Data'!$G$31,0,10*ROW('Sanitation Data'!G11))="","",OFFSET('Sanitation Data'!$G$31,0,10*ROW('Sanitation Data'!G11)))</f>
        <v/>
      </c>
      <c r="DD17" s="282" t="str">
        <f ca="true">+IF(OFFSET('Sanitation Data'!$G$32,0,10*ROW('Sanitation Data'!G11))="","",OFFSET('Sanitation Data'!$G$32,0,10*ROW('Sanitation Data'!G11)))</f>
        <v/>
      </c>
      <c r="DE17" s="282" t="str">
        <f ca="true">+IF(OFFSET('Sanitation Data'!$H$28,0,10*ROW('Sanitation Data'!H11))="","",OFFSET('Sanitation Data'!$H$28,0,10*ROW('Sanitation Data'!H11)))</f>
        <v/>
      </c>
      <c r="DF17" s="282" t="str">
        <f ca="true">+IF(OFFSET('Sanitation Data'!$H$29,0,10*ROW('Sanitation Data'!H11))="","",OFFSET('Sanitation Data'!$H$29,0,10*ROW('Sanitation Data'!H11)))</f>
        <v/>
      </c>
      <c r="DG17" s="282" t="str">
        <f ca="true">+IF(OFFSET('Sanitation Data'!$H$30,0,10*ROW('Sanitation Data'!H11))="","",OFFSET('Sanitation Data'!$H$30,0,10*ROW('Sanitation Data'!H11)))</f>
        <v/>
      </c>
      <c r="DH17" s="282" t="str">
        <f ca="true">+IF(OFFSET('Sanitation Data'!$H$31,0,10*ROW('Sanitation Data'!H11))="","",OFFSET('Sanitation Data'!$H$31,0,10*ROW('Sanitation Data'!H11)))</f>
        <v/>
      </c>
      <c r="DI17" s="282" t="str">
        <f ca="true">+IF(OFFSET('Sanitation Data'!$H$32,0,10*ROW('Sanitation Data'!H11))="","",OFFSET('Sanitation Data'!$H$32,0,10*ROW('Sanitation Data'!H11)))</f>
        <v/>
      </c>
      <c r="DJ17" s="282" t="str">
        <f ca="true">+IF(OFFSET('Sanitation Data'!$I$28,0,10*ROW('Sanitation Data'!I11))="","",OFFSET('Sanitation Data'!$I$28,0,10*ROW('Sanitation Data'!I11)))</f>
        <v/>
      </c>
      <c r="DK17" s="282" t="str">
        <f ca="true">+IF(OFFSET('Sanitation Data'!$I$29,0,10*ROW('Sanitation Data'!I11))="","",OFFSET('Sanitation Data'!$I$29,0,10*ROW('Sanitation Data'!I11)))</f>
        <v/>
      </c>
      <c r="DL17" s="282" t="str">
        <f ca="true">+IF(OFFSET('Sanitation Data'!$I$30,0,10*ROW('Sanitation Data'!I11))="","",OFFSET('Sanitation Data'!$I$30,0,10*ROW('Sanitation Data'!I11)))</f>
        <v/>
      </c>
      <c r="DM17" s="282" t="str">
        <f ca="true">+IF(OFFSET('Sanitation Data'!$I$31,0,10*ROW('Sanitation Data'!I11))="","",OFFSET('Sanitation Data'!$I$31,0,10*ROW('Sanitation Data'!I11)))</f>
        <v/>
      </c>
      <c r="DN17" s="282" t="str">
        <f ca="true">+IF(OFFSET('Sanitation Data'!$I$32,0,10*ROW('Sanitation Data'!I11))="","",OFFSET('Sanitation Data'!$I$32,0,10*ROW('Sanitation Data'!I11)))</f>
        <v/>
      </c>
      <c r="DO17" s="282" t="str">
        <f ca="true">+IF(OFFSET('Hygiene Data'!$D$11,0,10*ROW('Hygiene Data'!D11))="","",OFFSET('Hygiene Data'!$D$11,0,10*ROW('Hygiene Data'!D11)))</f>
        <v>Yes</v>
      </c>
      <c r="DP17" s="282" t="str">
        <f ca="true">+IF(OFFSET('Hygiene Data'!$D$12,0,10*ROW('Hygiene Data'!D11))="","",OFFSET('Hygiene Data'!$D$12,0,10*ROW('Hygiene Data'!D11)))</f>
        <v>Yes</v>
      </c>
      <c r="DQ17" s="282" t="str">
        <f ca="true">+IF(OFFSET('Hygiene Data'!$D$13,0,10*ROW('Hygiene Data'!D11))="","",OFFSET('Hygiene Data'!$D$13,0,10*ROW('Hygiene Data'!D11)))</f>
        <v>Yes</v>
      </c>
      <c r="DR17" s="282" t="str">
        <f ca="true">+IF(OFFSET('Hygiene Data'!$E$11,0,10*ROW('Hygiene Data'!E11))="","",OFFSET('Hygiene Data'!$E$11,0,10*ROW('Hygiene Data'!E11)))</f>
        <v/>
      </c>
      <c r="DS17" s="282" t="str">
        <f ca="true">+IF(OFFSET('Hygiene Data'!$E$12,0,10*ROW('Hygiene Data'!E11))="","",OFFSET('Hygiene Data'!$E$12,0,10*ROW('Hygiene Data'!E11)))</f>
        <v/>
      </c>
      <c r="DT17" s="282" t="str">
        <f ca="true">+IF(OFFSET('Hygiene Data'!$E$13,0,10*ROW('Hygiene Data'!E11))="","",OFFSET('Hygiene Data'!$E$13,0,10*ROW('Hygiene Data'!E11)))</f>
        <v/>
      </c>
      <c r="DU17" s="282" t="str">
        <f ca="true">+IF(OFFSET('Hygiene Data'!$F$11,0,10*ROW('Hygiene Data'!F11))="","",OFFSET('Hygiene Data'!$F$11,0,10*ROW('Hygiene Data'!F11)))</f>
        <v/>
      </c>
      <c r="DV17" s="282" t="str">
        <f ca="true">+IF(OFFSET('Hygiene Data'!$F$12,0,10*ROW('Hygiene Data'!F11))="","",OFFSET('Hygiene Data'!$F$12,0,10*ROW('Hygiene Data'!F11)))</f>
        <v/>
      </c>
      <c r="DW17" s="282" t="str">
        <f ca="true">+IF(OFFSET('Hygiene Data'!$F$13,0,10*ROW('Hygiene Data'!F11))="","",OFFSET('Hygiene Data'!$F$13,0,10*ROW('Hygiene Data'!F11)))</f>
        <v/>
      </c>
      <c r="DX17" s="282" t="str">
        <f ca="true">+IF(OFFSET('Hygiene Data'!$G$11,0,10*ROW('Hygiene Data'!G11))="","",OFFSET('Hygiene Data'!$G$11,0,10*ROW('Hygiene Data'!G11)))</f>
        <v/>
      </c>
      <c r="DY17" s="282" t="str">
        <f ca="true">+IF(OFFSET('Hygiene Data'!$G$12,0,10*ROW('Hygiene Data'!G11))="","",OFFSET('Hygiene Data'!$G$12,0,10*ROW('Hygiene Data'!G11)))</f>
        <v/>
      </c>
      <c r="DZ17" s="282" t="str">
        <f ca="true">+IF(OFFSET('Hygiene Data'!$G$13,0,10*ROW('Hygiene Data'!G11))="","",OFFSET('Hygiene Data'!$G$13,0,10*ROW('Hygiene Data'!G11)))</f>
        <v/>
      </c>
      <c r="EA17" s="282" t="str">
        <f ca="true">+IF(OFFSET('Hygiene Data'!$H$11,0,10*ROW('Hygiene Data'!H11))="","",OFFSET('Hygiene Data'!$H$11,0,10*ROW('Hygiene Data'!H11)))</f>
        <v/>
      </c>
      <c r="EB17" s="282" t="str">
        <f ca="true">+IF(OFFSET('Hygiene Data'!$H$12,0,10*ROW('Hygiene Data'!H11))="","",OFFSET('Hygiene Data'!$H$12,0,10*ROW('Hygiene Data'!H11)))</f>
        <v/>
      </c>
      <c r="EC17" s="282" t="str">
        <f ca="true">+IF(OFFSET('Hygiene Data'!$H$13,0,10*ROW('Hygiene Data'!H11))="","",OFFSET('Hygiene Data'!$H$13,0,10*ROW('Hygiene Data'!H11)))</f>
        <v/>
      </c>
      <c r="ED17" s="282" t="str">
        <f ca="true">+IF(OFFSET('Hygiene Data'!$I$11,0,10*ROW('Hygiene Data'!I11))="","",OFFSET('Hygiene Data'!$I$11,0,10*ROW('Hygiene Data'!I11)))</f>
        <v/>
      </c>
      <c r="EE17" s="282" t="str">
        <f ca="true">+IF(OFFSET('Hygiene Data'!$I$12,0,10*ROW('Hygiene Data'!I11))="","",OFFSET('Hygiene Data'!$I$12,0,10*ROW('Hygiene Data'!I11)))</f>
        <v/>
      </c>
      <c r="EF17" s="282"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HUN_2019_UIS</v>
      </c>
      <c r="B18" s="35" t="str">
        <f ca="true">+IF(OFFSET('Water Data'!$C$2,0,10*ROW('Water Data'!F12))="","",OFFSET('Water Data'!$C$2,0,10*ROW('Water Data'!F12)))</f>
        <v>Other</v>
      </c>
      <c r="C18" s="338">
        <f t="shared" ca="true" si="0"/>
        <v>2019</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str">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[88]</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str">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[88]</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str">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[89]</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2"/>
      <c r="BS18" s="282" t="str">
        <f ca="true">+IF(OFFSET('Water Data'!$D$27,0,10*ROW('Water Data'!D12))="","",OFFSET('Water Data'!$D$27,0,10*ROW('Water Data'!D12)))</f>
        <v/>
      </c>
      <c r="BT18" s="282" t="str">
        <f ca="true">+IF(OFFSET('Water Data'!$D$28,0,10*ROW('Water Data'!D12))="","",OFFSET('Water Data'!$D$28,0,10*ROW('Water Data'!D12)))</f>
        <v/>
      </c>
      <c r="BU18" s="282" t="str">
        <f ca="true">+IF(OFFSET('Water Data'!$D$29,0,10*ROW('Water Data'!D12))="","",OFFSET('Water Data'!$D$29,0,10*ROW('Water Data'!D12)))</f>
        <v>No</v>
      </c>
      <c r="BV18" s="282" t="str">
        <f ca="true">+IF(OFFSET('Water Data'!$E$27,0,10*ROW('Water Data'!E12))="","",OFFSET('Water Data'!$E$27,0,10*ROW('Water Data'!E12)))</f>
        <v/>
      </c>
      <c r="BW18" s="282" t="str">
        <f ca="true">+IF(OFFSET('Water Data'!$E$28,0,10*ROW('Water Data'!E12))="","",OFFSET('Water Data'!$E$28,0,10*ROW('Water Data'!E12)))</f>
        <v/>
      </c>
      <c r="BX18" s="282" t="str">
        <f ca="true">+IF(OFFSET('Water Data'!$E$29,0,10*ROW('Water Data'!E12))="","",OFFSET('Water Data'!$E$29,0,10*ROW('Water Data'!E12)))</f>
        <v/>
      </c>
      <c r="BY18" s="282" t="str">
        <f ca="true">+IF(OFFSET('Water Data'!$F$27,0,10*ROW('Water Data'!F12))="","",OFFSET('Water Data'!$F$27,0,10*ROW('Water Data'!F12)))</f>
        <v/>
      </c>
      <c r="BZ18" s="282" t="str">
        <f ca="true">+IF(OFFSET('Water Data'!$F$28,0,10*ROW('Water Data'!F12))="","",OFFSET('Water Data'!$F$28,0,10*ROW('Water Data'!F12)))</f>
        <v/>
      </c>
      <c r="CA18" s="282" t="str">
        <f ca="true">+IF(OFFSET('Water Data'!$F$29,0,10*ROW('Water Data'!F12))="","",OFFSET('Water Data'!$F$29,0,10*ROW('Water Data'!F12)))</f>
        <v/>
      </c>
      <c r="CB18" s="282" t="str">
        <f ca="true">+IF(OFFSET('Water Data'!$G$27,0,10*ROW('Water Data'!G12))="","",OFFSET('Water Data'!$G$27,0,10*ROW('Water Data'!G12)))</f>
        <v/>
      </c>
      <c r="CC18" s="282" t="str">
        <f ca="true">+IF(OFFSET('Water Data'!$G$28,0,10*ROW('Water Data'!G12))="","",OFFSET('Water Data'!$G$28,0,10*ROW('Water Data'!G12)))</f>
        <v/>
      </c>
      <c r="CD18" s="282" t="str">
        <f ca="true">+IF(OFFSET('Water Data'!$G$29,0,10*ROW('Water Data'!G12))="","",OFFSET('Water Data'!$G$29,0,10*ROW('Water Data'!G12)))</f>
        <v/>
      </c>
      <c r="CE18" s="282" t="str">
        <f ca="true">+IF(OFFSET('Water Data'!$H$27,0,10*ROW('Water Data'!H12))="","",OFFSET('Water Data'!$H$27,0,10*ROW('Water Data'!H12)))</f>
        <v/>
      </c>
      <c r="CF18" s="282" t="str">
        <f ca="true">+IF(OFFSET('Water Data'!$H$28,0,10*ROW('Water Data'!H12))="","",OFFSET('Water Data'!$H$28,0,10*ROW('Water Data'!H12)))</f>
        <v/>
      </c>
      <c r="CG18" s="282" t="str">
        <f ca="true">+IF(OFFSET('Water Data'!$H$29,0,10*ROW('Water Data'!H12))="","",OFFSET('Water Data'!$H$29,0,10*ROW('Water Data'!H12)))</f>
        <v>No</v>
      </c>
      <c r="CH18" s="282" t="str">
        <f ca="true">+IF(OFFSET('Water Data'!$I$27,0,10*ROW('Water Data'!I12))="","",OFFSET('Water Data'!$I$27,0,10*ROW('Water Data'!I12)))</f>
        <v/>
      </c>
      <c r="CI18" s="282" t="str">
        <f ca="true">+IF(OFFSET('Water Data'!$I$28,0,10*ROW('Water Data'!I12))="","",OFFSET('Water Data'!$I$28,0,10*ROW('Water Data'!I12)))</f>
        <v/>
      </c>
      <c r="CJ18" s="282" t="str">
        <f ca="true">+IF(OFFSET('Water Data'!$I$29,0,10*ROW('Water Data'!I12))="","",OFFSET('Water Data'!$I$29,0,10*ROW('Water Data'!I12)))</f>
        <v>No</v>
      </c>
      <c r="CK18" s="282" t="str">
        <f ca="true">+IF(OFFSET('Sanitation Data'!$D$28,0,10*ROW('Sanitation Data'!D12))="","",OFFSET('Sanitation Data'!$D$28,0,10*ROW('Sanitation Data'!D12)))</f>
        <v/>
      </c>
      <c r="CL18" s="282" t="str">
        <f ca="true">+IF(OFFSET('Sanitation Data'!$D$29,0,10*ROW('Sanitation Data'!D12))="","",OFFSET('Sanitation Data'!$D$29,0,10*ROW('Sanitation Data'!D12)))</f>
        <v/>
      </c>
      <c r="CM18" s="282" t="str">
        <f ca="true">+IF(OFFSET('Sanitation Data'!$D$30,0,10*ROW('Sanitation Data'!D12))="","",OFFSET('Sanitation Data'!$D$30,0,10*ROW('Sanitation Data'!D12)))</f>
        <v/>
      </c>
      <c r="CN18" s="282" t="str">
        <f ca="true">+IF(OFFSET('Sanitation Data'!$D$31,0,10*ROW('Sanitation Data'!D12))="","",OFFSET('Sanitation Data'!$D$31,0,10*ROW('Sanitation Data'!D12)))</f>
        <v/>
      </c>
      <c r="CO18" s="282" t="str">
        <f ca="true">+IF(OFFSET('Sanitation Data'!$D$32,0,10*ROW('Sanitation Data'!D12))="","",OFFSET('Sanitation Data'!$D$32,0,10*ROW('Sanitation Data'!D12)))</f>
        <v/>
      </c>
      <c r="CP18" s="282" t="str">
        <f ca="true">+IF(OFFSET('Sanitation Data'!$E$28,0,10*ROW('Sanitation Data'!E12))="","",OFFSET('Sanitation Data'!$E$28,0,10*ROW('Sanitation Data'!E12)))</f>
        <v/>
      </c>
      <c r="CQ18" s="282" t="str">
        <f ca="true">+IF(OFFSET('Sanitation Data'!$E$29,0,10*ROW('Sanitation Data'!E12))="","",OFFSET('Sanitation Data'!$E$29,0,10*ROW('Sanitation Data'!E12)))</f>
        <v/>
      </c>
      <c r="CR18" s="282" t="str">
        <f ca="true">+IF(OFFSET('Sanitation Data'!$E$30,0,10*ROW('Sanitation Data'!E12))="","",OFFSET('Sanitation Data'!$E$30,0,10*ROW('Sanitation Data'!E12)))</f>
        <v/>
      </c>
      <c r="CS18" s="282" t="str">
        <f ca="true">+IF(OFFSET('Sanitation Data'!$E$31,0,10*ROW('Sanitation Data'!E12))="","",OFFSET('Sanitation Data'!$E$31,0,10*ROW('Sanitation Data'!E12)))</f>
        <v/>
      </c>
      <c r="CT18" s="282" t="str">
        <f ca="true">+IF(OFFSET('Sanitation Data'!$E$32,0,10*ROW('Sanitation Data'!E12))="","",OFFSET('Sanitation Data'!$E$32,0,10*ROW('Sanitation Data'!E12)))</f>
        <v/>
      </c>
      <c r="CU18" s="282" t="str">
        <f ca="true">+IF(OFFSET('Sanitation Data'!$F$28,0,10*ROW('Sanitation Data'!F12))="","",OFFSET('Sanitation Data'!$F$28,0,10*ROW('Sanitation Data'!F12)))</f>
        <v/>
      </c>
      <c r="CV18" s="282" t="str">
        <f ca="true">+IF(OFFSET('Sanitation Data'!$F$29,0,10*ROW('Sanitation Data'!F12))="","",OFFSET('Sanitation Data'!$F$29,0,10*ROW('Sanitation Data'!F12)))</f>
        <v/>
      </c>
      <c r="CW18" s="282" t="str">
        <f ca="true">+IF(OFFSET('Sanitation Data'!$F$30,0,10*ROW('Sanitation Data'!F12))="","",OFFSET('Sanitation Data'!$F$30,0,10*ROW('Sanitation Data'!F12)))</f>
        <v/>
      </c>
      <c r="CX18" s="282" t="str">
        <f ca="true">+IF(OFFSET('Sanitation Data'!$F$31,0,10*ROW('Sanitation Data'!F12))="","",OFFSET('Sanitation Data'!$F$31,0,10*ROW('Sanitation Data'!F12)))</f>
        <v/>
      </c>
      <c r="CY18" s="282" t="str">
        <f ca="true">+IF(OFFSET('Sanitation Data'!$F$32,0,10*ROW('Sanitation Data'!F12))="","",OFFSET('Sanitation Data'!$F$32,0,10*ROW('Sanitation Data'!F12)))</f>
        <v/>
      </c>
      <c r="CZ18" s="282" t="str">
        <f ca="true">+IF(OFFSET('Sanitation Data'!$G$28,0,10*ROW('Sanitation Data'!G12))="","",OFFSET('Sanitation Data'!$G$28,0,10*ROW('Sanitation Data'!G12)))</f>
        <v/>
      </c>
      <c r="DA18" s="282" t="str">
        <f ca="true">+IF(OFFSET('Sanitation Data'!$G$29,0,10*ROW('Sanitation Data'!G12))="","",OFFSET('Sanitation Data'!$G$29,0,10*ROW('Sanitation Data'!G12)))</f>
        <v/>
      </c>
      <c r="DB18" s="282" t="str">
        <f ca="true">+IF(OFFSET('Sanitation Data'!$G$30,0,10*ROW('Sanitation Data'!G12))="","",OFFSET('Sanitation Data'!$G$30,0,10*ROW('Sanitation Data'!G12)))</f>
        <v/>
      </c>
      <c r="DC18" s="282" t="str">
        <f ca="true">+IF(OFFSET('Sanitation Data'!$G$31,0,10*ROW('Sanitation Data'!G12))="","",OFFSET('Sanitation Data'!$G$31,0,10*ROW('Sanitation Data'!G12)))</f>
        <v/>
      </c>
      <c r="DD18" s="282" t="str">
        <f ca="true">+IF(OFFSET('Sanitation Data'!$G$32,0,10*ROW('Sanitation Data'!G12))="","",OFFSET('Sanitation Data'!$G$32,0,10*ROW('Sanitation Data'!G12)))</f>
        <v/>
      </c>
      <c r="DE18" s="282" t="str">
        <f ca="true">+IF(OFFSET('Sanitation Data'!$H$28,0,10*ROW('Sanitation Data'!H12))="","",OFFSET('Sanitation Data'!$H$28,0,10*ROW('Sanitation Data'!H12)))</f>
        <v/>
      </c>
      <c r="DF18" s="282" t="str">
        <f ca="true">+IF(OFFSET('Sanitation Data'!$H$29,0,10*ROW('Sanitation Data'!H12))="","",OFFSET('Sanitation Data'!$H$29,0,10*ROW('Sanitation Data'!H12)))</f>
        <v/>
      </c>
      <c r="DG18" s="282" t="str">
        <f ca="true">+IF(OFFSET('Sanitation Data'!$H$30,0,10*ROW('Sanitation Data'!H12))="","",OFFSET('Sanitation Data'!$H$30,0,10*ROW('Sanitation Data'!H12)))</f>
        <v/>
      </c>
      <c r="DH18" s="282" t="str">
        <f ca="true">+IF(OFFSET('Sanitation Data'!$H$31,0,10*ROW('Sanitation Data'!H12))="","",OFFSET('Sanitation Data'!$H$31,0,10*ROW('Sanitation Data'!H12)))</f>
        <v/>
      </c>
      <c r="DI18" s="282" t="str">
        <f ca="true">+IF(OFFSET('Sanitation Data'!$H$32,0,10*ROW('Sanitation Data'!H12))="","",OFFSET('Sanitation Data'!$H$32,0,10*ROW('Sanitation Data'!H12)))</f>
        <v/>
      </c>
      <c r="DJ18" s="282" t="str">
        <f ca="true">+IF(OFFSET('Sanitation Data'!$I$28,0,10*ROW('Sanitation Data'!I12))="","",OFFSET('Sanitation Data'!$I$28,0,10*ROW('Sanitation Data'!I12)))</f>
        <v/>
      </c>
      <c r="DK18" s="282" t="str">
        <f ca="true">+IF(OFFSET('Sanitation Data'!$I$29,0,10*ROW('Sanitation Data'!I12))="","",OFFSET('Sanitation Data'!$I$29,0,10*ROW('Sanitation Data'!I12)))</f>
        <v/>
      </c>
      <c r="DL18" s="282" t="str">
        <f ca="true">+IF(OFFSET('Sanitation Data'!$I$30,0,10*ROW('Sanitation Data'!I12))="","",OFFSET('Sanitation Data'!$I$30,0,10*ROW('Sanitation Data'!I12)))</f>
        <v/>
      </c>
      <c r="DM18" s="282" t="str">
        <f ca="true">+IF(OFFSET('Sanitation Data'!$I$31,0,10*ROW('Sanitation Data'!I12))="","",OFFSET('Sanitation Data'!$I$31,0,10*ROW('Sanitation Data'!I12)))</f>
        <v/>
      </c>
      <c r="DN18" s="282" t="str">
        <f ca="true">+IF(OFFSET('Sanitation Data'!$I$32,0,10*ROW('Sanitation Data'!I12))="","",OFFSET('Sanitation Data'!$I$32,0,10*ROW('Sanitation Data'!I12)))</f>
        <v/>
      </c>
      <c r="DO18" s="282" t="str">
        <f ca="true">+IF(OFFSET('Hygiene Data'!$D$11,0,10*ROW('Hygiene Data'!D12))="","",OFFSET('Hygiene Data'!$D$11,0,10*ROW('Hygiene Data'!D12)))</f>
        <v/>
      </c>
      <c r="DP18" s="282" t="str">
        <f ca="true">+IF(OFFSET('Hygiene Data'!$D$12,0,10*ROW('Hygiene Data'!D12))="","",OFFSET('Hygiene Data'!$D$12,0,10*ROW('Hygiene Data'!D12)))</f>
        <v/>
      </c>
      <c r="DQ18" s="282" t="str">
        <f ca="true">+IF(OFFSET('Hygiene Data'!$D$13,0,10*ROW('Hygiene Data'!D12))="","",OFFSET('Hygiene Data'!$D$13,0,10*ROW('Hygiene Data'!D12)))</f>
        <v/>
      </c>
      <c r="DR18" s="282" t="str">
        <f ca="true">+IF(OFFSET('Hygiene Data'!$E$11,0,10*ROW('Hygiene Data'!E12))="","",OFFSET('Hygiene Data'!$E$11,0,10*ROW('Hygiene Data'!E12)))</f>
        <v/>
      </c>
      <c r="DS18" s="282" t="str">
        <f ca="true">+IF(OFFSET('Hygiene Data'!$E$12,0,10*ROW('Hygiene Data'!E12))="","",OFFSET('Hygiene Data'!$E$12,0,10*ROW('Hygiene Data'!E12)))</f>
        <v/>
      </c>
      <c r="DT18" s="282" t="str">
        <f ca="true">+IF(OFFSET('Hygiene Data'!$E$13,0,10*ROW('Hygiene Data'!E12))="","",OFFSET('Hygiene Data'!$E$13,0,10*ROW('Hygiene Data'!E12)))</f>
        <v/>
      </c>
      <c r="DU18" s="282" t="str">
        <f ca="true">+IF(OFFSET('Hygiene Data'!$F$11,0,10*ROW('Hygiene Data'!F12))="","",OFFSET('Hygiene Data'!$F$11,0,10*ROW('Hygiene Data'!F12)))</f>
        <v/>
      </c>
      <c r="DV18" s="282" t="str">
        <f ca="true">+IF(OFFSET('Hygiene Data'!$F$12,0,10*ROW('Hygiene Data'!F12))="","",OFFSET('Hygiene Data'!$F$12,0,10*ROW('Hygiene Data'!F12)))</f>
        <v/>
      </c>
      <c r="DW18" s="282" t="str">
        <f ca="true">+IF(OFFSET('Hygiene Data'!$F$13,0,10*ROW('Hygiene Data'!F12))="","",OFFSET('Hygiene Data'!$F$13,0,10*ROW('Hygiene Data'!F12)))</f>
        <v/>
      </c>
      <c r="DX18" s="282" t="str">
        <f ca="true">+IF(OFFSET('Hygiene Data'!$G$11,0,10*ROW('Hygiene Data'!G12))="","",OFFSET('Hygiene Data'!$G$11,0,10*ROW('Hygiene Data'!G12)))</f>
        <v/>
      </c>
      <c r="DY18" s="282" t="str">
        <f ca="true">+IF(OFFSET('Hygiene Data'!$G$12,0,10*ROW('Hygiene Data'!G12))="","",OFFSET('Hygiene Data'!$G$12,0,10*ROW('Hygiene Data'!G12)))</f>
        <v/>
      </c>
      <c r="DZ18" s="282" t="str">
        <f ca="true">+IF(OFFSET('Hygiene Data'!$G$13,0,10*ROW('Hygiene Data'!G12))="","",OFFSET('Hygiene Data'!$G$13,0,10*ROW('Hygiene Data'!G12)))</f>
        <v/>
      </c>
      <c r="EA18" s="282" t="str">
        <f ca="true">+IF(OFFSET('Hygiene Data'!$H$11,0,10*ROW('Hygiene Data'!H12))="","",OFFSET('Hygiene Data'!$H$11,0,10*ROW('Hygiene Data'!H12)))</f>
        <v/>
      </c>
      <c r="EB18" s="282" t="str">
        <f ca="true">+IF(OFFSET('Hygiene Data'!$H$12,0,10*ROW('Hygiene Data'!H12))="","",OFFSET('Hygiene Data'!$H$12,0,10*ROW('Hygiene Data'!H12)))</f>
        <v/>
      </c>
      <c r="EC18" s="282" t="str">
        <f ca="true">+IF(OFFSET('Hygiene Data'!$H$13,0,10*ROW('Hygiene Data'!H12))="","",OFFSET('Hygiene Data'!$H$13,0,10*ROW('Hygiene Data'!H12)))</f>
        <v/>
      </c>
      <c r="ED18" s="282" t="str">
        <f ca="true">+IF(OFFSET('Hygiene Data'!$I$11,0,10*ROW('Hygiene Data'!I12))="","",OFFSET('Hygiene Data'!$I$11,0,10*ROW('Hygiene Data'!I12)))</f>
        <v/>
      </c>
      <c r="EE18" s="282" t="str">
        <f ca="true">+IF(OFFSET('Hygiene Data'!$I$12,0,10*ROW('Hygiene Data'!I12))="","",OFFSET('Hygiene Data'!$I$12,0,10*ROW('Hygiene Data'!I12)))</f>
        <v/>
      </c>
      <c r="EF18" s="282"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HUN_2021_CYHS</v>
      </c>
      <c r="B19" s="35" t="str">
        <f ca="true">+IF(OFFSET('Water Data'!$C$2,0,10*ROW('Water Data'!F13))="","",OFFSET('Water Data'!$C$2,0,10*ROW('Water Data'!F13)))</f>
        <v>Survey</v>
      </c>
      <c r="C19" s="338">
        <f t="shared" ca="true" si="0"/>
        <v>2021</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100</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100</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100</v>
      </c>
      <c r="BJ19" s="93">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93</v>
      </c>
      <c r="BK19" s="93">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92.627999999999986</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2"/>
      <c r="BS19" s="282" t="str">
        <f ca="true">+IF(OFFSET('Water Data'!$D$27,0,10*ROW('Water Data'!D13))="","",OFFSET('Water Data'!$D$27,0,10*ROW('Water Data'!D13)))</f>
        <v/>
      </c>
      <c r="BT19" s="282" t="str">
        <f ca="true">+IF(OFFSET('Water Data'!$D$28,0,10*ROW('Water Data'!D13))="","",OFFSET('Water Data'!$D$28,0,10*ROW('Water Data'!D13)))</f>
        <v/>
      </c>
      <c r="BU19" s="282" t="str">
        <f ca="true">+IF(OFFSET('Water Data'!$D$29,0,10*ROW('Water Data'!D13))="","",OFFSET('Water Data'!$D$29,0,10*ROW('Water Data'!D13)))</f>
        <v/>
      </c>
      <c r="BV19" s="282" t="str">
        <f ca="true">+IF(OFFSET('Water Data'!$E$27,0,10*ROW('Water Data'!E13))="","",OFFSET('Water Data'!$E$27,0,10*ROW('Water Data'!E13)))</f>
        <v/>
      </c>
      <c r="BW19" s="282" t="str">
        <f ca="true">+IF(OFFSET('Water Data'!$E$28,0,10*ROW('Water Data'!E13))="","",OFFSET('Water Data'!$E$28,0,10*ROW('Water Data'!E13)))</f>
        <v/>
      </c>
      <c r="BX19" s="282" t="str">
        <f ca="true">+IF(OFFSET('Water Data'!$E$29,0,10*ROW('Water Data'!E13))="","",OFFSET('Water Data'!$E$29,0,10*ROW('Water Data'!E13)))</f>
        <v/>
      </c>
      <c r="BY19" s="282" t="str">
        <f ca="true">+IF(OFFSET('Water Data'!$F$27,0,10*ROW('Water Data'!F13))="","",OFFSET('Water Data'!$F$27,0,10*ROW('Water Data'!F13)))</f>
        <v/>
      </c>
      <c r="BZ19" s="282" t="str">
        <f ca="true">+IF(OFFSET('Water Data'!$F$28,0,10*ROW('Water Data'!F13))="","",OFFSET('Water Data'!$F$28,0,10*ROW('Water Data'!F13)))</f>
        <v/>
      </c>
      <c r="CA19" s="282" t="str">
        <f ca="true">+IF(OFFSET('Water Data'!$F$29,0,10*ROW('Water Data'!F13))="","",OFFSET('Water Data'!$F$29,0,10*ROW('Water Data'!F13)))</f>
        <v/>
      </c>
      <c r="CB19" s="282" t="str">
        <f ca="true">+IF(OFFSET('Water Data'!$G$27,0,10*ROW('Water Data'!G13))="","",OFFSET('Water Data'!$G$27,0,10*ROW('Water Data'!G13)))</f>
        <v/>
      </c>
      <c r="CC19" s="282" t="str">
        <f ca="true">+IF(OFFSET('Water Data'!$G$28,0,10*ROW('Water Data'!G13))="","",OFFSET('Water Data'!$G$28,0,10*ROW('Water Data'!G13)))</f>
        <v>Yes</v>
      </c>
      <c r="CD19" s="282" t="str">
        <f ca="true">+IF(OFFSET('Water Data'!$G$29,0,10*ROW('Water Data'!G13))="","",OFFSET('Water Data'!$G$29,0,10*ROW('Water Data'!G13)))</f>
        <v/>
      </c>
      <c r="CE19" s="282" t="str">
        <f ca="true">+IF(OFFSET('Water Data'!$H$27,0,10*ROW('Water Data'!H13))="","",OFFSET('Water Data'!$H$27,0,10*ROW('Water Data'!H13)))</f>
        <v/>
      </c>
      <c r="CF19" s="282" t="str">
        <f ca="true">+IF(OFFSET('Water Data'!$H$28,0,10*ROW('Water Data'!H13))="","",OFFSET('Water Data'!$H$28,0,10*ROW('Water Data'!H13)))</f>
        <v/>
      </c>
      <c r="CG19" s="282" t="str">
        <f ca="true">+IF(OFFSET('Water Data'!$H$29,0,10*ROW('Water Data'!H13))="","",OFFSET('Water Data'!$H$29,0,10*ROW('Water Data'!H13)))</f>
        <v/>
      </c>
      <c r="CH19" s="282" t="str">
        <f ca="true">+IF(OFFSET('Water Data'!$I$27,0,10*ROW('Water Data'!I13))="","",OFFSET('Water Data'!$I$27,0,10*ROW('Water Data'!I13)))</f>
        <v/>
      </c>
      <c r="CI19" s="282" t="str">
        <f ca="true">+IF(OFFSET('Water Data'!$I$28,0,10*ROW('Water Data'!I13))="","",OFFSET('Water Data'!$I$28,0,10*ROW('Water Data'!I13)))</f>
        <v/>
      </c>
      <c r="CJ19" s="282" t="str">
        <f ca="true">+IF(OFFSET('Water Data'!$I$29,0,10*ROW('Water Data'!I13))="","",OFFSET('Water Data'!$I$29,0,10*ROW('Water Data'!I13)))</f>
        <v/>
      </c>
      <c r="CK19" s="282" t="str">
        <f ca="true">+IF(OFFSET('Sanitation Data'!$D$28,0,10*ROW('Sanitation Data'!D13))="","",OFFSET('Sanitation Data'!$D$28,0,10*ROW('Sanitation Data'!D13)))</f>
        <v/>
      </c>
      <c r="CL19" s="282" t="str">
        <f ca="true">+IF(OFFSET('Sanitation Data'!$D$29,0,10*ROW('Sanitation Data'!D13))="","",OFFSET('Sanitation Data'!$D$29,0,10*ROW('Sanitation Data'!D13)))</f>
        <v/>
      </c>
      <c r="CM19" s="282" t="str">
        <f ca="true">+IF(OFFSET('Sanitation Data'!$D$30,0,10*ROW('Sanitation Data'!D13))="","",OFFSET('Sanitation Data'!$D$30,0,10*ROW('Sanitation Data'!D13)))</f>
        <v/>
      </c>
      <c r="CN19" s="282" t="str">
        <f ca="true">+IF(OFFSET('Sanitation Data'!$D$31,0,10*ROW('Sanitation Data'!D13))="","",OFFSET('Sanitation Data'!$D$31,0,10*ROW('Sanitation Data'!D13)))</f>
        <v/>
      </c>
      <c r="CO19" s="282" t="str">
        <f ca="true">+IF(OFFSET('Sanitation Data'!$D$32,0,10*ROW('Sanitation Data'!D13))="","",OFFSET('Sanitation Data'!$D$32,0,10*ROW('Sanitation Data'!D13)))</f>
        <v/>
      </c>
      <c r="CP19" s="282" t="str">
        <f ca="true">+IF(OFFSET('Sanitation Data'!$E$28,0,10*ROW('Sanitation Data'!E13))="","",OFFSET('Sanitation Data'!$E$28,0,10*ROW('Sanitation Data'!E13)))</f>
        <v/>
      </c>
      <c r="CQ19" s="282" t="str">
        <f ca="true">+IF(OFFSET('Sanitation Data'!$E$29,0,10*ROW('Sanitation Data'!E13))="","",OFFSET('Sanitation Data'!$E$29,0,10*ROW('Sanitation Data'!E13)))</f>
        <v/>
      </c>
      <c r="CR19" s="282" t="str">
        <f ca="true">+IF(OFFSET('Sanitation Data'!$E$30,0,10*ROW('Sanitation Data'!E13))="","",OFFSET('Sanitation Data'!$E$30,0,10*ROW('Sanitation Data'!E13)))</f>
        <v/>
      </c>
      <c r="CS19" s="282" t="str">
        <f ca="true">+IF(OFFSET('Sanitation Data'!$E$31,0,10*ROW('Sanitation Data'!E13))="","",OFFSET('Sanitation Data'!$E$31,0,10*ROW('Sanitation Data'!E13)))</f>
        <v/>
      </c>
      <c r="CT19" s="282" t="str">
        <f ca="true">+IF(OFFSET('Sanitation Data'!$E$32,0,10*ROW('Sanitation Data'!E13))="","",OFFSET('Sanitation Data'!$E$32,0,10*ROW('Sanitation Data'!E13)))</f>
        <v/>
      </c>
      <c r="CU19" s="282" t="str">
        <f ca="true">+IF(OFFSET('Sanitation Data'!$F$28,0,10*ROW('Sanitation Data'!F13))="","",OFFSET('Sanitation Data'!$F$28,0,10*ROW('Sanitation Data'!F13)))</f>
        <v/>
      </c>
      <c r="CV19" s="282" t="str">
        <f ca="true">+IF(OFFSET('Sanitation Data'!$F$29,0,10*ROW('Sanitation Data'!F13))="","",OFFSET('Sanitation Data'!$F$29,0,10*ROW('Sanitation Data'!F13)))</f>
        <v/>
      </c>
      <c r="CW19" s="282" t="str">
        <f ca="true">+IF(OFFSET('Sanitation Data'!$F$30,0,10*ROW('Sanitation Data'!F13))="","",OFFSET('Sanitation Data'!$F$30,0,10*ROW('Sanitation Data'!F13)))</f>
        <v/>
      </c>
      <c r="CX19" s="282" t="str">
        <f ca="true">+IF(OFFSET('Sanitation Data'!$F$31,0,10*ROW('Sanitation Data'!F13))="","",OFFSET('Sanitation Data'!$F$31,0,10*ROW('Sanitation Data'!F13)))</f>
        <v/>
      </c>
      <c r="CY19" s="282" t="str">
        <f ca="true">+IF(OFFSET('Sanitation Data'!$F$32,0,10*ROW('Sanitation Data'!F13))="","",OFFSET('Sanitation Data'!$F$32,0,10*ROW('Sanitation Data'!F13)))</f>
        <v/>
      </c>
      <c r="CZ19" s="282" t="str">
        <f ca="true">+IF(OFFSET('Sanitation Data'!$G$28,0,10*ROW('Sanitation Data'!G13))="","",OFFSET('Sanitation Data'!$G$28,0,10*ROW('Sanitation Data'!G13)))</f>
        <v/>
      </c>
      <c r="DA19" s="282" t="str">
        <f ca="true">+IF(OFFSET('Sanitation Data'!$G$29,0,10*ROW('Sanitation Data'!G13))="","",OFFSET('Sanitation Data'!$G$29,0,10*ROW('Sanitation Data'!G13)))</f>
        <v>Yes</v>
      </c>
      <c r="DB19" s="282" t="str">
        <f ca="true">+IF(OFFSET('Sanitation Data'!$G$30,0,10*ROW('Sanitation Data'!G13))="","",OFFSET('Sanitation Data'!$G$30,0,10*ROW('Sanitation Data'!G13)))</f>
        <v/>
      </c>
      <c r="DC19" s="282" t="str">
        <f ca="true">+IF(OFFSET('Sanitation Data'!$G$31,0,10*ROW('Sanitation Data'!G13))="","",OFFSET('Sanitation Data'!$G$31,0,10*ROW('Sanitation Data'!G13)))</f>
        <v/>
      </c>
      <c r="DD19" s="282" t="str">
        <f ca="true">+IF(OFFSET('Sanitation Data'!$G$32,0,10*ROW('Sanitation Data'!G13))="","",OFFSET('Sanitation Data'!$G$32,0,10*ROW('Sanitation Data'!G13)))</f>
        <v/>
      </c>
      <c r="DE19" s="282" t="str">
        <f ca="true">+IF(OFFSET('Sanitation Data'!$H$28,0,10*ROW('Sanitation Data'!H13))="","",OFFSET('Sanitation Data'!$H$28,0,10*ROW('Sanitation Data'!H13)))</f>
        <v/>
      </c>
      <c r="DF19" s="282" t="str">
        <f ca="true">+IF(OFFSET('Sanitation Data'!$H$29,0,10*ROW('Sanitation Data'!H13))="","",OFFSET('Sanitation Data'!$H$29,0,10*ROW('Sanitation Data'!H13)))</f>
        <v/>
      </c>
      <c r="DG19" s="282" t="str">
        <f ca="true">+IF(OFFSET('Sanitation Data'!$H$30,0,10*ROW('Sanitation Data'!H13))="","",OFFSET('Sanitation Data'!$H$30,0,10*ROW('Sanitation Data'!H13)))</f>
        <v/>
      </c>
      <c r="DH19" s="282" t="str">
        <f ca="true">+IF(OFFSET('Sanitation Data'!$H$31,0,10*ROW('Sanitation Data'!H13))="","",OFFSET('Sanitation Data'!$H$31,0,10*ROW('Sanitation Data'!H13)))</f>
        <v/>
      </c>
      <c r="DI19" s="282" t="str">
        <f ca="true">+IF(OFFSET('Sanitation Data'!$H$32,0,10*ROW('Sanitation Data'!H13))="","",OFFSET('Sanitation Data'!$H$32,0,10*ROW('Sanitation Data'!H13)))</f>
        <v/>
      </c>
      <c r="DJ19" s="282" t="str">
        <f ca="true">+IF(OFFSET('Sanitation Data'!$I$28,0,10*ROW('Sanitation Data'!I13))="","",OFFSET('Sanitation Data'!$I$28,0,10*ROW('Sanitation Data'!I13)))</f>
        <v/>
      </c>
      <c r="DK19" s="282" t="str">
        <f ca="true">+IF(OFFSET('Sanitation Data'!$I$29,0,10*ROW('Sanitation Data'!I13))="","",OFFSET('Sanitation Data'!$I$29,0,10*ROW('Sanitation Data'!I13)))</f>
        <v/>
      </c>
      <c r="DL19" s="282" t="str">
        <f ca="true">+IF(OFFSET('Sanitation Data'!$I$30,0,10*ROW('Sanitation Data'!I13))="","",OFFSET('Sanitation Data'!$I$30,0,10*ROW('Sanitation Data'!I13)))</f>
        <v/>
      </c>
      <c r="DM19" s="282" t="str">
        <f ca="true">+IF(OFFSET('Sanitation Data'!$I$31,0,10*ROW('Sanitation Data'!I13))="","",OFFSET('Sanitation Data'!$I$31,0,10*ROW('Sanitation Data'!I13)))</f>
        <v/>
      </c>
      <c r="DN19" s="282" t="str">
        <f ca="true">+IF(OFFSET('Sanitation Data'!$I$32,0,10*ROW('Sanitation Data'!I13))="","",OFFSET('Sanitation Data'!$I$32,0,10*ROW('Sanitation Data'!I13)))</f>
        <v/>
      </c>
      <c r="DO19" s="282" t="str">
        <f ca="true">+IF(OFFSET('Hygiene Data'!$D$11,0,10*ROW('Hygiene Data'!D13))="","",OFFSET('Hygiene Data'!$D$11,0,10*ROW('Hygiene Data'!D13)))</f>
        <v/>
      </c>
      <c r="DP19" s="282" t="str">
        <f ca="true">+IF(OFFSET('Hygiene Data'!$D$12,0,10*ROW('Hygiene Data'!D13))="","",OFFSET('Hygiene Data'!$D$12,0,10*ROW('Hygiene Data'!D13)))</f>
        <v/>
      </c>
      <c r="DQ19" s="282" t="str">
        <f ca="true">+IF(OFFSET('Hygiene Data'!$D$13,0,10*ROW('Hygiene Data'!D13))="","",OFFSET('Hygiene Data'!$D$13,0,10*ROW('Hygiene Data'!D13)))</f>
        <v/>
      </c>
      <c r="DR19" s="282" t="str">
        <f ca="true">+IF(OFFSET('Hygiene Data'!$E$11,0,10*ROW('Hygiene Data'!E13))="","",OFFSET('Hygiene Data'!$E$11,0,10*ROW('Hygiene Data'!E13)))</f>
        <v/>
      </c>
      <c r="DS19" s="282" t="str">
        <f ca="true">+IF(OFFSET('Hygiene Data'!$E$12,0,10*ROW('Hygiene Data'!E13))="","",OFFSET('Hygiene Data'!$E$12,0,10*ROW('Hygiene Data'!E13)))</f>
        <v/>
      </c>
      <c r="DT19" s="282" t="str">
        <f ca="true">+IF(OFFSET('Hygiene Data'!$E$13,0,10*ROW('Hygiene Data'!E13))="","",OFFSET('Hygiene Data'!$E$13,0,10*ROW('Hygiene Data'!E13)))</f>
        <v/>
      </c>
      <c r="DU19" s="282" t="str">
        <f ca="true">+IF(OFFSET('Hygiene Data'!$F$11,0,10*ROW('Hygiene Data'!F13))="","",OFFSET('Hygiene Data'!$F$11,0,10*ROW('Hygiene Data'!F13)))</f>
        <v/>
      </c>
      <c r="DV19" s="282" t="str">
        <f ca="true">+IF(OFFSET('Hygiene Data'!$F$12,0,10*ROW('Hygiene Data'!F13))="","",OFFSET('Hygiene Data'!$F$12,0,10*ROW('Hygiene Data'!F13)))</f>
        <v/>
      </c>
      <c r="DW19" s="282" t="str">
        <f ca="true">+IF(OFFSET('Hygiene Data'!$F$13,0,10*ROW('Hygiene Data'!F13))="","",OFFSET('Hygiene Data'!$F$13,0,10*ROW('Hygiene Data'!F13)))</f>
        <v/>
      </c>
      <c r="DX19" s="282" t="str">
        <f ca="true">+IF(OFFSET('Hygiene Data'!$G$11,0,10*ROW('Hygiene Data'!G13))="","",OFFSET('Hygiene Data'!$G$11,0,10*ROW('Hygiene Data'!G13)))</f>
        <v>Yes</v>
      </c>
      <c r="DY19" s="282" t="str">
        <f ca="true">+IF(OFFSET('Hygiene Data'!$G$12,0,10*ROW('Hygiene Data'!G13))="","",OFFSET('Hygiene Data'!$G$12,0,10*ROW('Hygiene Data'!G13)))</f>
        <v>Yes</v>
      </c>
      <c r="DZ19" s="282" t="str">
        <f ca="true">+IF(OFFSET('Hygiene Data'!$G$13,0,10*ROW('Hygiene Data'!G13))="","",OFFSET('Hygiene Data'!$G$13,0,10*ROW('Hygiene Data'!G13)))</f>
        <v>Yes</v>
      </c>
      <c r="EA19" s="282" t="str">
        <f ca="true">+IF(OFFSET('Hygiene Data'!$H$11,0,10*ROW('Hygiene Data'!H13))="","",OFFSET('Hygiene Data'!$H$11,0,10*ROW('Hygiene Data'!H13)))</f>
        <v/>
      </c>
      <c r="EB19" s="282" t="str">
        <f ca="true">+IF(OFFSET('Hygiene Data'!$H$12,0,10*ROW('Hygiene Data'!H13))="","",OFFSET('Hygiene Data'!$H$12,0,10*ROW('Hygiene Data'!H13)))</f>
        <v/>
      </c>
      <c r="EC19" s="282" t="str">
        <f ca="true">+IF(OFFSET('Hygiene Data'!$H$13,0,10*ROW('Hygiene Data'!H13))="","",OFFSET('Hygiene Data'!$H$13,0,10*ROW('Hygiene Data'!H13)))</f>
        <v/>
      </c>
      <c r="ED19" s="282" t="str">
        <f ca="true">+IF(OFFSET('Hygiene Data'!$I$11,0,10*ROW('Hygiene Data'!I13))="","",OFFSET('Hygiene Data'!$I$11,0,10*ROW('Hygiene Data'!I13)))</f>
        <v/>
      </c>
      <c r="EE19" s="282" t="str">
        <f ca="true">+IF(OFFSET('Hygiene Data'!$I$12,0,10*ROW('Hygiene Data'!I13))="","",OFFSET('Hygiene Data'!$I$12,0,10*ROW('Hygiene Data'!I13)))</f>
        <v/>
      </c>
      <c r="EF19" s="282"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38"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2"/>
      <c r="BS20" s="282" t="str">
        <f ca="true">+IF(OFFSET('Water Data'!$D$27,0,10*ROW('Water Data'!D14))="","",OFFSET('Water Data'!$D$27,0,10*ROW('Water Data'!D14)))</f>
        <v/>
      </c>
      <c r="BT20" s="282" t="str">
        <f ca="true">+IF(OFFSET('Water Data'!$D$28,0,10*ROW('Water Data'!D14))="","",OFFSET('Water Data'!$D$28,0,10*ROW('Water Data'!D14)))</f>
        <v/>
      </c>
      <c r="BU20" s="282" t="str">
        <f ca="true">+IF(OFFSET('Water Data'!$D$29,0,10*ROW('Water Data'!D14))="","",OFFSET('Water Data'!$D$29,0,10*ROW('Water Data'!D14)))</f>
        <v/>
      </c>
      <c r="BV20" s="282" t="str">
        <f ca="true">+IF(OFFSET('Water Data'!$E$27,0,10*ROW('Water Data'!E14))="","",OFFSET('Water Data'!$E$27,0,10*ROW('Water Data'!E14)))</f>
        <v/>
      </c>
      <c r="BW20" s="282" t="str">
        <f ca="true">+IF(OFFSET('Water Data'!$E$28,0,10*ROW('Water Data'!E14))="","",OFFSET('Water Data'!$E$28,0,10*ROW('Water Data'!E14)))</f>
        <v/>
      </c>
      <c r="BX20" s="282" t="str">
        <f ca="true">+IF(OFFSET('Water Data'!$E$29,0,10*ROW('Water Data'!E14))="","",OFFSET('Water Data'!$E$29,0,10*ROW('Water Data'!E14)))</f>
        <v/>
      </c>
      <c r="BY20" s="282" t="str">
        <f ca="true">+IF(OFFSET('Water Data'!$F$27,0,10*ROW('Water Data'!F14))="","",OFFSET('Water Data'!$F$27,0,10*ROW('Water Data'!F14)))</f>
        <v/>
      </c>
      <c r="BZ20" s="282" t="str">
        <f ca="true">+IF(OFFSET('Water Data'!$F$28,0,10*ROW('Water Data'!F14))="","",OFFSET('Water Data'!$F$28,0,10*ROW('Water Data'!F14)))</f>
        <v/>
      </c>
      <c r="CA20" s="282" t="str">
        <f ca="true">+IF(OFFSET('Water Data'!$F$29,0,10*ROW('Water Data'!F14))="","",OFFSET('Water Data'!$F$29,0,10*ROW('Water Data'!F14)))</f>
        <v/>
      </c>
      <c r="CB20" s="282" t="str">
        <f ca="true">+IF(OFFSET('Water Data'!$G$27,0,10*ROW('Water Data'!G14))="","",OFFSET('Water Data'!$G$27,0,10*ROW('Water Data'!G14)))</f>
        <v/>
      </c>
      <c r="CC20" s="282" t="str">
        <f ca="true">+IF(OFFSET('Water Data'!$G$28,0,10*ROW('Water Data'!G14))="","",OFFSET('Water Data'!$G$28,0,10*ROW('Water Data'!G14)))</f>
        <v/>
      </c>
      <c r="CD20" s="282" t="str">
        <f ca="true">+IF(OFFSET('Water Data'!$G$29,0,10*ROW('Water Data'!G14))="","",OFFSET('Water Data'!$G$29,0,10*ROW('Water Data'!G14)))</f>
        <v/>
      </c>
      <c r="CE20" s="282" t="str">
        <f ca="true">+IF(OFFSET('Water Data'!$H$27,0,10*ROW('Water Data'!H14))="","",OFFSET('Water Data'!$H$27,0,10*ROW('Water Data'!H14)))</f>
        <v/>
      </c>
      <c r="CF20" s="282" t="str">
        <f ca="true">+IF(OFFSET('Water Data'!$H$28,0,10*ROW('Water Data'!H14))="","",OFFSET('Water Data'!$H$28,0,10*ROW('Water Data'!H14)))</f>
        <v/>
      </c>
      <c r="CG20" s="282" t="str">
        <f ca="true">+IF(OFFSET('Water Data'!$H$29,0,10*ROW('Water Data'!H14))="","",OFFSET('Water Data'!$H$29,0,10*ROW('Water Data'!H14)))</f>
        <v/>
      </c>
      <c r="CH20" s="282" t="str">
        <f ca="true">+IF(OFFSET('Water Data'!$I$27,0,10*ROW('Water Data'!I14))="","",OFFSET('Water Data'!$I$27,0,10*ROW('Water Data'!I14)))</f>
        <v/>
      </c>
      <c r="CI20" s="282" t="str">
        <f ca="true">+IF(OFFSET('Water Data'!$I$28,0,10*ROW('Water Data'!I14))="","",OFFSET('Water Data'!$I$28,0,10*ROW('Water Data'!I14)))</f>
        <v/>
      </c>
      <c r="CJ20" s="282" t="str">
        <f ca="true">+IF(OFFSET('Water Data'!$I$29,0,10*ROW('Water Data'!I14))="","",OFFSET('Water Data'!$I$29,0,10*ROW('Water Data'!I14)))</f>
        <v/>
      </c>
      <c r="CK20" s="282" t="str">
        <f ca="true">+IF(OFFSET('Sanitation Data'!$D$28,0,10*ROW('Sanitation Data'!D14))="","",OFFSET('Sanitation Data'!$D$28,0,10*ROW('Sanitation Data'!D14)))</f>
        <v/>
      </c>
      <c r="CL20" s="282" t="str">
        <f ca="true">+IF(OFFSET('Sanitation Data'!$D$29,0,10*ROW('Sanitation Data'!D14))="","",OFFSET('Sanitation Data'!$D$29,0,10*ROW('Sanitation Data'!D14)))</f>
        <v/>
      </c>
      <c r="CM20" s="282" t="str">
        <f ca="true">+IF(OFFSET('Sanitation Data'!$D$30,0,10*ROW('Sanitation Data'!D14))="","",OFFSET('Sanitation Data'!$D$30,0,10*ROW('Sanitation Data'!D14)))</f>
        <v/>
      </c>
      <c r="CN20" s="282" t="str">
        <f ca="true">+IF(OFFSET('Sanitation Data'!$D$31,0,10*ROW('Sanitation Data'!D14))="","",OFFSET('Sanitation Data'!$D$31,0,10*ROW('Sanitation Data'!D14)))</f>
        <v/>
      </c>
      <c r="CO20" s="282" t="str">
        <f ca="true">+IF(OFFSET('Sanitation Data'!$D$32,0,10*ROW('Sanitation Data'!D14))="","",OFFSET('Sanitation Data'!$D$32,0,10*ROW('Sanitation Data'!D14)))</f>
        <v/>
      </c>
      <c r="CP20" s="282" t="str">
        <f ca="true">+IF(OFFSET('Sanitation Data'!$E$28,0,10*ROW('Sanitation Data'!E14))="","",OFFSET('Sanitation Data'!$E$28,0,10*ROW('Sanitation Data'!E14)))</f>
        <v/>
      </c>
      <c r="CQ20" s="282" t="str">
        <f ca="true">+IF(OFFSET('Sanitation Data'!$E$29,0,10*ROW('Sanitation Data'!E14))="","",OFFSET('Sanitation Data'!$E$29,0,10*ROW('Sanitation Data'!E14)))</f>
        <v/>
      </c>
      <c r="CR20" s="282" t="str">
        <f ca="true">+IF(OFFSET('Sanitation Data'!$E$30,0,10*ROW('Sanitation Data'!E14))="","",OFFSET('Sanitation Data'!$E$30,0,10*ROW('Sanitation Data'!E14)))</f>
        <v/>
      </c>
      <c r="CS20" s="282" t="str">
        <f ca="true">+IF(OFFSET('Sanitation Data'!$E$31,0,10*ROW('Sanitation Data'!E14))="","",OFFSET('Sanitation Data'!$E$31,0,10*ROW('Sanitation Data'!E14)))</f>
        <v/>
      </c>
      <c r="CT20" s="282" t="str">
        <f ca="true">+IF(OFFSET('Sanitation Data'!$E$32,0,10*ROW('Sanitation Data'!E14))="","",OFFSET('Sanitation Data'!$E$32,0,10*ROW('Sanitation Data'!E14)))</f>
        <v/>
      </c>
      <c r="CU20" s="282" t="str">
        <f ca="true">+IF(OFFSET('Sanitation Data'!$F$28,0,10*ROW('Sanitation Data'!F14))="","",OFFSET('Sanitation Data'!$F$28,0,10*ROW('Sanitation Data'!F14)))</f>
        <v/>
      </c>
      <c r="CV20" s="282" t="str">
        <f ca="true">+IF(OFFSET('Sanitation Data'!$F$29,0,10*ROW('Sanitation Data'!F14))="","",OFFSET('Sanitation Data'!$F$29,0,10*ROW('Sanitation Data'!F14)))</f>
        <v/>
      </c>
      <c r="CW20" s="282" t="str">
        <f ca="true">+IF(OFFSET('Sanitation Data'!$F$30,0,10*ROW('Sanitation Data'!F14))="","",OFFSET('Sanitation Data'!$F$30,0,10*ROW('Sanitation Data'!F14)))</f>
        <v/>
      </c>
      <c r="CX20" s="282" t="str">
        <f ca="true">+IF(OFFSET('Sanitation Data'!$F$31,0,10*ROW('Sanitation Data'!F14))="","",OFFSET('Sanitation Data'!$F$31,0,10*ROW('Sanitation Data'!F14)))</f>
        <v/>
      </c>
      <c r="CY20" s="282" t="str">
        <f ca="true">+IF(OFFSET('Sanitation Data'!$F$32,0,10*ROW('Sanitation Data'!F14))="","",OFFSET('Sanitation Data'!$F$32,0,10*ROW('Sanitation Data'!F14)))</f>
        <v/>
      </c>
      <c r="CZ20" s="282" t="str">
        <f ca="true">+IF(OFFSET('Sanitation Data'!$G$28,0,10*ROW('Sanitation Data'!G14))="","",OFFSET('Sanitation Data'!$G$28,0,10*ROW('Sanitation Data'!G14)))</f>
        <v/>
      </c>
      <c r="DA20" s="282" t="str">
        <f ca="true">+IF(OFFSET('Sanitation Data'!$G$29,0,10*ROW('Sanitation Data'!G14))="","",OFFSET('Sanitation Data'!$G$29,0,10*ROW('Sanitation Data'!G14)))</f>
        <v/>
      </c>
      <c r="DB20" s="282" t="str">
        <f ca="true">+IF(OFFSET('Sanitation Data'!$G$30,0,10*ROW('Sanitation Data'!G14))="","",OFFSET('Sanitation Data'!$G$30,0,10*ROW('Sanitation Data'!G14)))</f>
        <v/>
      </c>
      <c r="DC20" s="282" t="str">
        <f ca="true">+IF(OFFSET('Sanitation Data'!$G$31,0,10*ROW('Sanitation Data'!G14))="","",OFFSET('Sanitation Data'!$G$31,0,10*ROW('Sanitation Data'!G14)))</f>
        <v/>
      </c>
      <c r="DD20" s="282" t="str">
        <f ca="true">+IF(OFFSET('Sanitation Data'!$G$32,0,10*ROW('Sanitation Data'!G14))="","",OFFSET('Sanitation Data'!$G$32,0,10*ROW('Sanitation Data'!G14)))</f>
        <v/>
      </c>
      <c r="DE20" s="282" t="str">
        <f ca="true">+IF(OFFSET('Sanitation Data'!$H$28,0,10*ROW('Sanitation Data'!H14))="","",OFFSET('Sanitation Data'!$H$28,0,10*ROW('Sanitation Data'!H14)))</f>
        <v/>
      </c>
      <c r="DF20" s="282" t="str">
        <f ca="true">+IF(OFFSET('Sanitation Data'!$H$29,0,10*ROW('Sanitation Data'!H14))="","",OFFSET('Sanitation Data'!$H$29,0,10*ROW('Sanitation Data'!H14)))</f>
        <v/>
      </c>
      <c r="DG20" s="282" t="str">
        <f ca="true">+IF(OFFSET('Sanitation Data'!$H$30,0,10*ROW('Sanitation Data'!H14))="","",OFFSET('Sanitation Data'!$H$30,0,10*ROW('Sanitation Data'!H14)))</f>
        <v/>
      </c>
      <c r="DH20" s="282" t="str">
        <f ca="true">+IF(OFFSET('Sanitation Data'!$H$31,0,10*ROW('Sanitation Data'!H14))="","",OFFSET('Sanitation Data'!$H$31,0,10*ROW('Sanitation Data'!H14)))</f>
        <v/>
      </c>
      <c r="DI20" s="282" t="str">
        <f ca="true">+IF(OFFSET('Sanitation Data'!$H$32,0,10*ROW('Sanitation Data'!H14))="","",OFFSET('Sanitation Data'!$H$32,0,10*ROW('Sanitation Data'!H14)))</f>
        <v/>
      </c>
      <c r="DJ20" s="282" t="str">
        <f ca="true">+IF(OFFSET('Sanitation Data'!$I$28,0,10*ROW('Sanitation Data'!I14))="","",OFFSET('Sanitation Data'!$I$28,0,10*ROW('Sanitation Data'!I14)))</f>
        <v/>
      </c>
      <c r="DK20" s="282" t="str">
        <f ca="true">+IF(OFFSET('Sanitation Data'!$I$29,0,10*ROW('Sanitation Data'!I14))="","",OFFSET('Sanitation Data'!$I$29,0,10*ROW('Sanitation Data'!I14)))</f>
        <v/>
      </c>
      <c r="DL20" s="282" t="str">
        <f ca="true">+IF(OFFSET('Sanitation Data'!$I$30,0,10*ROW('Sanitation Data'!I14))="","",OFFSET('Sanitation Data'!$I$30,0,10*ROW('Sanitation Data'!I14)))</f>
        <v/>
      </c>
      <c r="DM20" s="282" t="str">
        <f ca="true">+IF(OFFSET('Sanitation Data'!$I$31,0,10*ROW('Sanitation Data'!I14))="","",OFFSET('Sanitation Data'!$I$31,0,10*ROW('Sanitation Data'!I14)))</f>
        <v/>
      </c>
      <c r="DN20" s="282" t="str">
        <f ca="true">+IF(OFFSET('Sanitation Data'!$I$32,0,10*ROW('Sanitation Data'!I14))="","",OFFSET('Sanitation Data'!$I$32,0,10*ROW('Sanitation Data'!I14)))</f>
        <v/>
      </c>
      <c r="DO20" s="282" t="str">
        <f ca="true">+IF(OFFSET('Hygiene Data'!$D$11,0,10*ROW('Hygiene Data'!D14))="","",OFFSET('Hygiene Data'!$D$11,0,10*ROW('Hygiene Data'!D14)))</f>
        <v/>
      </c>
      <c r="DP20" s="282" t="str">
        <f ca="true">+IF(OFFSET('Hygiene Data'!$D$12,0,10*ROW('Hygiene Data'!D14))="","",OFFSET('Hygiene Data'!$D$12,0,10*ROW('Hygiene Data'!D14)))</f>
        <v/>
      </c>
      <c r="DQ20" s="282" t="str">
        <f ca="true">+IF(OFFSET('Hygiene Data'!$D$13,0,10*ROW('Hygiene Data'!D14))="","",OFFSET('Hygiene Data'!$D$13,0,10*ROW('Hygiene Data'!D14)))</f>
        <v/>
      </c>
      <c r="DR20" s="282" t="str">
        <f ca="true">+IF(OFFSET('Hygiene Data'!$E$11,0,10*ROW('Hygiene Data'!E14))="","",OFFSET('Hygiene Data'!$E$11,0,10*ROW('Hygiene Data'!E14)))</f>
        <v/>
      </c>
      <c r="DS20" s="282" t="str">
        <f ca="true">+IF(OFFSET('Hygiene Data'!$E$12,0,10*ROW('Hygiene Data'!E14))="","",OFFSET('Hygiene Data'!$E$12,0,10*ROW('Hygiene Data'!E14)))</f>
        <v/>
      </c>
      <c r="DT20" s="282" t="str">
        <f ca="true">+IF(OFFSET('Hygiene Data'!$E$13,0,10*ROW('Hygiene Data'!E14))="","",OFFSET('Hygiene Data'!$E$13,0,10*ROW('Hygiene Data'!E14)))</f>
        <v/>
      </c>
      <c r="DU20" s="282" t="str">
        <f ca="true">+IF(OFFSET('Hygiene Data'!$F$11,0,10*ROW('Hygiene Data'!F14))="","",OFFSET('Hygiene Data'!$F$11,0,10*ROW('Hygiene Data'!F14)))</f>
        <v/>
      </c>
      <c r="DV20" s="282" t="str">
        <f ca="true">+IF(OFFSET('Hygiene Data'!$F$12,0,10*ROW('Hygiene Data'!F14))="","",OFFSET('Hygiene Data'!$F$12,0,10*ROW('Hygiene Data'!F14)))</f>
        <v/>
      </c>
      <c r="DW20" s="282" t="str">
        <f ca="true">+IF(OFFSET('Hygiene Data'!$F$13,0,10*ROW('Hygiene Data'!F14))="","",OFFSET('Hygiene Data'!$F$13,0,10*ROW('Hygiene Data'!F14)))</f>
        <v/>
      </c>
      <c r="DX20" s="282" t="str">
        <f ca="true">+IF(OFFSET('Hygiene Data'!$G$11,0,10*ROW('Hygiene Data'!G14))="","",OFFSET('Hygiene Data'!$G$11,0,10*ROW('Hygiene Data'!G14)))</f>
        <v/>
      </c>
      <c r="DY20" s="282" t="str">
        <f ca="true">+IF(OFFSET('Hygiene Data'!$G$12,0,10*ROW('Hygiene Data'!G14))="","",OFFSET('Hygiene Data'!$G$12,0,10*ROW('Hygiene Data'!G14)))</f>
        <v/>
      </c>
      <c r="DZ20" s="282" t="str">
        <f ca="true">+IF(OFFSET('Hygiene Data'!$G$13,0,10*ROW('Hygiene Data'!G14))="","",OFFSET('Hygiene Data'!$G$13,0,10*ROW('Hygiene Data'!G14)))</f>
        <v/>
      </c>
      <c r="EA20" s="282" t="str">
        <f ca="true">+IF(OFFSET('Hygiene Data'!$H$11,0,10*ROW('Hygiene Data'!H14))="","",OFFSET('Hygiene Data'!$H$11,0,10*ROW('Hygiene Data'!H14)))</f>
        <v/>
      </c>
      <c r="EB20" s="282" t="str">
        <f ca="true">+IF(OFFSET('Hygiene Data'!$H$12,0,10*ROW('Hygiene Data'!H14))="","",OFFSET('Hygiene Data'!$H$12,0,10*ROW('Hygiene Data'!H14)))</f>
        <v/>
      </c>
      <c r="EC20" s="282" t="str">
        <f ca="true">+IF(OFFSET('Hygiene Data'!$H$13,0,10*ROW('Hygiene Data'!H14))="","",OFFSET('Hygiene Data'!$H$13,0,10*ROW('Hygiene Data'!H14)))</f>
        <v/>
      </c>
      <c r="ED20" s="282" t="str">
        <f ca="true">+IF(OFFSET('Hygiene Data'!$I$11,0,10*ROW('Hygiene Data'!I14))="","",OFFSET('Hygiene Data'!$I$11,0,10*ROW('Hygiene Data'!I14)))</f>
        <v/>
      </c>
      <c r="EE20" s="282" t="str">
        <f ca="true">+IF(OFFSET('Hygiene Data'!$I$12,0,10*ROW('Hygiene Data'!I14))="","",OFFSET('Hygiene Data'!$I$12,0,10*ROW('Hygiene Data'!I14)))</f>
        <v/>
      </c>
      <c r="EF20" s="282"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38"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2"/>
      <c r="BS21" s="282" t="str">
        <f ca="true">+IF(OFFSET('Water Data'!$D$27,0,10*ROW('Water Data'!D15))="","",OFFSET('Water Data'!$D$27,0,10*ROW('Water Data'!D15)))</f>
        <v/>
      </c>
      <c r="BT21" s="282" t="str">
        <f ca="true">+IF(OFFSET('Water Data'!$D$28,0,10*ROW('Water Data'!D15))="","",OFFSET('Water Data'!$D$28,0,10*ROW('Water Data'!D15)))</f>
        <v/>
      </c>
      <c r="BU21" s="282" t="str">
        <f ca="true">+IF(OFFSET('Water Data'!$D$29,0,10*ROW('Water Data'!D15))="","",OFFSET('Water Data'!$D$29,0,10*ROW('Water Data'!D15)))</f>
        <v/>
      </c>
      <c r="BV21" s="282" t="str">
        <f ca="true">+IF(OFFSET('Water Data'!$E$27,0,10*ROW('Water Data'!E15))="","",OFFSET('Water Data'!$E$27,0,10*ROW('Water Data'!E15)))</f>
        <v/>
      </c>
      <c r="BW21" s="282" t="str">
        <f ca="true">+IF(OFFSET('Water Data'!$E$28,0,10*ROW('Water Data'!E15))="","",OFFSET('Water Data'!$E$28,0,10*ROW('Water Data'!E15)))</f>
        <v/>
      </c>
      <c r="BX21" s="282" t="str">
        <f ca="true">+IF(OFFSET('Water Data'!$E$29,0,10*ROW('Water Data'!E15))="","",OFFSET('Water Data'!$E$29,0,10*ROW('Water Data'!E15)))</f>
        <v/>
      </c>
      <c r="BY21" s="282" t="str">
        <f ca="true">+IF(OFFSET('Water Data'!$F$27,0,10*ROW('Water Data'!F15))="","",OFFSET('Water Data'!$F$27,0,10*ROW('Water Data'!F15)))</f>
        <v/>
      </c>
      <c r="BZ21" s="282" t="str">
        <f ca="true">+IF(OFFSET('Water Data'!$F$28,0,10*ROW('Water Data'!F15))="","",OFFSET('Water Data'!$F$28,0,10*ROW('Water Data'!F15)))</f>
        <v/>
      </c>
      <c r="CA21" s="282" t="str">
        <f ca="true">+IF(OFFSET('Water Data'!$F$29,0,10*ROW('Water Data'!F15))="","",OFFSET('Water Data'!$F$29,0,10*ROW('Water Data'!F15)))</f>
        <v/>
      </c>
      <c r="CB21" s="282" t="str">
        <f ca="true">+IF(OFFSET('Water Data'!$G$27,0,10*ROW('Water Data'!G15))="","",OFFSET('Water Data'!$G$27,0,10*ROW('Water Data'!G15)))</f>
        <v/>
      </c>
      <c r="CC21" s="282" t="str">
        <f ca="true">+IF(OFFSET('Water Data'!$G$28,0,10*ROW('Water Data'!G15))="","",OFFSET('Water Data'!$G$28,0,10*ROW('Water Data'!G15)))</f>
        <v/>
      </c>
      <c r="CD21" s="282" t="str">
        <f ca="true">+IF(OFFSET('Water Data'!$G$29,0,10*ROW('Water Data'!G15))="","",OFFSET('Water Data'!$G$29,0,10*ROW('Water Data'!G15)))</f>
        <v/>
      </c>
      <c r="CE21" s="282" t="str">
        <f ca="true">+IF(OFFSET('Water Data'!$H$27,0,10*ROW('Water Data'!H15))="","",OFFSET('Water Data'!$H$27,0,10*ROW('Water Data'!H15)))</f>
        <v/>
      </c>
      <c r="CF21" s="282" t="str">
        <f ca="true">+IF(OFFSET('Water Data'!$H$28,0,10*ROW('Water Data'!H15))="","",OFFSET('Water Data'!$H$28,0,10*ROW('Water Data'!H15)))</f>
        <v/>
      </c>
      <c r="CG21" s="282" t="str">
        <f ca="true">+IF(OFFSET('Water Data'!$H$29,0,10*ROW('Water Data'!H15))="","",OFFSET('Water Data'!$H$29,0,10*ROW('Water Data'!H15)))</f>
        <v/>
      </c>
      <c r="CH21" s="282" t="str">
        <f ca="true">+IF(OFFSET('Water Data'!$I$27,0,10*ROW('Water Data'!I15))="","",OFFSET('Water Data'!$I$27,0,10*ROW('Water Data'!I15)))</f>
        <v/>
      </c>
      <c r="CI21" s="282" t="str">
        <f ca="true">+IF(OFFSET('Water Data'!$I$28,0,10*ROW('Water Data'!I15))="","",OFFSET('Water Data'!$I$28,0,10*ROW('Water Data'!I15)))</f>
        <v/>
      </c>
      <c r="CJ21" s="282" t="str">
        <f ca="true">+IF(OFFSET('Water Data'!$I$29,0,10*ROW('Water Data'!I15))="","",OFFSET('Water Data'!$I$29,0,10*ROW('Water Data'!I15)))</f>
        <v/>
      </c>
      <c r="CK21" s="282" t="str">
        <f ca="true">+IF(OFFSET('Sanitation Data'!$D$28,0,10*ROW('Sanitation Data'!D15))="","",OFFSET('Sanitation Data'!$D$28,0,10*ROW('Sanitation Data'!D15)))</f>
        <v/>
      </c>
      <c r="CL21" s="282" t="str">
        <f ca="true">+IF(OFFSET('Sanitation Data'!$D$29,0,10*ROW('Sanitation Data'!D15))="","",OFFSET('Sanitation Data'!$D$29,0,10*ROW('Sanitation Data'!D15)))</f>
        <v/>
      </c>
      <c r="CM21" s="282" t="str">
        <f ca="true">+IF(OFFSET('Sanitation Data'!$D$30,0,10*ROW('Sanitation Data'!D15))="","",OFFSET('Sanitation Data'!$D$30,0,10*ROW('Sanitation Data'!D15)))</f>
        <v/>
      </c>
      <c r="CN21" s="282" t="str">
        <f ca="true">+IF(OFFSET('Sanitation Data'!$D$31,0,10*ROW('Sanitation Data'!D15))="","",OFFSET('Sanitation Data'!$D$31,0,10*ROW('Sanitation Data'!D15)))</f>
        <v/>
      </c>
      <c r="CO21" s="282" t="str">
        <f ca="true">+IF(OFFSET('Sanitation Data'!$D$32,0,10*ROW('Sanitation Data'!D15))="","",OFFSET('Sanitation Data'!$D$32,0,10*ROW('Sanitation Data'!D15)))</f>
        <v/>
      </c>
      <c r="CP21" s="282" t="str">
        <f ca="true">+IF(OFFSET('Sanitation Data'!$E$28,0,10*ROW('Sanitation Data'!E15))="","",OFFSET('Sanitation Data'!$E$28,0,10*ROW('Sanitation Data'!E15)))</f>
        <v/>
      </c>
      <c r="CQ21" s="282" t="str">
        <f ca="true">+IF(OFFSET('Sanitation Data'!$E$29,0,10*ROW('Sanitation Data'!E15))="","",OFFSET('Sanitation Data'!$E$29,0,10*ROW('Sanitation Data'!E15)))</f>
        <v/>
      </c>
      <c r="CR21" s="282" t="str">
        <f ca="true">+IF(OFFSET('Sanitation Data'!$E$30,0,10*ROW('Sanitation Data'!E15))="","",OFFSET('Sanitation Data'!$E$30,0,10*ROW('Sanitation Data'!E15)))</f>
        <v/>
      </c>
      <c r="CS21" s="282" t="str">
        <f ca="true">+IF(OFFSET('Sanitation Data'!$E$31,0,10*ROW('Sanitation Data'!E15))="","",OFFSET('Sanitation Data'!$E$31,0,10*ROW('Sanitation Data'!E15)))</f>
        <v/>
      </c>
      <c r="CT21" s="282" t="str">
        <f ca="true">+IF(OFFSET('Sanitation Data'!$E$32,0,10*ROW('Sanitation Data'!E15))="","",OFFSET('Sanitation Data'!$E$32,0,10*ROW('Sanitation Data'!E15)))</f>
        <v/>
      </c>
      <c r="CU21" s="282" t="str">
        <f ca="true">+IF(OFFSET('Sanitation Data'!$F$28,0,10*ROW('Sanitation Data'!F15))="","",OFFSET('Sanitation Data'!$F$28,0,10*ROW('Sanitation Data'!F15)))</f>
        <v/>
      </c>
      <c r="CV21" s="282" t="str">
        <f ca="true">+IF(OFFSET('Sanitation Data'!$F$29,0,10*ROW('Sanitation Data'!F15))="","",OFFSET('Sanitation Data'!$F$29,0,10*ROW('Sanitation Data'!F15)))</f>
        <v/>
      </c>
      <c r="CW21" s="282" t="str">
        <f ca="true">+IF(OFFSET('Sanitation Data'!$F$30,0,10*ROW('Sanitation Data'!F15))="","",OFFSET('Sanitation Data'!$F$30,0,10*ROW('Sanitation Data'!F15)))</f>
        <v/>
      </c>
      <c r="CX21" s="282" t="str">
        <f ca="true">+IF(OFFSET('Sanitation Data'!$F$31,0,10*ROW('Sanitation Data'!F15))="","",OFFSET('Sanitation Data'!$F$31,0,10*ROW('Sanitation Data'!F15)))</f>
        <v/>
      </c>
      <c r="CY21" s="282" t="str">
        <f ca="true">+IF(OFFSET('Sanitation Data'!$F$32,0,10*ROW('Sanitation Data'!F15))="","",OFFSET('Sanitation Data'!$F$32,0,10*ROW('Sanitation Data'!F15)))</f>
        <v/>
      </c>
      <c r="CZ21" s="282" t="str">
        <f ca="true">+IF(OFFSET('Sanitation Data'!$G$28,0,10*ROW('Sanitation Data'!G15))="","",OFFSET('Sanitation Data'!$G$28,0,10*ROW('Sanitation Data'!G15)))</f>
        <v/>
      </c>
      <c r="DA21" s="282" t="str">
        <f ca="true">+IF(OFFSET('Sanitation Data'!$G$29,0,10*ROW('Sanitation Data'!G15))="","",OFFSET('Sanitation Data'!$G$29,0,10*ROW('Sanitation Data'!G15)))</f>
        <v/>
      </c>
      <c r="DB21" s="282" t="str">
        <f ca="true">+IF(OFFSET('Sanitation Data'!$G$30,0,10*ROW('Sanitation Data'!G15))="","",OFFSET('Sanitation Data'!$G$30,0,10*ROW('Sanitation Data'!G15)))</f>
        <v/>
      </c>
      <c r="DC21" s="282" t="str">
        <f ca="true">+IF(OFFSET('Sanitation Data'!$G$31,0,10*ROW('Sanitation Data'!G15))="","",OFFSET('Sanitation Data'!$G$31,0,10*ROW('Sanitation Data'!G15)))</f>
        <v/>
      </c>
      <c r="DD21" s="282" t="str">
        <f ca="true">+IF(OFFSET('Sanitation Data'!$G$32,0,10*ROW('Sanitation Data'!G15))="","",OFFSET('Sanitation Data'!$G$32,0,10*ROW('Sanitation Data'!G15)))</f>
        <v/>
      </c>
      <c r="DE21" s="282" t="str">
        <f ca="true">+IF(OFFSET('Sanitation Data'!$H$28,0,10*ROW('Sanitation Data'!H15))="","",OFFSET('Sanitation Data'!$H$28,0,10*ROW('Sanitation Data'!H15)))</f>
        <v/>
      </c>
      <c r="DF21" s="282" t="str">
        <f ca="true">+IF(OFFSET('Sanitation Data'!$H$29,0,10*ROW('Sanitation Data'!H15))="","",OFFSET('Sanitation Data'!$H$29,0,10*ROW('Sanitation Data'!H15)))</f>
        <v/>
      </c>
      <c r="DG21" s="282" t="str">
        <f ca="true">+IF(OFFSET('Sanitation Data'!$H$30,0,10*ROW('Sanitation Data'!H15))="","",OFFSET('Sanitation Data'!$H$30,0,10*ROW('Sanitation Data'!H15)))</f>
        <v/>
      </c>
      <c r="DH21" s="282" t="str">
        <f ca="true">+IF(OFFSET('Sanitation Data'!$H$31,0,10*ROW('Sanitation Data'!H15))="","",OFFSET('Sanitation Data'!$H$31,0,10*ROW('Sanitation Data'!H15)))</f>
        <v/>
      </c>
      <c r="DI21" s="282" t="str">
        <f ca="true">+IF(OFFSET('Sanitation Data'!$H$32,0,10*ROW('Sanitation Data'!H15))="","",OFFSET('Sanitation Data'!$H$32,0,10*ROW('Sanitation Data'!H15)))</f>
        <v/>
      </c>
      <c r="DJ21" s="282" t="str">
        <f ca="true">+IF(OFFSET('Sanitation Data'!$I$28,0,10*ROW('Sanitation Data'!I15))="","",OFFSET('Sanitation Data'!$I$28,0,10*ROW('Sanitation Data'!I15)))</f>
        <v/>
      </c>
      <c r="DK21" s="282" t="str">
        <f ca="true">+IF(OFFSET('Sanitation Data'!$I$29,0,10*ROW('Sanitation Data'!I15))="","",OFFSET('Sanitation Data'!$I$29,0,10*ROW('Sanitation Data'!I15)))</f>
        <v/>
      </c>
      <c r="DL21" s="282" t="str">
        <f ca="true">+IF(OFFSET('Sanitation Data'!$I$30,0,10*ROW('Sanitation Data'!I15))="","",OFFSET('Sanitation Data'!$I$30,0,10*ROW('Sanitation Data'!I15)))</f>
        <v/>
      </c>
      <c r="DM21" s="282" t="str">
        <f ca="true">+IF(OFFSET('Sanitation Data'!$I$31,0,10*ROW('Sanitation Data'!I15))="","",OFFSET('Sanitation Data'!$I$31,0,10*ROW('Sanitation Data'!I15)))</f>
        <v/>
      </c>
      <c r="DN21" s="282" t="str">
        <f ca="true">+IF(OFFSET('Sanitation Data'!$I$32,0,10*ROW('Sanitation Data'!I15))="","",OFFSET('Sanitation Data'!$I$32,0,10*ROW('Sanitation Data'!I15)))</f>
        <v/>
      </c>
      <c r="DO21" s="282" t="str">
        <f ca="true">+IF(OFFSET('Hygiene Data'!$D$11,0,10*ROW('Hygiene Data'!D15))="","",OFFSET('Hygiene Data'!$D$11,0,10*ROW('Hygiene Data'!D15)))</f>
        <v/>
      </c>
      <c r="DP21" s="282" t="str">
        <f ca="true">+IF(OFFSET('Hygiene Data'!$D$12,0,10*ROW('Hygiene Data'!D15))="","",OFFSET('Hygiene Data'!$D$12,0,10*ROW('Hygiene Data'!D15)))</f>
        <v/>
      </c>
      <c r="DQ21" s="282" t="str">
        <f ca="true">+IF(OFFSET('Hygiene Data'!$D$13,0,10*ROW('Hygiene Data'!D15))="","",OFFSET('Hygiene Data'!$D$13,0,10*ROW('Hygiene Data'!D15)))</f>
        <v/>
      </c>
      <c r="DR21" s="282" t="str">
        <f ca="true">+IF(OFFSET('Hygiene Data'!$E$11,0,10*ROW('Hygiene Data'!E15))="","",OFFSET('Hygiene Data'!$E$11,0,10*ROW('Hygiene Data'!E15)))</f>
        <v/>
      </c>
      <c r="DS21" s="282" t="str">
        <f ca="true">+IF(OFFSET('Hygiene Data'!$E$12,0,10*ROW('Hygiene Data'!E15))="","",OFFSET('Hygiene Data'!$E$12,0,10*ROW('Hygiene Data'!E15)))</f>
        <v/>
      </c>
      <c r="DT21" s="282" t="str">
        <f ca="true">+IF(OFFSET('Hygiene Data'!$E$13,0,10*ROW('Hygiene Data'!E15))="","",OFFSET('Hygiene Data'!$E$13,0,10*ROW('Hygiene Data'!E15)))</f>
        <v/>
      </c>
      <c r="DU21" s="282" t="str">
        <f ca="true">+IF(OFFSET('Hygiene Data'!$F$11,0,10*ROW('Hygiene Data'!F15))="","",OFFSET('Hygiene Data'!$F$11,0,10*ROW('Hygiene Data'!F15)))</f>
        <v/>
      </c>
      <c r="DV21" s="282" t="str">
        <f ca="true">+IF(OFFSET('Hygiene Data'!$F$12,0,10*ROW('Hygiene Data'!F15))="","",OFFSET('Hygiene Data'!$F$12,0,10*ROW('Hygiene Data'!F15)))</f>
        <v/>
      </c>
      <c r="DW21" s="282" t="str">
        <f ca="true">+IF(OFFSET('Hygiene Data'!$F$13,0,10*ROW('Hygiene Data'!F15))="","",OFFSET('Hygiene Data'!$F$13,0,10*ROW('Hygiene Data'!F15)))</f>
        <v/>
      </c>
      <c r="DX21" s="282" t="str">
        <f ca="true">+IF(OFFSET('Hygiene Data'!$G$11,0,10*ROW('Hygiene Data'!G15))="","",OFFSET('Hygiene Data'!$G$11,0,10*ROW('Hygiene Data'!G15)))</f>
        <v/>
      </c>
      <c r="DY21" s="282" t="str">
        <f ca="true">+IF(OFFSET('Hygiene Data'!$G$12,0,10*ROW('Hygiene Data'!G15))="","",OFFSET('Hygiene Data'!$G$12,0,10*ROW('Hygiene Data'!G15)))</f>
        <v/>
      </c>
      <c r="DZ21" s="282" t="str">
        <f ca="true">+IF(OFFSET('Hygiene Data'!$G$13,0,10*ROW('Hygiene Data'!G15))="","",OFFSET('Hygiene Data'!$G$13,0,10*ROW('Hygiene Data'!G15)))</f>
        <v/>
      </c>
      <c r="EA21" s="282" t="str">
        <f ca="true">+IF(OFFSET('Hygiene Data'!$H$11,0,10*ROW('Hygiene Data'!H15))="","",OFFSET('Hygiene Data'!$H$11,0,10*ROW('Hygiene Data'!H15)))</f>
        <v/>
      </c>
      <c r="EB21" s="282" t="str">
        <f ca="true">+IF(OFFSET('Hygiene Data'!$H$12,0,10*ROW('Hygiene Data'!H15))="","",OFFSET('Hygiene Data'!$H$12,0,10*ROW('Hygiene Data'!H15)))</f>
        <v/>
      </c>
      <c r="EC21" s="282" t="str">
        <f ca="true">+IF(OFFSET('Hygiene Data'!$H$13,0,10*ROW('Hygiene Data'!H15))="","",OFFSET('Hygiene Data'!$H$13,0,10*ROW('Hygiene Data'!H15)))</f>
        <v/>
      </c>
      <c r="ED21" s="282" t="str">
        <f ca="true">+IF(OFFSET('Hygiene Data'!$I$11,0,10*ROW('Hygiene Data'!I15))="","",OFFSET('Hygiene Data'!$I$11,0,10*ROW('Hygiene Data'!I15)))</f>
        <v/>
      </c>
      <c r="EE21" s="282" t="str">
        <f ca="true">+IF(OFFSET('Hygiene Data'!$I$12,0,10*ROW('Hygiene Data'!I15))="","",OFFSET('Hygiene Data'!$I$12,0,10*ROW('Hygiene Data'!I15)))</f>
        <v/>
      </c>
      <c r="EF21" s="282"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38"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2"/>
      <c r="BS22" s="282" t="str">
        <f ca="true">+IF(OFFSET('Water Data'!$D$27,0,10*ROW('Water Data'!D16))="","",OFFSET('Water Data'!$D$27,0,10*ROW('Water Data'!D16)))</f>
        <v/>
      </c>
      <c r="BT22" s="282" t="str">
        <f ca="true">+IF(OFFSET('Water Data'!$D$28,0,10*ROW('Water Data'!D16))="","",OFFSET('Water Data'!$D$28,0,10*ROW('Water Data'!D16)))</f>
        <v/>
      </c>
      <c r="BU22" s="282" t="str">
        <f ca="true">+IF(OFFSET('Water Data'!$D$29,0,10*ROW('Water Data'!D16))="","",OFFSET('Water Data'!$D$29,0,10*ROW('Water Data'!D16)))</f>
        <v/>
      </c>
      <c r="BV22" s="282" t="str">
        <f ca="true">+IF(OFFSET('Water Data'!$E$27,0,10*ROW('Water Data'!E16))="","",OFFSET('Water Data'!$E$27,0,10*ROW('Water Data'!E16)))</f>
        <v/>
      </c>
      <c r="BW22" s="282" t="str">
        <f ca="true">+IF(OFFSET('Water Data'!$E$28,0,10*ROW('Water Data'!E16))="","",OFFSET('Water Data'!$E$28,0,10*ROW('Water Data'!E16)))</f>
        <v/>
      </c>
      <c r="BX22" s="282" t="str">
        <f ca="true">+IF(OFFSET('Water Data'!$E$29,0,10*ROW('Water Data'!E16))="","",OFFSET('Water Data'!$E$29,0,10*ROW('Water Data'!E16)))</f>
        <v/>
      </c>
      <c r="BY22" s="282" t="str">
        <f ca="true">+IF(OFFSET('Water Data'!$F$27,0,10*ROW('Water Data'!F16))="","",OFFSET('Water Data'!$F$27,0,10*ROW('Water Data'!F16)))</f>
        <v/>
      </c>
      <c r="BZ22" s="282" t="str">
        <f ca="true">+IF(OFFSET('Water Data'!$F$28,0,10*ROW('Water Data'!F16))="","",OFFSET('Water Data'!$F$28,0,10*ROW('Water Data'!F16)))</f>
        <v/>
      </c>
      <c r="CA22" s="282" t="str">
        <f ca="true">+IF(OFFSET('Water Data'!$F$29,0,10*ROW('Water Data'!F16))="","",OFFSET('Water Data'!$F$29,0,10*ROW('Water Data'!F16)))</f>
        <v/>
      </c>
      <c r="CB22" s="282" t="str">
        <f ca="true">+IF(OFFSET('Water Data'!$G$27,0,10*ROW('Water Data'!G16))="","",OFFSET('Water Data'!$G$27,0,10*ROW('Water Data'!G16)))</f>
        <v/>
      </c>
      <c r="CC22" s="282" t="str">
        <f ca="true">+IF(OFFSET('Water Data'!$G$28,0,10*ROW('Water Data'!G16))="","",OFFSET('Water Data'!$G$28,0,10*ROW('Water Data'!G16)))</f>
        <v/>
      </c>
      <c r="CD22" s="282" t="str">
        <f ca="true">+IF(OFFSET('Water Data'!$G$29,0,10*ROW('Water Data'!G16))="","",OFFSET('Water Data'!$G$29,0,10*ROW('Water Data'!G16)))</f>
        <v/>
      </c>
      <c r="CE22" s="282" t="str">
        <f ca="true">+IF(OFFSET('Water Data'!$H$27,0,10*ROW('Water Data'!H16))="","",OFFSET('Water Data'!$H$27,0,10*ROW('Water Data'!H16)))</f>
        <v/>
      </c>
      <c r="CF22" s="282" t="str">
        <f ca="true">+IF(OFFSET('Water Data'!$H$28,0,10*ROW('Water Data'!H16))="","",OFFSET('Water Data'!$H$28,0,10*ROW('Water Data'!H16)))</f>
        <v/>
      </c>
      <c r="CG22" s="282" t="str">
        <f ca="true">+IF(OFFSET('Water Data'!$H$29,0,10*ROW('Water Data'!H16))="","",OFFSET('Water Data'!$H$29,0,10*ROW('Water Data'!H16)))</f>
        <v/>
      </c>
      <c r="CH22" s="282" t="str">
        <f ca="true">+IF(OFFSET('Water Data'!$I$27,0,10*ROW('Water Data'!I16))="","",OFFSET('Water Data'!$I$27,0,10*ROW('Water Data'!I16)))</f>
        <v/>
      </c>
      <c r="CI22" s="282" t="str">
        <f ca="true">+IF(OFFSET('Water Data'!$I$28,0,10*ROW('Water Data'!I16))="","",OFFSET('Water Data'!$I$28,0,10*ROW('Water Data'!I16)))</f>
        <v/>
      </c>
      <c r="CJ22" s="282" t="str">
        <f ca="true">+IF(OFFSET('Water Data'!$I$29,0,10*ROW('Water Data'!I16))="","",OFFSET('Water Data'!$I$29,0,10*ROW('Water Data'!I16)))</f>
        <v/>
      </c>
      <c r="CK22" s="282" t="str">
        <f ca="true">+IF(OFFSET('Sanitation Data'!$D$28,0,10*ROW('Sanitation Data'!D16))="","",OFFSET('Sanitation Data'!$D$28,0,10*ROW('Sanitation Data'!D16)))</f>
        <v/>
      </c>
      <c r="CL22" s="282" t="str">
        <f ca="true">+IF(OFFSET('Sanitation Data'!$D$29,0,10*ROW('Sanitation Data'!D16))="","",OFFSET('Sanitation Data'!$D$29,0,10*ROW('Sanitation Data'!D16)))</f>
        <v/>
      </c>
      <c r="CM22" s="282" t="str">
        <f ca="true">+IF(OFFSET('Sanitation Data'!$D$30,0,10*ROW('Sanitation Data'!D16))="","",OFFSET('Sanitation Data'!$D$30,0,10*ROW('Sanitation Data'!D16)))</f>
        <v/>
      </c>
      <c r="CN22" s="282" t="str">
        <f ca="true">+IF(OFFSET('Sanitation Data'!$D$31,0,10*ROW('Sanitation Data'!D16))="","",OFFSET('Sanitation Data'!$D$31,0,10*ROW('Sanitation Data'!D16)))</f>
        <v/>
      </c>
      <c r="CO22" s="282" t="str">
        <f ca="true">+IF(OFFSET('Sanitation Data'!$D$32,0,10*ROW('Sanitation Data'!D16))="","",OFFSET('Sanitation Data'!$D$32,0,10*ROW('Sanitation Data'!D16)))</f>
        <v/>
      </c>
      <c r="CP22" s="282" t="str">
        <f ca="true">+IF(OFFSET('Sanitation Data'!$E$28,0,10*ROW('Sanitation Data'!E16))="","",OFFSET('Sanitation Data'!$E$28,0,10*ROW('Sanitation Data'!E16)))</f>
        <v/>
      </c>
      <c r="CQ22" s="282" t="str">
        <f ca="true">+IF(OFFSET('Sanitation Data'!$E$29,0,10*ROW('Sanitation Data'!E16))="","",OFFSET('Sanitation Data'!$E$29,0,10*ROW('Sanitation Data'!E16)))</f>
        <v/>
      </c>
      <c r="CR22" s="282" t="str">
        <f ca="true">+IF(OFFSET('Sanitation Data'!$E$30,0,10*ROW('Sanitation Data'!E16))="","",OFFSET('Sanitation Data'!$E$30,0,10*ROW('Sanitation Data'!E16)))</f>
        <v/>
      </c>
      <c r="CS22" s="282" t="str">
        <f ca="true">+IF(OFFSET('Sanitation Data'!$E$31,0,10*ROW('Sanitation Data'!E16))="","",OFFSET('Sanitation Data'!$E$31,0,10*ROW('Sanitation Data'!E16)))</f>
        <v/>
      </c>
      <c r="CT22" s="282" t="str">
        <f ca="true">+IF(OFFSET('Sanitation Data'!$E$32,0,10*ROW('Sanitation Data'!E16))="","",OFFSET('Sanitation Data'!$E$32,0,10*ROW('Sanitation Data'!E16)))</f>
        <v/>
      </c>
      <c r="CU22" s="282" t="str">
        <f ca="true">+IF(OFFSET('Sanitation Data'!$F$28,0,10*ROW('Sanitation Data'!F16))="","",OFFSET('Sanitation Data'!$F$28,0,10*ROW('Sanitation Data'!F16)))</f>
        <v/>
      </c>
      <c r="CV22" s="282" t="str">
        <f ca="true">+IF(OFFSET('Sanitation Data'!$F$29,0,10*ROW('Sanitation Data'!F16))="","",OFFSET('Sanitation Data'!$F$29,0,10*ROW('Sanitation Data'!F16)))</f>
        <v/>
      </c>
      <c r="CW22" s="282" t="str">
        <f ca="true">+IF(OFFSET('Sanitation Data'!$F$30,0,10*ROW('Sanitation Data'!F16))="","",OFFSET('Sanitation Data'!$F$30,0,10*ROW('Sanitation Data'!F16)))</f>
        <v/>
      </c>
      <c r="CX22" s="282" t="str">
        <f ca="true">+IF(OFFSET('Sanitation Data'!$F$31,0,10*ROW('Sanitation Data'!F16))="","",OFFSET('Sanitation Data'!$F$31,0,10*ROW('Sanitation Data'!F16)))</f>
        <v/>
      </c>
      <c r="CY22" s="282" t="str">
        <f ca="true">+IF(OFFSET('Sanitation Data'!$F$32,0,10*ROW('Sanitation Data'!F16))="","",OFFSET('Sanitation Data'!$F$32,0,10*ROW('Sanitation Data'!F16)))</f>
        <v/>
      </c>
      <c r="CZ22" s="282" t="str">
        <f ca="true">+IF(OFFSET('Sanitation Data'!$G$28,0,10*ROW('Sanitation Data'!G16))="","",OFFSET('Sanitation Data'!$G$28,0,10*ROW('Sanitation Data'!G16)))</f>
        <v/>
      </c>
      <c r="DA22" s="282" t="str">
        <f ca="true">+IF(OFFSET('Sanitation Data'!$G$29,0,10*ROW('Sanitation Data'!G16))="","",OFFSET('Sanitation Data'!$G$29,0,10*ROW('Sanitation Data'!G16)))</f>
        <v/>
      </c>
      <c r="DB22" s="282" t="str">
        <f ca="true">+IF(OFFSET('Sanitation Data'!$G$30,0,10*ROW('Sanitation Data'!G16))="","",OFFSET('Sanitation Data'!$G$30,0,10*ROW('Sanitation Data'!G16)))</f>
        <v/>
      </c>
      <c r="DC22" s="282" t="str">
        <f ca="true">+IF(OFFSET('Sanitation Data'!$G$31,0,10*ROW('Sanitation Data'!G16))="","",OFFSET('Sanitation Data'!$G$31,0,10*ROW('Sanitation Data'!G16)))</f>
        <v/>
      </c>
      <c r="DD22" s="282" t="str">
        <f ca="true">+IF(OFFSET('Sanitation Data'!$G$32,0,10*ROW('Sanitation Data'!G16))="","",OFFSET('Sanitation Data'!$G$32,0,10*ROW('Sanitation Data'!G16)))</f>
        <v/>
      </c>
      <c r="DE22" s="282" t="str">
        <f ca="true">+IF(OFFSET('Sanitation Data'!$H$28,0,10*ROW('Sanitation Data'!H16))="","",OFFSET('Sanitation Data'!$H$28,0,10*ROW('Sanitation Data'!H16)))</f>
        <v/>
      </c>
      <c r="DF22" s="282" t="str">
        <f ca="true">+IF(OFFSET('Sanitation Data'!$H$29,0,10*ROW('Sanitation Data'!H16))="","",OFFSET('Sanitation Data'!$H$29,0,10*ROW('Sanitation Data'!H16)))</f>
        <v/>
      </c>
      <c r="DG22" s="282" t="str">
        <f ca="true">+IF(OFFSET('Sanitation Data'!$H$30,0,10*ROW('Sanitation Data'!H16))="","",OFFSET('Sanitation Data'!$H$30,0,10*ROW('Sanitation Data'!H16)))</f>
        <v/>
      </c>
      <c r="DH22" s="282" t="str">
        <f ca="true">+IF(OFFSET('Sanitation Data'!$H$31,0,10*ROW('Sanitation Data'!H16))="","",OFFSET('Sanitation Data'!$H$31,0,10*ROW('Sanitation Data'!H16)))</f>
        <v/>
      </c>
      <c r="DI22" s="282" t="str">
        <f ca="true">+IF(OFFSET('Sanitation Data'!$H$32,0,10*ROW('Sanitation Data'!H16))="","",OFFSET('Sanitation Data'!$H$32,0,10*ROW('Sanitation Data'!H16)))</f>
        <v/>
      </c>
      <c r="DJ22" s="282" t="str">
        <f ca="true">+IF(OFFSET('Sanitation Data'!$I$28,0,10*ROW('Sanitation Data'!I16))="","",OFFSET('Sanitation Data'!$I$28,0,10*ROW('Sanitation Data'!I16)))</f>
        <v/>
      </c>
      <c r="DK22" s="282" t="str">
        <f ca="true">+IF(OFFSET('Sanitation Data'!$I$29,0,10*ROW('Sanitation Data'!I16))="","",OFFSET('Sanitation Data'!$I$29,0,10*ROW('Sanitation Data'!I16)))</f>
        <v/>
      </c>
      <c r="DL22" s="282" t="str">
        <f ca="true">+IF(OFFSET('Sanitation Data'!$I$30,0,10*ROW('Sanitation Data'!I16))="","",OFFSET('Sanitation Data'!$I$30,0,10*ROW('Sanitation Data'!I16)))</f>
        <v/>
      </c>
      <c r="DM22" s="282" t="str">
        <f ca="true">+IF(OFFSET('Sanitation Data'!$I$31,0,10*ROW('Sanitation Data'!I16))="","",OFFSET('Sanitation Data'!$I$31,0,10*ROW('Sanitation Data'!I16)))</f>
        <v/>
      </c>
      <c r="DN22" s="282" t="str">
        <f ca="true">+IF(OFFSET('Sanitation Data'!$I$32,0,10*ROW('Sanitation Data'!I16))="","",OFFSET('Sanitation Data'!$I$32,0,10*ROW('Sanitation Data'!I16)))</f>
        <v/>
      </c>
      <c r="DO22" s="282" t="str">
        <f ca="true">+IF(OFFSET('Hygiene Data'!$D$11,0,10*ROW('Hygiene Data'!D16))="","",OFFSET('Hygiene Data'!$D$11,0,10*ROW('Hygiene Data'!D16)))</f>
        <v/>
      </c>
      <c r="DP22" s="282" t="str">
        <f ca="true">+IF(OFFSET('Hygiene Data'!$D$12,0,10*ROW('Hygiene Data'!D16))="","",OFFSET('Hygiene Data'!$D$12,0,10*ROW('Hygiene Data'!D16)))</f>
        <v/>
      </c>
      <c r="DQ22" s="282" t="str">
        <f ca="true">+IF(OFFSET('Hygiene Data'!$D$13,0,10*ROW('Hygiene Data'!D16))="","",OFFSET('Hygiene Data'!$D$13,0,10*ROW('Hygiene Data'!D16)))</f>
        <v/>
      </c>
      <c r="DR22" s="282" t="str">
        <f ca="true">+IF(OFFSET('Hygiene Data'!$E$11,0,10*ROW('Hygiene Data'!E16))="","",OFFSET('Hygiene Data'!$E$11,0,10*ROW('Hygiene Data'!E16)))</f>
        <v/>
      </c>
      <c r="DS22" s="282" t="str">
        <f ca="true">+IF(OFFSET('Hygiene Data'!$E$12,0,10*ROW('Hygiene Data'!E16))="","",OFFSET('Hygiene Data'!$E$12,0,10*ROW('Hygiene Data'!E16)))</f>
        <v/>
      </c>
      <c r="DT22" s="282" t="str">
        <f ca="true">+IF(OFFSET('Hygiene Data'!$E$13,0,10*ROW('Hygiene Data'!E16))="","",OFFSET('Hygiene Data'!$E$13,0,10*ROW('Hygiene Data'!E16)))</f>
        <v/>
      </c>
      <c r="DU22" s="282" t="str">
        <f ca="true">+IF(OFFSET('Hygiene Data'!$F$11,0,10*ROW('Hygiene Data'!F16))="","",OFFSET('Hygiene Data'!$F$11,0,10*ROW('Hygiene Data'!F16)))</f>
        <v/>
      </c>
      <c r="DV22" s="282" t="str">
        <f ca="true">+IF(OFFSET('Hygiene Data'!$F$12,0,10*ROW('Hygiene Data'!F16))="","",OFFSET('Hygiene Data'!$F$12,0,10*ROW('Hygiene Data'!F16)))</f>
        <v/>
      </c>
      <c r="DW22" s="282" t="str">
        <f ca="true">+IF(OFFSET('Hygiene Data'!$F$13,0,10*ROW('Hygiene Data'!F16))="","",OFFSET('Hygiene Data'!$F$13,0,10*ROW('Hygiene Data'!F16)))</f>
        <v/>
      </c>
      <c r="DX22" s="282" t="str">
        <f ca="true">+IF(OFFSET('Hygiene Data'!$G$11,0,10*ROW('Hygiene Data'!G16))="","",OFFSET('Hygiene Data'!$G$11,0,10*ROW('Hygiene Data'!G16)))</f>
        <v/>
      </c>
      <c r="DY22" s="282" t="str">
        <f ca="true">+IF(OFFSET('Hygiene Data'!$G$12,0,10*ROW('Hygiene Data'!G16))="","",OFFSET('Hygiene Data'!$G$12,0,10*ROW('Hygiene Data'!G16)))</f>
        <v/>
      </c>
      <c r="DZ22" s="282" t="str">
        <f ca="true">+IF(OFFSET('Hygiene Data'!$G$13,0,10*ROW('Hygiene Data'!G16))="","",OFFSET('Hygiene Data'!$G$13,0,10*ROW('Hygiene Data'!G16)))</f>
        <v/>
      </c>
      <c r="EA22" s="282" t="str">
        <f ca="true">+IF(OFFSET('Hygiene Data'!$H$11,0,10*ROW('Hygiene Data'!H16))="","",OFFSET('Hygiene Data'!$H$11,0,10*ROW('Hygiene Data'!H16)))</f>
        <v/>
      </c>
      <c r="EB22" s="282" t="str">
        <f ca="true">+IF(OFFSET('Hygiene Data'!$H$12,0,10*ROW('Hygiene Data'!H16))="","",OFFSET('Hygiene Data'!$H$12,0,10*ROW('Hygiene Data'!H16)))</f>
        <v/>
      </c>
      <c r="EC22" s="282" t="str">
        <f ca="true">+IF(OFFSET('Hygiene Data'!$H$13,0,10*ROW('Hygiene Data'!H16))="","",OFFSET('Hygiene Data'!$H$13,0,10*ROW('Hygiene Data'!H16)))</f>
        <v/>
      </c>
      <c r="ED22" s="282" t="str">
        <f ca="true">+IF(OFFSET('Hygiene Data'!$I$11,0,10*ROW('Hygiene Data'!I16))="","",OFFSET('Hygiene Data'!$I$11,0,10*ROW('Hygiene Data'!I16)))</f>
        <v/>
      </c>
      <c r="EE22" s="282" t="str">
        <f ca="true">+IF(OFFSET('Hygiene Data'!$I$12,0,10*ROW('Hygiene Data'!I16))="","",OFFSET('Hygiene Data'!$I$12,0,10*ROW('Hygiene Data'!I16)))</f>
        <v/>
      </c>
      <c r="EF22" s="282"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38"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2"/>
      <c r="BS23" s="282" t="str">
        <f ca="true">+IF(OFFSET('Water Data'!$D$27,0,10*ROW('Water Data'!D17))="","",OFFSET('Water Data'!$D$27,0,10*ROW('Water Data'!D17)))</f>
        <v/>
      </c>
      <c r="BT23" s="282" t="str">
        <f ca="true">+IF(OFFSET('Water Data'!$D$28,0,10*ROW('Water Data'!D17))="","",OFFSET('Water Data'!$D$28,0,10*ROW('Water Data'!D17)))</f>
        <v/>
      </c>
      <c r="BU23" s="282" t="str">
        <f ca="true">+IF(OFFSET('Water Data'!$D$29,0,10*ROW('Water Data'!D17))="","",OFFSET('Water Data'!$D$29,0,10*ROW('Water Data'!D17)))</f>
        <v/>
      </c>
      <c r="BV23" s="282" t="str">
        <f ca="true">+IF(OFFSET('Water Data'!$E$27,0,10*ROW('Water Data'!E17))="","",OFFSET('Water Data'!$E$27,0,10*ROW('Water Data'!E17)))</f>
        <v/>
      </c>
      <c r="BW23" s="282" t="str">
        <f ca="true">+IF(OFFSET('Water Data'!$E$28,0,10*ROW('Water Data'!E17))="","",OFFSET('Water Data'!$E$28,0,10*ROW('Water Data'!E17)))</f>
        <v/>
      </c>
      <c r="BX23" s="282" t="str">
        <f ca="true">+IF(OFFSET('Water Data'!$E$29,0,10*ROW('Water Data'!E17))="","",OFFSET('Water Data'!$E$29,0,10*ROW('Water Data'!E17)))</f>
        <v/>
      </c>
      <c r="BY23" s="282" t="str">
        <f ca="true">+IF(OFFSET('Water Data'!$F$27,0,10*ROW('Water Data'!F17))="","",OFFSET('Water Data'!$F$27,0,10*ROW('Water Data'!F17)))</f>
        <v/>
      </c>
      <c r="BZ23" s="282" t="str">
        <f ca="true">+IF(OFFSET('Water Data'!$F$28,0,10*ROW('Water Data'!F17))="","",OFFSET('Water Data'!$F$28,0,10*ROW('Water Data'!F17)))</f>
        <v/>
      </c>
      <c r="CA23" s="282" t="str">
        <f ca="true">+IF(OFFSET('Water Data'!$F$29,0,10*ROW('Water Data'!F17))="","",OFFSET('Water Data'!$F$29,0,10*ROW('Water Data'!F17)))</f>
        <v/>
      </c>
      <c r="CB23" s="282" t="str">
        <f ca="true">+IF(OFFSET('Water Data'!$G$27,0,10*ROW('Water Data'!G17))="","",OFFSET('Water Data'!$G$27,0,10*ROW('Water Data'!G17)))</f>
        <v/>
      </c>
      <c r="CC23" s="282" t="str">
        <f ca="true">+IF(OFFSET('Water Data'!$G$28,0,10*ROW('Water Data'!G17))="","",OFFSET('Water Data'!$G$28,0,10*ROW('Water Data'!G17)))</f>
        <v/>
      </c>
      <c r="CD23" s="282" t="str">
        <f ca="true">+IF(OFFSET('Water Data'!$G$29,0,10*ROW('Water Data'!G17))="","",OFFSET('Water Data'!$G$29,0,10*ROW('Water Data'!G17)))</f>
        <v/>
      </c>
      <c r="CE23" s="282" t="str">
        <f ca="true">+IF(OFFSET('Water Data'!$H$27,0,10*ROW('Water Data'!H17))="","",OFFSET('Water Data'!$H$27,0,10*ROW('Water Data'!H17)))</f>
        <v/>
      </c>
      <c r="CF23" s="282" t="str">
        <f ca="true">+IF(OFFSET('Water Data'!$H$28,0,10*ROW('Water Data'!H17))="","",OFFSET('Water Data'!$H$28,0,10*ROW('Water Data'!H17)))</f>
        <v/>
      </c>
      <c r="CG23" s="282" t="str">
        <f ca="true">+IF(OFFSET('Water Data'!$H$29,0,10*ROW('Water Data'!H17))="","",OFFSET('Water Data'!$H$29,0,10*ROW('Water Data'!H17)))</f>
        <v/>
      </c>
      <c r="CH23" s="282" t="str">
        <f ca="true">+IF(OFFSET('Water Data'!$I$27,0,10*ROW('Water Data'!I17))="","",OFFSET('Water Data'!$I$27,0,10*ROW('Water Data'!I17)))</f>
        <v/>
      </c>
      <c r="CI23" s="282" t="str">
        <f ca="true">+IF(OFFSET('Water Data'!$I$28,0,10*ROW('Water Data'!I17))="","",OFFSET('Water Data'!$I$28,0,10*ROW('Water Data'!I17)))</f>
        <v/>
      </c>
      <c r="CJ23" s="282" t="str">
        <f ca="true">+IF(OFFSET('Water Data'!$I$29,0,10*ROW('Water Data'!I17))="","",OFFSET('Water Data'!$I$29,0,10*ROW('Water Data'!I17)))</f>
        <v/>
      </c>
      <c r="CK23" s="282" t="str">
        <f ca="true">+IF(OFFSET('Sanitation Data'!$D$28,0,10*ROW('Sanitation Data'!D17))="","",OFFSET('Sanitation Data'!$D$28,0,10*ROW('Sanitation Data'!D17)))</f>
        <v/>
      </c>
      <c r="CL23" s="282" t="str">
        <f ca="true">+IF(OFFSET('Sanitation Data'!$D$29,0,10*ROW('Sanitation Data'!D17))="","",OFFSET('Sanitation Data'!$D$29,0,10*ROW('Sanitation Data'!D17)))</f>
        <v/>
      </c>
      <c r="CM23" s="282" t="str">
        <f ca="true">+IF(OFFSET('Sanitation Data'!$D$30,0,10*ROW('Sanitation Data'!D17))="","",OFFSET('Sanitation Data'!$D$30,0,10*ROW('Sanitation Data'!D17)))</f>
        <v/>
      </c>
      <c r="CN23" s="282" t="str">
        <f ca="true">+IF(OFFSET('Sanitation Data'!$D$31,0,10*ROW('Sanitation Data'!D17))="","",OFFSET('Sanitation Data'!$D$31,0,10*ROW('Sanitation Data'!D17)))</f>
        <v/>
      </c>
      <c r="CO23" s="282" t="str">
        <f ca="true">+IF(OFFSET('Sanitation Data'!$D$32,0,10*ROW('Sanitation Data'!D17))="","",OFFSET('Sanitation Data'!$D$32,0,10*ROW('Sanitation Data'!D17)))</f>
        <v/>
      </c>
      <c r="CP23" s="282" t="str">
        <f ca="true">+IF(OFFSET('Sanitation Data'!$E$28,0,10*ROW('Sanitation Data'!E17))="","",OFFSET('Sanitation Data'!$E$28,0,10*ROW('Sanitation Data'!E17)))</f>
        <v/>
      </c>
      <c r="CQ23" s="282" t="str">
        <f ca="true">+IF(OFFSET('Sanitation Data'!$E$29,0,10*ROW('Sanitation Data'!E17))="","",OFFSET('Sanitation Data'!$E$29,0,10*ROW('Sanitation Data'!E17)))</f>
        <v/>
      </c>
      <c r="CR23" s="282" t="str">
        <f ca="true">+IF(OFFSET('Sanitation Data'!$E$30,0,10*ROW('Sanitation Data'!E17))="","",OFFSET('Sanitation Data'!$E$30,0,10*ROW('Sanitation Data'!E17)))</f>
        <v/>
      </c>
      <c r="CS23" s="282" t="str">
        <f ca="true">+IF(OFFSET('Sanitation Data'!$E$31,0,10*ROW('Sanitation Data'!E17))="","",OFFSET('Sanitation Data'!$E$31,0,10*ROW('Sanitation Data'!E17)))</f>
        <v/>
      </c>
      <c r="CT23" s="282" t="str">
        <f ca="true">+IF(OFFSET('Sanitation Data'!$E$32,0,10*ROW('Sanitation Data'!E17))="","",OFFSET('Sanitation Data'!$E$32,0,10*ROW('Sanitation Data'!E17)))</f>
        <v/>
      </c>
      <c r="CU23" s="282" t="str">
        <f ca="true">+IF(OFFSET('Sanitation Data'!$F$28,0,10*ROW('Sanitation Data'!F17))="","",OFFSET('Sanitation Data'!$F$28,0,10*ROW('Sanitation Data'!F17)))</f>
        <v/>
      </c>
      <c r="CV23" s="282" t="str">
        <f ca="true">+IF(OFFSET('Sanitation Data'!$F$29,0,10*ROW('Sanitation Data'!F17))="","",OFFSET('Sanitation Data'!$F$29,0,10*ROW('Sanitation Data'!F17)))</f>
        <v/>
      </c>
      <c r="CW23" s="282" t="str">
        <f ca="true">+IF(OFFSET('Sanitation Data'!$F$30,0,10*ROW('Sanitation Data'!F17))="","",OFFSET('Sanitation Data'!$F$30,0,10*ROW('Sanitation Data'!F17)))</f>
        <v/>
      </c>
      <c r="CX23" s="282" t="str">
        <f ca="true">+IF(OFFSET('Sanitation Data'!$F$31,0,10*ROW('Sanitation Data'!F17))="","",OFFSET('Sanitation Data'!$F$31,0,10*ROW('Sanitation Data'!F17)))</f>
        <v/>
      </c>
      <c r="CY23" s="282" t="str">
        <f ca="true">+IF(OFFSET('Sanitation Data'!$F$32,0,10*ROW('Sanitation Data'!F17))="","",OFFSET('Sanitation Data'!$F$32,0,10*ROW('Sanitation Data'!F17)))</f>
        <v/>
      </c>
      <c r="CZ23" s="282" t="str">
        <f ca="true">+IF(OFFSET('Sanitation Data'!$G$28,0,10*ROW('Sanitation Data'!G17))="","",OFFSET('Sanitation Data'!$G$28,0,10*ROW('Sanitation Data'!G17)))</f>
        <v/>
      </c>
      <c r="DA23" s="282" t="str">
        <f ca="true">+IF(OFFSET('Sanitation Data'!$G$29,0,10*ROW('Sanitation Data'!G17))="","",OFFSET('Sanitation Data'!$G$29,0,10*ROW('Sanitation Data'!G17)))</f>
        <v/>
      </c>
      <c r="DB23" s="282" t="str">
        <f ca="true">+IF(OFFSET('Sanitation Data'!$G$30,0,10*ROW('Sanitation Data'!G17))="","",OFFSET('Sanitation Data'!$G$30,0,10*ROW('Sanitation Data'!G17)))</f>
        <v/>
      </c>
      <c r="DC23" s="282" t="str">
        <f ca="true">+IF(OFFSET('Sanitation Data'!$G$31,0,10*ROW('Sanitation Data'!G17))="","",OFFSET('Sanitation Data'!$G$31,0,10*ROW('Sanitation Data'!G17)))</f>
        <v/>
      </c>
      <c r="DD23" s="282" t="str">
        <f ca="true">+IF(OFFSET('Sanitation Data'!$G$32,0,10*ROW('Sanitation Data'!G17))="","",OFFSET('Sanitation Data'!$G$32,0,10*ROW('Sanitation Data'!G17)))</f>
        <v/>
      </c>
      <c r="DE23" s="282" t="str">
        <f ca="true">+IF(OFFSET('Sanitation Data'!$H$28,0,10*ROW('Sanitation Data'!H17))="","",OFFSET('Sanitation Data'!$H$28,0,10*ROW('Sanitation Data'!H17)))</f>
        <v/>
      </c>
      <c r="DF23" s="282" t="str">
        <f ca="true">+IF(OFFSET('Sanitation Data'!$H$29,0,10*ROW('Sanitation Data'!H17))="","",OFFSET('Sanitation Data'!$H$29,0,10*ROW('Sanitation Data'!H17)))</f>
        <v/>
      </c>
      <c r="DG23" s="282" t="str">
        <f ca="true">+IF(OFFSET('Sanitation Data'!$H$30,0,10*ROW('Sanitation Data'!H17))="","",OFFSET('Sanitation Data'!$H$30,0,10*ROW('Sanitation Data'!H17)))</f>
        <v/>
      </c>
      <c r="DH23" s="282" t="str">
        <f ca="true">+IF(OFFSET('Sanitation Data'!$H$31,0,10*ROW('Sanitation Data'!H17))="","",OFFSET('Sanitation Data'!$H$31,0,10*ROW('Sanitation Data'!H17)))</f>
        <v/>
      </c>
      <c r="DI23" s="282" t="str">
        <f ca="true">+IF(OFFSET('Sanitation Data'!$H$32,0,10*ROW('Sanitation Data'!H17))="","",OFFSET('Sanitation Data'!$H$32,0,10*ROW('Sanitation Data'!H17)))</f>
        <v/>
      </c>
      <c r="DJ23" s="282" t="str">
        <f ca="true">+IF(OFFSET('Sanitation Data'!$I$28,0,10*ROW('Sanitation Data'!I17))="","",OFFSET('Sanitation Data'!$I$28,0,10*ROW('Sanitation Data'!I17)))</f>
        <v/>
      </c>
      <c r="DK23" s="282" t="str">
        <f ca="true">+IF(OFFSET('Sanitation Data'!$I$29,0,10*ROW('Sanitation Data'!I17))="","",OFFSET('Sanitation Data'!$I$29,0,10*ROW('Sanitation Data'!I17)))</f>
        <v/>
      </c>
      <c r="DL23" s="282" t="str">
        <f ca="true">+IF(OFFSET('Sanitation Data'!$I$30,0,10*ROW('Sanitation Data'!I17))="","",OFFSET('Sanitation Data'!$I$30,0,10*ROW('Sanitation Data'!I17)))</f>
        <v/>
      </c>
      <c r="DM23" s="282" t="str">
        <f ca="true">+IF(OFFSET('Sanitation Data'!$I$31,0,10*ROW('Sanitation Data'!I17))="","",OFFSET('Sanitation Data'!$I$31,0,10*ROW('Sanitation Data'!I17)))</f>
        <v/>
      </c>
      <c r="DN23" s="282" t="str">
        <f ca="true">+IF(OFFSET('Sanitation Data'!$I$32,0,10*ROW('Sanitation Data'!I17))="","",OFFSET('Sanitation Data'!$I$32,0,10*ROW('Sanitation Data'!I17)))</f>
        <v/>
      </c>
      <c r="DO23" s="282" t="str">
        <f ca="true">+IF(OFFSET('Hygiene Data'!$D$11,0,10*ROW('Hygiene Data'!D17))="","",OFFSET('Hygiene Data'!$D$11,0,10*ROW('Hygiene Data'!D17)))</f>
        <v/>
      </c>
      <c r="DP23" s="282" t="str">
        <f ca="true">+IF(OFFSET('Hygiene Data'!$D$12,0,10*ROW('Hygiene Data'!D17))="","",OFFSET('Hygiene Data'!$D$12,0,10*ROW('Hygiene Data'!D17)))</f>
        <v/>
      </c>
      <c r="DQ23" s="282" t="str">
        <f ca="true">+IF(OFFSET('Hygiene Data'!$D$13,0,10*ROW('Hygiene Data'!D17))="","",OFFSET('Hygiene Data'!$D$13,0,10*ROW('Hygiene Data'!D17)))</f>
        <v/>
      </c>
      <c r="DR23" s="282" t="str">
        <f ca="true">+IF(OFFSET('Hygiene Data'!$E$11,0,10*ROW('Hygiene Data'!E17))="","",OFFSET('Hygiene Data'!$E$11,0,10*ROW('Hygiene Data'!E17)))</f>
        <v/>
      </c>
      <c r="DS23" s="282" t="str">
        <f ca="true">+IF(OFFSET('Hygiene Data'!$E$12,0,10*ROW('Hygiene Data'!E17))="","",OFFSET('Hygiene Data'!$E$12,0,10*ROW('Hygiene Data'!E17)))</f>
        <v/>
      </c>
      <c r="DT23" s="282" t="str">
        <f ca="true">+IF(OFFSET('Hygiene Data'!$E$13,0,10*ROW('Hygiene Data'!E17))="","",OFFSET('Hygiene Data'!$E$13,0,10*ROW('Hygiene Data'!E17)))</f>
        <v/>
      </c>
      <c r="DU23" s="282" t="str">
        <f ca="true">+IF(OFFSET('Hygiene Data'!$F$11,0,10*ROW('Hygiene Data'!F17))="","",OFFSET('Hygiene Data'!$F$11,0,10*ROW('Hygiene Data'!F17)))</f>
        <v/>
      </c>
      <c r="DV23" s="282" t="str">
        <f ca="true">+IF(OFFSET('Hygiene Data'!$F$12,0,10*ROW('Hygiene Data'!F17))="","",OFFSET('Hygiene Data'!$F$12,0,10*ROW('Hygiene Data'!F17)))</f>
        <v/>
      </c>
      <c r="DW23" s="282" t="str">
        <f ca="true">+IF(OFFSET('Hygiene Data'!$F$13,0,10*ROW('Hygiene Data'!F17))="","",OFFSET('Hygiene Data'!$F$13,0,10*ROW('Hygiene Data'!F17)))</f>
        <v/>
      </c>
      <c r="DX23" s="282" t="str">
        <f ca="true">+IF(OFFSET('Hygiene Data'!$G$11,0,10*ROW('Hygiene Data'!G17))="","",OFFSET('Hygiene Data'!$G$11,0,10*ROW('Hygiene Data'!G17)))</f>
        <v/>
      </c>
      <c r="DY23" s="282" t="str">
        <f ca="true">+IF(OFFSET('Hygiene Data'!$G$12,0,10*ROW('Hygiene Data'!G17))="","",OFFSET('Hygiene Data'!$G$12,0,10*ROW('Hygiene Data'!G17)))</f>
        <v/>
      </c>
      <c r="DZ23" s="282" t="str">
        <f ca="true">+IF(OFFSET('Hygiene Data'!$G$13,0,10*ROW('Hygiene Data'!G17))="","",OFFSET('Hygiene Data'!$G$13,0,10*ROW('Hygiene Data'!G17)))</f>
        <v/>
      </c>
      <c r="EA23" s="282" t="str">
        <f ca="true">+IF(OFFSET('Hygiene Data'!$H$11,0,10*ROW('Hygiene Data'!H17))="","",OFFSET('Hygiene Data'!$H$11,0,10*ROW('Hygiene Data'!H17)))</f>
        <v/>
      </c>
      <c r="EB23" s="282" t="str">
        <f ca="true">+IF(OFFSET('Hygiene Data'!$H$12,0,10*ROW('Hygiene Data'!H17))="","",OFFSET('Hygiene Data'!$H$12,0,10*ROW('Hygiene Data'!H17)))</f>
        <v/>
      </c>
      <c r="EC23" s="282" t="str">
        <f ca="true">+IF(OFFSET('Hygiene Data'!$H$13,0,10*ROW('Hygiene Data'!H17))="","",OFFSET('Hygiene Data'!$H$13,0,10*ROW('Hygiene Data'!H17)))</f>
        <v/>
      </c>
      <c r="ED23" s="282" t="str">
        <f ca="true">+IF(OFFSET('Hygiene Data'!$I$11,0,10*ROW('Hygiene Data'!I17))="","",OFFSET('Hygiene Data'!$I$11,0,10*ROW('Hygiene Data'!I17)))</f>
        <v/>
      </c>
      <c r="EE23" s="282" t="str">
        <f ca="true">+IF(OFFSET('Hygiene Data'!$I$12,0,10*ROW('Hygiene Data'!I17))="","",OFFSET('Hygiene Data'!$I$12,0,10*ROW('Hygiene Data'!I17)))</f>
        <v/>
      </c>
      <c r="EF23" s="282"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38"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2"/>
      <c r="BS24" s="282" t="str">
        <f ca="true">+IF(OFFSET('Water Data'!$D$27,0,10*ROW('Water Data'!D18))="","",OFFSET('Water Data'!$D$27,0,10*ROW('Water Data'!D18)))</f>
        <v/>
      </c>
      <c r="BT24" s="282" t="str">
        <f ca="true">+IF(OFFSET('Water Data'!$D$28,0,10*ROW('Water Data'!D18))="","",OFFSET('Water Data'!$D$28,0,10*ROW('Water Data'!D18)))</f>
        <v/>
      </c>
      <c r="BU24" s="282" t="str">
        <f ca="true">+IF(OFFSET('Water Data'!$D$29,0,10*ROW('Water Data'!D18))="","",OFFSET('Water Data'!$D$29,0,10*ROW('Water Data'!D18)))</f>
        <v/>
      </c>
      <c r="BV24" s="282" t="str">
        <f ca="true">+IF(OFFSET('Water Data'!$E$27,0,10*ROW('Water Data'!E18))="","",OFFSET('Water Data'!$E$27,0,10*ROW('Water Data'!E18)))</f>
        <v/>
      </c>
      <c r="BW24" s="282" t="str">
        <f ca="true">+IF(OFFSET('Water Data'!$E$28,0,10*ROW('Water Data'!E18))="","",OFFSET('Water Data'!$E$28,0,10*ROW('Water Data'!E18)))</f>
        <v/>
      </c>
      <c r="BX24" s="282" t="str">
        <f ca="true">+IF(OFFSET('Water Data'!$E$29,0,10*ROW('Water Data'!E18))="","",OFFSET('Water Data'!$E$29,0,10*ROW('Water Data'!E18)))</f>
        <v/>
      </c>
      <c r="BY24" s="282" t="str">
        <f ca="true">+IF(OFFSET('Water Data'!$F$27,0,10*ROW('Water Data'!F18))="","",OFFSET('Water Data'!$F$27,0,10*ROW('Water Data'!F18)))</f>
        <v/>
      </c>
      <c r="BZ24" s="282" t="str">
        <f ca="true">+IF(OFFSET('Water Data'!$F$28,0,10*ROW('Water Data'!F18))="","",OFFSET('Water Data'!$F$28,0,10*ROW('Water Data'!F18)))</f>
        <v/>
      </c>
      <c r="CA24" s="282" t="str">
        <f ca="true">+IF(OFFSET('Water Data'!$F$29,0,10*ROW('Water Data'!F18))="","",OFFSET('Water Data'!$F$29,0,10*ROW('Water Data'!F18)))</f>
        <v/>
      </c>
      <c r="CB24" s="282" t="str">
        <f ca="true">+IF(OFFSET('Water Data'!$G$27,0,10*ROW('Water Data'!G18))="","",OFFSET('Water Data'!$G$27,0,10*ROW('Water Data'!G18)))</f>
        <v/>
      </c>
      <c r="CC24" s="282" t="str">
        <f ca="true">+IF(OFFSET('Water Data'!$G$28,0,10*ROW('Water Data'!G18))="","",OFFSET('Water Data'!$G$28,0,10*ROW('Water Data'!G18)))</f>
        <v/>
      </c>
      <c r="CD24" s="282" t="str">
        <f ca="true">+IF(OFFSET('Water Data'!$G$29,0,10*ROW('Water Data'!G18))="","",OFFSET('Water Data'!$G$29,0,10*ROW('Water Data'!G18)))</f>
        <v/>
      </c>
      <c r="CE24" s="282" t="str">
        <f ca="true">+IF(OFFSET('Water Data'!$H$27,0,10*ROW('Water Data'!H18))="","",OFFSET('Water Data'!$H$27,0,10*ROW('Water Data'!H18)))</f>
        <v/>
      </c>
      <c r="CF24" s="282" t="str">
        <f ca="true">+IF(OFFSET('Water Data'!$H$28,0,10*ROW('Water Data'!H18))="","",OFFSET('Water Data'!$H$28,0,10*ROW('Water Data'!H18)))</f>
        <v/>
      </c>
      <c r="CG24" s="282" t="str">
        <f ca="true">+IF(OFFSET('Water Data'!$H$29,0,10*ROW('Water Data'!H18))="","",OFFSET('Water Data'!$H$29,0,10*ROW('Water Data'!H18)))</f>
        <v/>
      </c>
      <c r="CH24" s="282" t="str">
        <f ca="true">+IF(OFFSET('Water Data'!$I$27,0,10*ROW('Water Data'!I18))="","",OFFSET('Water Data'!$I$27,0,10*ROW('Water Data'!I18)))</f>
        <v/>
      </c>
      <c r="CI24" s="282" t="str">
        <f ca="true">+IF(OFFSET('Water Data'!$I$28,0,10*ROW('Water Data'!I18))="","",OFFSET('Water Data'!$I$28,0,10*ROW('Water Data'!I18)))</f>
        <v/>
      </c>
      <c r="CJ24" s="282" t="str">
        <f ca="true">+IF(OFFSET('Water Data'!$I$29,0,10*ROW('Water Data'!I18))="","",OFFSET('Water Data'!$I$29,0,10*ROW('Water Data'!I18)))</f>
        <v/>
      </c>
      <c r="CK24" s="282" t="str">
        <f ca="true">+IF(OFFSET('Sanitation Data'!$D$28,0,10*ROW('Sanitation Data'!D18))="","",OFFSET('Sanitation Data'!$D$28,0,10*ROW('Sanitation Data'!D18)))</f>
        <v/>
      </c>
      <c r="CL24" s="282" t="str">
        <f ca="true">+IF(OFFSET('Sanitation Data'!$D$29,0,10*ROW('Sanitation Data'!D18))="","",OFFSET('Sanitation Data'!$D$29,0,10*ROW('Sanitation Data'!D18)))</f>
        <v/>
      </c>
      <c r="CM24" s="282" t="str">
        <f ca="true">+IF(OFFSET('Sanitation Data'!$D$30,0,10*ROW('Sanitation Data'!D18))="","",OFFSET('Sanitation Data'!$D$30,0,10*ROW('Sanitation Data'!D18)))</f>
        <v/>
      </c>
      <c r="CN24" s="282" t="str">
        <f ca="true">+IF(OFFSET('Sanitation Data'!$D$31,0,10*ROW('Sanitation Data'!D18))="","",OFFSET('Sanitation Data'!$D$31,0,10*ROW('Sanitation Data'!D18)))</f>
        <v/>
      </c>
      <c r="CO24" s="282" t="str">
        <f ca="true">+IF(OFFSET('Sanitation Data'!$D$32,0,10*ROW('Sanitation Data'!D18))="","",OFFSET('Sanitation Data'!$D$32,0,10*ROW('Sanitation Data'!D18)))</f>
        <v/>
      </c>
      <c r="CP24" s="282" t="str">
        <f ca="true">+IF(OFFSET('Sanitation Data'!$E$28,0,10*ROW('Sanitation Data'!E18))="","",OFFSET('Sanitation Data'!$E$28,0,10*ROW('Sanitation Data'!E18)))</f>
        <v/>
      </c>
      <c r="CQ24" s="282" t="str">
        <f ca="true">+IF(OFFSET('Sanitation Data'!$E$29,0,10*ROW('Sanitation Data'!E18))="","",OFFSET('Sanitation Data'!$E$29,0,10*ROW('Sanitation Data'!E18)))</f>
        <v/>
      </c>
      <c r="CR24" s="282" t="str">
        <f ca="true">+IF(OFFSET('Sanitation Data'!$E$30,0,10*ROW('Sanitation Data'!E18))="","",OFFSET('Sanitation Data'!$E$30,0,10*ROW('Sanitation Data'!E18)))</f>
        <v/>
      </c>
      <c r="CS24" s="282" t="str">
        <f ca="true">+IF(OFFSET('Sanitation Data'!$E$31,0,10*ROW('Sanitation Data'!E18))="","",OFFSET('Sanitation Data'!$E$31,0,10*ROW('Sanitation Data'!E18)))</f>
        <v/>
      </c>
      <c r="CT24" s="282" t="str">
        <f ca="true">+IF(OFFSET('Sanitation Data'!$E$32,0,10*ROW('Sanitation Data'!E18))="","",OFFSET('Sanitation Data'!$E$32,0,10*ROW('Sanitation Data'!E18)))</f>
        <v/>
      </c>
      <c r="CU24" s="282" t="str">
        <f ca="true">+IF(OFFSET('Sanitation Data'!$F$28,0,10*ROW('Sanitation Data'!F18))="","",OFFSET('Sanitation Data'!$F$28,0,10*ROW('Sanitation Data'!F18)))</f>
        <v/>
      </c>
      <c r="CV24" s="282" t="str">
        <f ca="true">+IF(OFFSET('Sanitation Data'!$F$29,0,10*ROW('Sanitation Data'!F18))="","",OFFSET('Sanitation Data'!$F$29,0,10*ROW('Sanitation Data'!F18)))</f>
        <v/>
      </c>
      <c r="CW24" s="282" t="str">
        <f ca="true">+IF(OFFSET('Sanitation Data'!$F$30,0,10*ROW('Sanitation Data'!F18))="","",OFFSET('Sanitation Data'!$F$30,0,10*ROW('Sanitation Data'!F18)))</f>
        <v/>
      </c>
      <c r="CX24" s="282" t="str">
        <f ca="true">+IF(OFFSET('Sanitation Data'!$F$31,0,10*ROW('Sanitation Data'!F18))="","",OFFSET('Sanitation Data'!$F$31,0,10*ROW('Sanitation Data'!F18)))</f>
        <v/>
      </c>
      <c r="CY24" s="282" t="str">
        <f ca="true">+IF(OFFSET('Sanitation Data'!$F$32,0,10*ROW('Sanitation Data'!F18))="","",OFFSET('Sanitation Data'!$F$32,0,10*ROW('Sanitation Data'!F18)))</f>
        <v/>
      </c>
      <c r="CZ24" s="282" t="str">
        <f ca="true">+IF(OFFSET('Sanitation Data'!$G$28,0,10*ROW('Sanitation Data'!G18))="","",OFFSET('Sanitation Data'!$G$28,0,10*ROW('Sanitation Data'!G18)))</f>
        <v/>
      </c>
      <c r="DA24" s="282" t="str">
        <f ca="true">+IF(OFFSET('Sanitation Data'!$G$29,0,10*ROW('Sanitation Data'!G18))="","",OFFSET('Sanitation Data'!$G$29,0,10*ROW('Sanitation Data'!G18)))</f>
        <v/>
      </c>
      <c r="DB24" s="282" t="str">
        <f ca="true">+IF(OFFSET('Sanitation Data'!$G$30,0,10*ROW('Sanitation Data'!G18))="","",OFFSET('Sanitation Data'!$G$30,0,10*ROW('Sanitation Data'!G18)))</f>
        <v/>
      </c>
      <c r="DC24" s="282" t="str">
        <f ca="true">+IF(OFFSET('Sanitation Data'!$G$31,0,10*ROW('Sanitation Data'!G18))="","",OFFSET('Sanitation Data'!$G$31,0,10*ROW('Sanitation Data'!G18)))</f>
        <v/>
      </c>
      <c r="DD24" s="282" t="str">
        <f ca="true">+IF(OFFSET('Sanitation Data'!$G$32,0,10*ROW('Sanitation Data'!G18))="","",OFFSET('Sanitation Data'!$G$32,0,10*ROW('Sanitation Data'!G18)))</f>
        <v/>
      </c>
      <c r="DE24" s="282" t="str">
        <f ca="true">+IF(OFFSET('Sanitation Data'!$H$28,0,10*ROW('Sanitation Data'!H18))="","",OFFSET('Sanitation Data'!$H$28,0,10*ROW('Sanitation Data'!H18)))</f>
        <v/>
      </c>
      <c r="DF24" s="282" t="str">
        <f ca="true">+IF(OFFSET('Sanitation Data'!$H$29,0,10*ROW('Sanitation Data'!H18))="","",OFFSET('Sanitation Data'!$H$29,0,10*ROW('Sanitation Data'!H18)))</f>
        <v/>
      </c>
      <c r="DG24" s="282" t="str">
        <f ca="true">+IF(OFFSET('Sanitation Data'!$H$30,0,10*ROW('Sanitation Data'!H18))="","",OFFSET('Sanitation Data'!$H$30,0,10*ROW('Sanitation Data'!H18)))</f>
        <v/>
      </c>
      <c r="DH24" s="282" t="str">
        <f ca="true">+IF(OFFSET('Sanitation Data'!$H$31,0,10*ROW('Sanitation Data'!H18))="","",OFFSET('Sanitation Data'!$H$31,0,10*ROW('Sanitation Data'!H18)))</f>
        <v/>
      </c>
      <c r="DI24" s="282" t="str">
        <f ca="true">+IF(OFFSET('Sanitation Data'!$H$32,0,10*ROW('Sanitation Data'!H18))="","",OFFSET('Sanitation Data'!$H$32,0,10*ROW('Sanitation Data'!H18)))</f>
        <v/>
      </c>
      <c r="DJ24" s="282" t="str">
        <f ca="true">+IF(OFFSET('Sanitation Data'!$I$28,0,10*ROW('Sanitation Data'!I18))="","",OFFSET('Sanitation Data'!$I$28,0,10*ROW('Sanitation Data'!I18)))</f>
        <v/>
      </c>
      <c r="DK24" s="282" t="str">
        <f ca="true">+IF(OFFSET('Sanitation Data'!$I$29,0,10*ROW('Sanitation Data'!I18))="","",OFFSET('Sanitation Data'!$I$29,0,10*ROW('Sanitation Data'!I18)))</f>
        <v/>
      </c>
      <c r="DL24" s="282" t="str">
        <f ca="true">+IF(OFFSET('Sanitation Data'!$I$30,0,10*ROW('Sanitation Data'!I18))="","",OFFSET('Sanitation Data'!$I$30,0,10*ROW('Sanitation Data'!I18)))</f>
        <v/>
      </c>
      <c r="DM24" s="282" t="str">
        <f ca="true">+IF(OFFSET('Sanitation Data'!$I$31,0,10*ROW('Sanitation Data'!I18))="","",OFFSET('Sanitation Data'!$I$31,0,10*ROW('Sanitation Data'!I18)))</f>
        <v/>
      </c>
      <c r="DN24" s="282" t="str">
        <f ca="true">+IF(OFFSET('Sanitation Data'!$I$32,0,10*ROW('Sanitation Data'!I18))="","",OFFSET('Sanitation Data'!$I$32,0,10*ROW('Sanitation Data'!I18)))</f>
        <v/>
      </c>
      <c r="DO24" s="282" t="str">
        <f ca="true">+IF(OFFSET('Hygiene Data'!$D$11,0,10*ROW('Hygiene Data'!D18))="","",OFFSET('Hygiene Data'!$D$11,0,10*ROW('Hygiene Data'!D18)))</f>
        <v/>
      </c>
      <c r="DP24" s="282" t="str">
        <f ca="true">+IF(OFFSET('Hygiene Data'!$D$12,0,10*ROW('Hygiene Data'!D18))="","",OFFSET('Hygiene Data'!$D$12,0,10*ROW('Hygiene Data'!D18)))</f>
        <v/>
      </c>
      <c r="DQ24" s="282" t="str">
        <f ca="true">+IF(OFFSET('Hygiene Data'!$D$13,0,10*ROW('Hygiene Data'!D18))="","",OFFSET('Hygiene Data'!$D$13,0,10*ROW('Hygiene Data'!D18)))</f>
        <v/>
      </c>
      <c r="DR24" s="282" t="str">
        <f ca="true">+IF(OFFSET('Hygiene Data'!$E$11,0,10*ROW('Hygiene Data'!E18))="","",OFFSET('Hygiene Data'!$E$11,0,10*ROW('Hygiene Data'!E18)))</f>
        <v/>
      </c>
      <c r="DS24" s="282" t="str">
        <f ca="true">+IF(OFFSET('Hygiene Data'!$E$12,0,10*ROW('Hygiene Data'!E18))="","",OFFSET('Hygiene Data'!$E$12,0,10*ROW('Hygiene Data'!E18)))</f>
        <v/>
      </c>
      <c r="DT24" s="282" t="str">
        <f ca="true">+IF(OFFSET('Hygiene Data'!$E$13,0,10*ROW('Hygiene Data'!E18))="","",OFFSET('Hygiene Data'!$E$13,0,10*ROW('Hygiene Data'!E18)))</f>
        <v/>
      </c>
      <c r="DU24" s="282" t="str">
        <f ca="true">+IF(OFFSET('Hygiene Data'!$F$11,0,10*ROW('Hygiene Data'!F18))="","",OFFSET('Hygiene Data'!$F$11,0,10*ROW('Hygiene Data'!F18)))</f>
        <v/>
      </c>
      <c r="DV24" s="282" t="str">
        <f ca="true">+IF(OFFSET('Hygiene Data'!$F$12,0,10*ROW('Hygiene Data'!F18))="","",OFFSET('Hygiene Data'!$F$12,0,10*ROW('Hygiene Data'!F18)))</f>
        <v/>
      </c>
      <c r="DW24" s="282" t="str">
        <f ca="true">+IF(OFFSET('Hygiene Data'!$F$13,0,10*ROW('Hygiene Data'!F18))="","",OFFSET('Hygiene Data'!$F$13,0,10*ROW('Hygiene Data'!F18)))</f>
        <v/>
      </c>
      <c r="DX24" s="282" t="str">
        <f ca="true">+IF(OFFSET('Hygiene Data'!$G$11,0,10*ROW('Hygiene Data'!G18))="","",OFFSET('Hygiene Data'!$G$11,0,10*ROW('Hygiene Data'!G18)))</f>
        <v/>
      </c>
      <c r="DY24" s="282" t="str">
        <f ca="true">+IF(OFFSET('Hygiene Data'!$G$12,0,10*ROW('Hygiene Data'!G18))="","",OFFSET('Hygiene Data'!$G$12,0,10*ROW('Hygiene Data'!G18)))</f>
        <v/>
      </c>
      <c r="DZ24" s="282" t="str">
        <f ca="true">+IF(OFFSET('Hygiene Data'!$G$13,0,10*ROW('Hygiene Data'!G18))="","",OFFSET('Hygiene Data'!$G$13,0,10*ROW('Hygiene Data'!G18)))</f>
        <v/>
      </c>
      <c r="EA24" s="282" t="str">
        <f ca="true">+IF(OFFSET('Hygiene Data'!$H$11,0,10*ROW('Hygiene Data'!H18))="","",OFFSET('Hygiene Data'!$H$11,0,10*ROW('Hygiene Data'!H18)))</f>
        <v/>
      </c>
      <c r="EB24" s="282" t="str">
        <f ca="true">+IF(OFFSET('Hygiene Data'!$H$12,0,10*ROW('Hygiene Data'!H18))="","",OFFSET('Hygiene Data'!$H$12,0,10*ROW('Hygiene Data'!H18)))</f>
        <v/>
      </c>
      <c r="EC24" s="282" t="str">
        <f ca="true">+IF(OFFSET('Hygiene Data'!$H$13,0,10*ROW('Hygiene Data'!H18))="","",OFFSET('Hygiene Data'!$H$13,0,10*ROW('Hygiene Data'!H18)))</f>
        <v/>
      </c>
      <c r="ED24" s="282" t="str">
        <f ca="true">+IF(OFFSET('Hygiene Data'!$I$11,0,10*ROW('Hygiene Data'!I18))="","",OFFSET('Hygiene Data'!$I$11,0,10*ROW('Hygiene Data'!I18)))</f>
        <v/>
      </c>
      <c r="EE24" s="282" t="str">
        <f ca="true">+IF(OFFSET('Hygiene Data'!$I$12,0,10*ROW('Hygiene Data'!I18))="","",OFFSET('Hygiene Data'!$I$12,0,10*ROW('Hygiene Data'!I18)))</f>
        <v/>
      </c>
      <c r="EF24" s="282"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38"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2"/>
      <c r="BS25" s="282" t="str">
        <f ca="true">+IF(OFFSET('Water Data'!$D$27,0,10*ROW('Water Data'!D19))="","",OFFSET('Water Data'!$D$27,0,10*ROW('Water Data'!D19)))</f>
        <v/>
      </c>
      <c r="BT25" s="282" t="str">
        <f ca="true">+IF(OFFSET('Water Data'!$D$28,0,10*ROW('Water Data'!D19))="","",OFFSET('Water Data'!$D$28,0,10*ROW('Water Data'!D19)))</f>
        <v/>
      </c>
      <c r="BU25" s="282" t="str">
        <f ca="true">+IF(OFFSET('Water Data'!$D$29,0,10*ROW('Water Data'!D19))="","",OFFSET('Water Data'!$D$29,0,10*ROW('Water Data'!D19)))</f>
        <v/>
      </c>
      <c r="BV25" s="282" t="str">
        <f ca="true">+IF(OFFSET('Water Data'!$E$27,0,10*ROW('Water Data'!E19))="","",OFFSET('Water Data'!$E$27,0,10*ROW('Water Data'!E19)))</f>
        <v/>
      </c>
      <c r="BW25" s="282" t="str">
        <f ca="true">+IF(OFFSET('Water Data'!$E$28,0,10*ROW('Water Data'!E19))="","",OFFSET('Water Data'!$E$28,0,10*ROW('Water Data'!E19)))</f>
        <v/>
      </c>
      <c r="BX25" s="282" t="str">
        <f ca="true">+IF(OFFSET('Water Data'!$E$29,0,10*ROW('Water Data'!E19))="","",OFFSET('Water Data'!$E$29,0,10*ROW('Water Data'!E19)))</f>
        <v/>
      </c>
      <c r="BY25" s="282" t="str">
        <f ca="true">+IF(OFFSET('Water Data'!$F$27,0,10*ROW('Water Data'!F19))="","",OFFSET('Water Data'!$F$27,0,10*ROW('Water Data'!F19)))</f>
        <v/>
      </c>
      <c r="BZ25" s="282" t="str">
        <f ca="true">+IF(OFFSET('Water Data'!$F$28,0,10*ROW('Water Data'!F19))="","",OFFSET('Water Data'!$F$28,0,10*ROW('Water Data'!F19)))</f>
        <v/>
      </c>
      <c r="CA25" s="282" t="str">
        <f ca="true">+IF(OFFSET('Water Data'!$F$29,0,10*ROW('Water Data'!F19))="","",OFFSET('Water Data'!$F$29,0,10*ROW('Water Data'!F19)))</f>
        <v/>
      </c>
      <c r="CB25" s="282" t="str">
        <f ca="true">+IF(OFFSET('Water Data'!$G$27,0,10*ROW('Water Data'!G19))="","",OFFSET('Water Data'!$G$27,0,10*ROW('Water Data'!G19)))</f>
        <v/>
      </c>
      <c r="CC25" s="282" t="str">
        <f ca="true">+IF(OFFSET('Water Data'!$G$28,0,10*ROW('Water Data'!G19))="","",OFFSET('Water Data'!$G$28,0,10*ROW('Water Data'!G19)))</f>
        <v/>
      </c>
      <c r="CD25" s="282" t="str">
        <f ca="true">+IF(OFFSET('Water Data'!$G$29,0,10*ROW('Water Data'!G19))="","",OFFSET('Water Data'!$G$29,0,10*ROW('Water Data'!G19)))</f>
        <v/>
      </c>
      <c r="CE25" s="282" t="str">
        <f ca="true">+IF(OFFSET('Water Data'!$H$27,0,10*ROW('Water Data'!H19))="","",OFFSET('Water Data'!$H$27,0,10*ROW('Water Data'!H19)))</f>
        <v/>
      </c>
      <c r="CF25" s="282" t="str">
        <f ca="true">+IF(OFFSET('Water Data'!$H$28,0,10*ROW('Water Data'!H19))="","",OFFSET('Water Data'!$H$28,0,10*ROW('Water Data'!H19)))</f>
        <v/>
      </c>
      <c r="CG25" s="282" t="str">
        <f ca="true">+IF(OFFSET('Water Data'!$H$29,0,10*ROW('Water Data'!H19))="","",OFFSET('Water Data'!$H$29,0,10*ROW('Water Data'!H19)))</f>
        <v/>
      </c>
      <c r="CH25" s="282" t="str">
        <f ca="true">+IF(OFFSET('Water Data'!$I$27,0,10*ROW('Water Data'!I19))="","",OFFSET('Water Data'!$I$27,0,10*ROW('Water Data'!I19)))</f>
        <v/>
      </c>
      <c r="CI25" s="282" t="str">
        <f ca="true">+IF(OFFSET('Water Data'!$I$28,0,10*ROW('Water Data'!I19))="","",OFFSET('Water Data'!$I$28,0,10*ROW('Water Data'!I19)))</f>
        <v/>
      </c>
      <c r="CJ25" s="282" t="str">
        <f ca="true">+IF(OFFSET('Water Data'!$I$29,0,10*ROW('Water Data'!I19))="","",OFFSET('Water Data'!$I$29,0,10*ROW('Water Data'!I19)))</f>
        <v/>
      </c>
      <c r="CK25" s="282" t="str">
        <f ca="true">+IF(OFFSET('Sanitation Data'!$D$28,0,10*ROW('Sanitation Data'!D19))="","",OFFSET('Sanitation Data'!$D$28,0,10*ROW('Sanitation Data'!D19)))</f>
        <v/>
      </c>
      <c r="CL25" s="282" t="str">
        <f ca="true">+IF(OFFSET('Sanitation Data'!$D$29,0,10*ROW('Sanitation Data'!D19))="","",OFFSET('Sanitation Data'!$D$29,0,10*ROW('Sanitation Data'!D19)))</f>
        <v/>
      </c>
      <c r="CM25" s="282" t="str">
        <f ca="true">+IF(OFFSET('Sanitation Data'!$D$30,0,10*ROW('Sanitation Data'!D19))="","",OFFSET('Sanitation Data'!$D$30,0,10*ROW('Sanitation Data'!D19)))</f>
        <v/>
      </c>
      <c r="CN25" s="282" t="str">
        <f ca="true">+IF(OFFSET('Sanitation Data'!$D$31,0,10*ROW('Sanitation Data'!D19))="","",OFFSET('Sanitation Data'!$D$31,0,10*ROW('Sanitation Data'!D19)))</f>
        <v/>
      </c>
      <c r="CO25" s="282" t="str">
        <f ca="true">+IF(OFFSET('Sanitation Data'!$D$32,0,10*ROW('Sanitation Data'!D19))="","",OFFSET('Sanitation Data'!$D$32,0,10*ROW('Sanitation Data'!D19)))</f>
        <v/>
      </c>
      <c r="CP25" s="282" t="str">
        <f ca="true">+IF(OFFSET('Sanitation Data'!$E$28,0,10*ROW('Sanitation Data'!E19))="","",OFFSET('Sanitation Data'!$E$28,0,10*ROW('Sanitation Data'!E19)))</f>
        <v/>
      </c>
      <c r="CQ25" s="282" t="str">
        <f ca="true">+IF(OFFSET('Sanitation Data'!$E$29,0,10*ROW('Sanitation Data'!E19))="","",OFFSET('Sanitation Data'!$E$29,0,10*ROW('Sanitation Data'!E19)))</f>
        <v/>
      </c>
      <c r="CR25" s="282" t="str">
        <f ca="true">+IF(OFFSET('Sanitation Data'!$E$30,0,10*ROW('Sanitation Data'!E19))="","",OFFSET('Sanitation Data'!$E$30,0,10*ROW('Sanitation Data'!E19)))</f>
        <v/>
      </c>
      <c r="CS25" s="282" t="str">
        <f ca="true">+IF(OFFSET('Sanitation Data'!$E$31,0,10*ROW('Sanitation Data'!E19))="","",OFFSET('Sanitation Data'!$E$31,0,10*ROW('Sanitation Data'!E19)))</f>
        <v/>
      </c>
      <c r="CT25" s="282" t="str">
        <f ca="true">+IF(OFFSET('Sanitation Data'!$E$32,0,10*ROW('Sanitation Data'!E19))="","",OFFSET('Sanitation Data'!$E$32,0,10*ROW('Sanitation Data'!E19)))</f>
        <v/>
      </c>
      <c r="CU25" s="282" t="str">
        <f ca="true">+IF(OFFSET('Sanitation Data'!$F$28,0,10*ROW('Sanitation Data'!F19))="","",OFFSET('Sanitation Data'!$F$28,0,10*ROW('Sanitation Data'!F19)))</f>
        <v/>
      </c>
      <c r="CV25" s="282" t="str">
        <f ca="true">+IF(OFFSET('Sanitation Data'!$F$29,0,10*ROW('Sanitation Data'!F19))="","",OFFSET('Sanitation Data'!$F$29,0,10*ROW('Sanitation Data'!F19)))</f>
        <v/>
      </c>
      <c r="CW25" s="282" t="str">
        <f ca="true">+IF(OFFSET('Sanitation Data'!$F$30,0,10*ROW('Sanitation Data'!F19))="","",OFFSET('Sanitation Data'!$F$30,0,10*ROW('Sanitation Data'!F19)))</f>
        <v/>
      </c>
      <c r="CX25" s="282" t="str">
        <f ca="true">+IF(OFFSET('Sanitation Data'!$F$31,0,10*ROW('Sanitation Data'!F19))="","",OFFSET('Sanitation Data'!$F$31,0,10*ROW('Sanitation Data'!F19)))</f>
        <v/>
      </c>
      <c r="CY25" s="282" t="str">
        <f ca="true">+IF(OFFSET('Sanitation Data'!$F$32,0,10*ROW('Sanitation Data'!F19))="","",OFFSET('Sanitation Data'!$F$32,0,10*ROW('Sanitation Data'!F19)))</f>
        <v/>
      </c>
      <c r="CZ25" s="282" t="str">
        <f ca="true">+IF(OFFSET('Sanitation Data'!$G$28,0,10*ROW('Sanitation Data'!G19))="","",OFFSET('Sanitation Data'!$G$28,0,10*ROW('Sanitation Data'!G19)))</f>
        <v/>
      </c>
      <c r="DA25" s="282" t="str">
        <f ca="true">+IF(OFFSET('Sanitation Data'!$G$29,0,10*ROW('Sanitation Data'!G19))="","",OFFSET('Sanitation Data'!$G$29,0,10*ROW('Sanitation Data'!G19)))</f>
        <v/>
      </c>
      <c r="DB25" s="282" t="str">
        <f ca="true">+IF(OFFSET('Sanitation Data'!$G$30,0,10*ROW('Sanitation Data'!G19))="","",OFFSET('Sanitation Data'!$G$30,0,10*ROW('Sanitation Data'!G19)))</f>
        <v/>
      </c>
      <c r="DC25" s="282" t="str">
        <f ca="true">+IF(OFFSET('Sanitation Data'!$G$31,0,10*ROW('Sanitation Data'!G19))="","",OFFSET('Sanitation Data'!$G$31,0,10*ROW('Sanitation Data'!G19)))</f>
        <v/>
      </c>
      <c r="DD25" s="282" t="str">
        <f ca="true">+IF(OFFSET('Sanitation Data'!$G$32,0,10*ROW('Sanitation Data'!G19))="","",OFFSET('Sanitation Data'!$G$32,0,10*ROW('Sanitation Data'!G19)))</f>
        <v/>
      </c>
      <c r="DE25" s="282" t="str">
        <f ca="true">+IF(OFFSET('Sanitation Data'!$H$28,0,10*ROW('Sanitation Data'!H19))="","",OFFSET('Sanitation Data'!$H$28,0,10*ROW('Sanitation Data'!H19)))</f>
        <v/>
      </c>
      <c r="DF25" s="282" t="str">
        <f ca="true">+IF(OFFSET('Sanitation Data'!$H$29,0,10*ROW('Sanitation Data'!H19))="","",OFFSET('Sanitation Data'!$H$29,0,10*ROW('Sanitation Data'!H19)))</f>
        <v/>
      </c>
      <c r="DG25" s="282" t="str">
        <f ca="true">+IF(OFFSET('Sanitation Data'!$H$30,0,10*ROW('Sanitation Data'!H19))="","",OFFSET('Sanitation Data'!$H$30,0,10*ROW('Sanitation Data'!H19)))</f>
        <v/>
      </c>
      <c r="DH25" s="282" t="str">
        <f ca="true">+IF(OFFSET('Sanitation Data'!$H$31,0,10*ROW('Sanitation Data'!H19))="","",OFFSET('Sanitation Data'!$H$31,0,10*ROW('Sanitation Data'!H19)))</f>
        <v/>
      </c>
      <c r="DI25" s="282" t="str">
        <f ca="true">+IF(OFFSET('Sanitation Data'!$H$32,0,10*ROW('Sanitation Data'!H19))="","",OFFSET('Sanitation Data'!$H$32,0,10*ROW('Sanitation Data'!H19)))</f>
        <v/>
      </c>
      <c r="DJ25" s="282" t="str">
        <f ca="true">+IF(OFFSET('Sanitation Data'!$I$28,0,10*ROW('Sanitation Data'!I19))="","",OFFSET('Sanitation Data'!$I$28,0,10*ROW('Sanitation Data'!I19)))</f>
        <v/>
      </c>
      <c r="DK25" s="282" t="str">
        <f ca="true">+IF(OFFSET('Sanitation Data'!$I$29,0,10*ROW('Sanitation Data'!I19))="","",OFFSET('Sanitation Data'!$I$29,0,10*ROW('Sanitation Data'!I19)))</f>
        <v/>
      </c>
      <c r="DL25" s="282" t="str">
        <f ca="true">+IF(OFFSET('Sanitation Data'!$I$30,0,10*ROW('Sanitation Data'!I19))="","",OFFSET('Sanitation Data'!$I$30,0,10*ROW('Sanitation Data'!I19)))</f>
        <v/>
      </c>
      <c r="DM25" s="282" t="str">
        <f ca="true">+IF(OFFSET('Sanitation Data'!$I$31,0,10*ROW('Sanitation Data'!I19))="","",OFFSET('Sanitation Data'!$I$31,0,10*ROW('Sanitation Data'!I19)))</f>
        <v/>
      </c>
      <c r="DN25" s="282" t="str">
        <f ca="true">+IF(OFFSET('Sanitation Data'!$I$32,0,10*ROW('Sanitation Data'!I19))="","",OFFSET('Sanitation Data'!$I$32,0,10*ROW('Sanitation Data'!I19)))</f>
        <v/>
      </c>
      <c r="DO25" s="282" t="str">
        <f ca="true">+IF(OFFSET('Hygiene Data'!$D$11,0,10*ROW('Hygiene Data'!D19))="","",OFFSET('Hygiene Data'!$D$11,0,10*ROW('Hygiene Data'!D19)))</f>
        <v/>
      </c>
      <c r="DP25" s="282" t="str">
        <f ca="true">+IF(OFFSET('Hygiene Data'!$D$12,0,10*ROW('Hygiene Data'!D19))="","",OFFSET('Hygiene Data'!$D$12,0,10*ROW('Hygiene Data'!D19)))</f>
        <v/>
      </c>
      <c r="DQ25" s="282" t="str">
        <f ca="true">+IF(OFFSET('Hygiene Data'!$D$13,0,10*ROW('Hygiene Data'!D19))="","",OFFSET('Hygiene Data'!$D$13,0,10*ROW('Hygiene Data'!D19)))</f>
        <v/>
      </c>
      <c r="DR25" s="282" t="str">
        <f ca="true">+IF(OFFSET('Hygiene Data'!$E$11,0,10*ROW('Hygiene Data'!E19))="","",OFFSET('Hygiene Data'!$E$11,0,10*ROW('Hygiene Data'!E19)))</f>
        <v/>
      </c>
      <c r="DS25" s="282" t="str">
        <f ca="true">+IF(OFFSET('Hygiene Data'!$E$12,0,10*ROW('Hygiene Data'!E19))="","",OFFSET('Hygiene Data'!$E$12,0,10*ROW('Hygiene Data'!E19)))</f>
        <v/>
      </c>
      <c r="DT25" s="282" t="str">
        <f ca="true">+IF(OFFSET('Hygiene Data'!$E$13,0,10*ROW('Hygiene Data'!E19))="","",OFFSET('Hygiene Data'!$E$13,0,10*ROW('Hygiene Data'!E19)))</f>
        <v/>
      </c>
      <c r="DU25" s="282" t="str">
        <f ca="true">+IF(OFFSET('Hygiene Data'!$F$11,0,10*ROW('Hygiene Data'!F19))="","",OFFSET('Hygiene Data'!$F$11,0,10*ROW('Hygiene Data'!F19)))</f>
        <v/>
      </c>
      <c r="DV25" s="282" t="str">
        <f ca="true">+IF(OFFSET('Hygiene Data'!$F$12,0,10*ROW('Hygiene Data'!F19))="","",OFFSET('Hygiene Data'!$F$12,0,10*ROW('Hygiene Data'!F19)))</f>
        <v/>
      </c>
      <c r="DW25" s="282" t="str">
        <f ca="true">+IF(OFFSET('Hygiene Data'!$F$13,0,10*ROW('Hygiene Data'!F19))="","",OFFSET('Hygiene Data'!$F$13,0,10*ROW('Hygiene Data'!F19)))</f>
        <v/>
      </c>
      <c r="DX25" s="282" t="str">
        <f ca="true">+IF(OFFSET('Hygiene Data'!$G$11,0,10*ROW('Hygiene Data'!G19))="","",OFFSET('Hygiene Data'!$G$11,0,10*ROW('Hygiene Data'!G19)))</f>
        <v/>
      </c>
      <c r="DY25" s="282" t="str">
        <f ca="true">+IF(OFFSET('Hygiene Data'!$G$12,0,10*ROW('Hygiene Data'!G19))="","",OFFSET('Hygiene Data'!$G$12,0,10*ROW('Hygiene Data'!G19)))</f>
        <v/>
      </c>
      <c r="DZ25" s="282" t="str">
        <f ca="true">+IF(OFFSET('Hygiene Data'!$G$13,0,10*ROW('Hygiene Data'!G19))="","",OFFSET('Hygiene Data'!$G$13,0,10*ROW('Hygiene Data'!G19)))</f>
        <v/>
      </c>
      <c r="EA25" s="282" t="str">
        <f ca="true">+IF(OFFSET('Hygiene Data'!$H$11,0,10*ROW('Hygiene Data'!H19))="","",OFFSET('Hygiene Data'!$H$11,0,10*ROW('Hygiene Data'!H19)))</f>
        <v/>
      </c>
      <c r="EB25" s="282" t="str">
        <f ca="true">+IF(OFFSET('Hygiene Data'!$H$12,0,10*ROW('Hygiene Data'!H19))="","",OFFSET('Hygiene Data'!$H$12,0,10*ROW('Hygiene Data'!H19)))</f>
        <v/>
      </c>
      <c r="EC25" s="282" t="str">
        <f ca="true">+IF(OFFSET('Hygiene Data'!$H$13,0,10*ROW('Hygiene Data'!H19))="","",OFFSET('Hygiene Data'!$H$13,0,10*ROW('Hygiene Data'!H19)))</f>
        <v/>
      </c>
      <c r="ED25" s="282" t="str">
        <f ca="true">+IF(OFFSET('Hygiene Data'!$I$11,0,10*ROW('Hygiene Data'!I19))="","",OFFSET('Hygiene Data'!$I$11,0,10*ROW('Hygiene Data'!I19)))</f>
        <v/>
      </c>
      <c r="EE25" s="282" t="str">
        <f ca="true">+IF(OFFSET('Hygiene Data'!$I$12,0,10*ROW('Hygiene Data'!I19))="","",OFFSET('Hygiene Data'!$I$12,0,10*ROW('Hygiene Data'!I19)))</f>
        <v/>
      </c>
      <c r="EF25" s="282"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38"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2"/>
      <c r="BS26" s="282" t="str">
        <f ca="true">+IF(OFFSET('Water Data'!$D$27,0,10*ROW('Water Data'!D20))="","",OFFSET('Water Data'!$D$27,0,10*ROW('Water Data'!D20)))</f>
        <v/>
      </c>
      <c r="BT26" s="282" t="str">
        <f ca="true">+IF(OFFSET('Water Data'!$D$28,0,10*ROW('Water Data'!D20))="","",OFFSET('Water Data'!$D$28,0,10*ROW('Water Data'!D20)))</f>
        <v/>
      </c>
      <c r="BU26" s="282" t="str">
        <f ca="true">+IF(OFFSET('Water Data'!$D$29,0,10*ROW('Water Data'!D20))="","",OFFSET('Water Data'!$D$29,0,10*ROW('Water Data'!D20)))</f>
        <v/>
      </c>
      <c r="BV26" s="282" t="str">
        <f ca="true">+IF(OFFSET('Water Data'!$E$27,0,10*ROW('Water Data'!E20))="","",OFFSET('Water Data'!$E$27,0,10*ROW('Water Data'!E20)))</f>
        <v/>
      </c>
      <c r="BW26" s="282" t="str">
        <f ca="true">+IF(OFFSET('Water Data'!$E$28,0,10*ROW('Water Data'!E20))="","",OFFSET('Water Data'!$E$28,0,10*ROW('Water Data'!E20)))</f>
        <v/>
      </c>
      <c r="BX26" s="282" t="str">
        <f ca="true">+IF(OFFSET('Water Data'!$E$29,0,10*ROW('Water Data'!E20))="","",OFFSET('Water Data'!$E$29,0,10*ROW('Water Data'!E20)))</f>
        <v/>
      </c>
      <c r="BY26" s="282" t="str">
        <f ca="true">+IF(OFFSET('Water Data'!$F$27,0,10*ROW('Water Data'!F20))="","",OFFSET('Water Data'!$F$27,0,10*ROW('Water Data'!F20)))</f>
        <v/>
      </c>
      <c r="BZ26" s="282" t="str">
        <f ca="true">+IF(OFFSET('Water Data'!$F$28,0,10*ROW('Water Data'!F20))="","",OFFSET('Water Data'!$F$28,0,10*ROW('Water Data'!F20)))</f>
        <v/>
      </c>
      <c r="CA26" s="282" t="str">
        <f ca="true">+IF(OFFSET('Water Data'!$F$29,0,10*ROW('Water Data'!F20))="","",OFFSET('Water Data'!$F$29,0,10*ROW('Water Data'!F20)))</f>
        <v/>
      </c>
      <c r="CB26" s="282" t="str">
        <f ca="true">+IF(OFFSET('Water Data'!$G$27,0,10*ROW('Water Data'!G20))="","",OFFSET('Water Data'!$G$27,0,10*ROW('Water Data'!G20)))</f>
        <v/>
      </c>
      <c r="CC26" s="282" t="str">
        <f ca="true">+IF(OFFSET('Water Data'!$G$28,0,10*ROW('Water Data'!G20))="","",OFFSET('Water Data'!$G$28,0,10*ROW('Water Data'!G20)))</f>
        <v/>
      </c>
      <c r="CD26" s="282" t="str">
        <f ca="true">+IF(OFFSET('Water Data'!$G$29,0,10*ROW('Water Data'!G20))="","",OFFSET('Water Data'!$G$29,0,10*ROW('Water Data'!G20)))</f>
        <v/>
      </c>
      <c r="CE26" s="282" t="str">
        <f ca="true">+IF(OFFSET('Water Data'!$H$27,0,10*ROW('Water Data'!H20))="","",OFFSET('Water Data'!$H$27,0,10*ROW('Water Data'!H20)))</f>
        <v/>
      </c>
      <c r="CF26" s="282" t="str">
        <f ca="true">+IF(OFFSET('Water Data'!$H$28,0,10*ROW('Water Data'!H20))="","",OFFSET('Water Data'!$H$28,0,10*ROW('Water Data'!H20)))</f>
        <v/>
      </c>
      <c r="CG26" s="282" t="str">
        <f ca="true">+IF(OFFSET('Water Data'!$H$29,0,10*ROW('Water Data'!H20))="","",OFFSET('Water Data'!$H$29,0,10*ROW('Water Data'!H20)))</f>
        <v/>
      </c>
      <c r="CH26" s="282" t="str">
        <f ca="true">+IF(OFFSET('Water Data'!$I$27,0,10*ROW('Water Data'!I20))="","",OFFSET('Water Data'!$I$27,0,10*ROW('Water Data'!I20)))</f>
        <v/>
      </c>
      <c r="CI26" s="282" t="str">
        <f ca="true">+IF(OFFSET('Water Data'!$I$28,0,10*ROW('Water Data'!I20))="","",OFFSET('Water Data'!$I$28,0,10*ROW('Water Data'!I20)))</f>
        <v/>
      </c>
      <c r="CJ26" s="282" t="str">
        <f ca="true">+IF(OFFSET('Water Data'!$I$29,0,10*ROW('Water Data'!I20))="","",OFFSET('Water Data'!$I$29,0,10*ROW('Water Data'!I20)))</f>
        <v/>
      </c>
      <c r="CK26" s="282" t="str">
        <f ca="true">+IF(OFFSET('Sanitation Data'!$D$28,0,10*ROW('Sanitation Data'!D20))="","",OFFSET('Sanitation Data'!$D$28,0,10*ROW('Sanitation Data'!D20)))</f>
        <v/>
      </c>
      <c r="CL26" s="282" t="str">
        <f ca="true">+IF(OFFSET('Sanitation Data'!$D$29,0,10*ROW('Sanitation Data'!D20))="","",OFFSET('Sanitation Data'!$D$29,0,10*ROW('Sanitation Data'!D20)))</f>
        <v/>
      </c>
      <c r="CM26" s="282" t="str">
        <f ca="true">+IF(OFFSET('Sanitation Data'!$D$30,0,10*ROW('Sanitation Data'!D20))="","",OFFSET('Sanitation Data'!$D$30,0,10*ROW('Sanitation Data'!D20)))</f>
        <v/>
      </c>
      <c r="CN26" s="282" t="str">
        <f ca="true">+IF(OFFSET('Sanitation Data'!$D$31,0,10*ROW('Sanitation Data'!D20))="","",OFFSET('Sanitation Data'!$D$31,0,10*ROW('Sanitation Data'!D20)))</f>
        <v/>
      </c>
      <c r="CO26" s="282" t="str">
        <f ca="true">+IF(OFFSET('Sanitation Data'!$D$32,0,10*ROW('Sanitation Data'!D20))="","",OFFSET('Sanitation Data'!$D$32,0,10*ROW('Sanitation Data'!D20)))</f>
        <v/>
      </c>
      <c r="CP26" s="282" t="str">
        <f ca="true">+IF(OFFSET('Sanitation Data'!$E$28,0,10*ROW('Sanitation Data'!E20))="","",OFFSET('Sanitation Data'!$E$28,0,10*ROW('Sanitation Data'!E20)))</f>
        <v/>
      </c>
      <c r="CQ26" s="282" t="str">
        <f ca="true">+IF(OFFSET('Sanitation Data'!$E$29,0,10*ROW('Sanitation Data'!E20))="","",OFFSET('Sanitation Data'!$E$29,0,10*ROW('Sanitation Data'!E20)))</f>
        <v/>
      </c>
      <c r="CR26" s="282" t="str">
        <f ca="true">+IF(OFFSET('Sanitation Data'!$E$30,0,10*ROW('Sanitation Data'!E20))="","",OFFSET('Sanitation Data'!$E$30,0,10*ROW('Sanitation Data'!E20)))</f>
        <v/>
      </c>
      <c r="CS26" s="282" t="str">
        <f ca="true">+IF(OFFSET('Sanitation Data'!$E$31,0,10*ROW('Sanitation Data'!E20))="","",OFFSET('Sanitation Data'!$E$31,0,10*ROW('Sanitation Data'!E20)))</f>
        <v/>
      </c>
      <c r="CT26" s="282" t="str">
        <f ca="true">+IF(OFFSET('Sanitation Data'!$E$32,0,10*ROW('Sanitation Data'!E20))="","",OFFSET('Sanitation Data'!$E$32,0,10*ROW('Sanitation Data'!E20)))</f>
        <v/>
      </c>
      <c r="CU26" s="282" t="str">
        <f ca="true">+IF(OFFSET('Sanitation Data'!$F$28,0,10*ROW('Sanitation Data'!F20))="","",OFFSET('Sanitation Data'!$F$28,0,10*ROW('Sanitation Data'!F20)))</f>
        <v/>
      </c>
      <c r="CV26" s="282" t="str">
        <f ca="true">+IF(OFFSET('Sanitation Data'!$F$29,0,10*ROW('Sanitation Data'!F20))="","",OFFSET('Sanitation Data'!$F$29,0,10*ROW('Sanitation Data'!F20)))</f>
        <v/>
      </c>
      <c r="CW26" s="282" t="str">
        <f ca="true">+IF(OFFSET('Sanitation Data'!$F$30,0,10*ROW('Sanitation Data'!F20))="","",OFFSET('Sanitation Data'!$F$30,0,10*ROW('Sanitation Data'!F20)))</f>
        <v/>
      </c>
      <c r="CX26" s="282" t="str">
        <f ca="true">+IF(OFFSET('Sanitation Data'!$F$31,0,10*ROW('Sanitation Data'!F20))="","",OFFSET('Sanitation Data'!$F$31,0,10*ROW('Sanitation Data'!F20)))</f>
        <v/>
      </c>
      <c r="CY26" s="282" t="str">
        <f ca="true">+IF(OFFSET('Sanitation Data'!$F$32,0,10*ROW('Sanitation Data'!F20))="","",OFFSET('Sanitation Data'!$F$32,0,10*ROW('Sanitation Data'!F20)))</f>
        <v/>
      </c>
      <c r="CZ26" s="282" t="str">
        <f ca="true">+IF(OFFSET('Sanitation Data'!$G$28,0,10*ROW('Sanitation Data'!G20))="","",OFFSET('Sanitation Data'!$G$28,0,10*ROW('Sanitation Data'!G20)))</f>
        <v/>
      </c>
      <c r="DA26" s="282" t="str">
        <f ca="true">+IF(OFFSET('Sanitation Data'!$G$29,0,10*ROW('Sanitation Data'!G20))="","",OFFSET('Sanitation Data'!$G$29,0,10*ROW('Sanitation Data'!G20)))</f>
        <v/>
      </c>
      <c r="DB26" s="282" t="str">
        <f ca="true">+IF(OFFSET('Sanitation Data'!$G$30,0,10*ROW('Sanitation Data'!G20))="","",OFFSET('Sanitation Data'!$G$30,0,10*ROW('Sanitation Data'!G20)))</f>
        <v/>
      </c>
      <c r="DC26" s="282" t="str">
        <f ca="true">+IF(OFFSET('Sanitation Data'!$G$31,0,10*ROW('Sanitation Data'!G20))="","",OFFSET('Sanitation Data'!$G$31,0,10*ROW('Sanitation Data'!G20)))</f>
        <v/>
      </c>
      <c r="DD26" s="282" t="str">
        <f ca="true">+IF(OFFSET('Sanitation Data'!$G$32,0,10*ROW('Sanitation Data'!G20))="","",OFFSET('Sanitation Data'!$G$32,0,10*ROW('Sanitation Data'!G20)))</f>
        <v/>
      </c>
      <c r="DE26" s="282" t="str">
        <f ca="true">+IF(OFFSET('Sanitation Data'!$H$28,0,10*ROW('Sanitation Data'!H20))="","",OFFSET('Sanitation Data'!$H$28,0,10*ROW('Sanitation Data'!H20)))</f>
        <v/>
      </c>
      <c r="DF26" s="282" t="str">
        <f ca="true">+IF(OFFSET('Sanitation Data'!$H$29,0,10*ROW('Sanitation Data'!H20))="","",OFFSET('Sanitation Data'!$H$29,0,10*ROW('Sanitation Data'!H20)))</f>
        <v/>
      </c>
      <c r="DG26" s="282" t="str">
        <f ca="true">+IF(OFFSET('Sanitation Data'!$H$30,0,10*ROW('Sanitation Data'!H20))="","",OFFSET('Sanitation Data'!$H$30,0,10*ROW('Sanitation Data'!H20)))</f>
        <v/>
      </c>
      <c r="DH26" s="282" t="str">
        <f ca="true">+IF(OFFSET('Sanitation Data'!$H$31,0,10*ROW('Sanitation Data'!H20))="","",OFFSET('Sanitation Data'!$H$31,0,10*ROW('Sanitation Data'!H20)))</f>
        <v/>
      </c>
      <c r="DI26" s="282" t="str">
        <f ca="true">+IF(OFFSET('Sanitation Data'!$H$32,0,10*ROW('Sanitation Data'!H20))="","",OFFSET('Sanitation Data'!$H$32,0,10*ROW('Sanitation Data'!H20)))</f>
        <v/>
      </c>
      <c r="DJ26" s="282" t="str">
        <f ca="true">+IF(OFFSET('Sanitation Data'!$I$28,0,10*ROW('Sanitation Data'!I20))="","",OFFSET('Sanitation Data'!$I$28,0,10*ROW('Sanitation Data'!I20)))</f>
        <v/>
      </c>
      <c r="DK26" s="282" t="str">
        <f ca="true">+IF(OFFSET('Sanitation Data'!$I$29,0,10*ROW('Sanitation Data'!I20))="","",OFFSET('Sanitation Data'!$I$29,0,10*ROW('Sanitation Data'!I20)))</f>
        <v/>
      </c>
      <c r="DL26" s="282" t="str">
        <f ca="true">+IF(OFFSET('Sanitation Data'!$I$30,0,10*ROW('Sanitation Data'!I20))="","",OFFSET('Sanitation Data'!$I$30,0,10*ROW('Sanitation Data'!I20)))</f>
        <v/>
      </c>
      <c r="DM26" s="282" t="str">
        <f ca="true">+IF(OFFSET('Sanitation Data'!$I$31,0,10*ROW('Sanitation Data'!I20))="","",OFFSET('Sanitation Data'!$I$31,0,10*ROW('Sanitation Data'!I20)))</f>
        <v/>
      </c>
      <c r="DN26" s="282" t="str">
        <f ca="true">+IF(OFFSET('Sanitation Data'!$I$32,0,10*ROW('Sanitation Data'!I20))="","",OFFSET('Sanitation Data'!$I$32,0,10*ROW('Sanitation Data'!I20)))</f>
        <v/>
      </c>
      <c r="DO26" s="282" t="str">
        <f ca="true">+IF(OFFSET('Hygiene Data'!$D$11,0,10*ROW('Hygiene Data'!D20))="","",OFFSET('Hygiene Data'!$D$11,0,10*ROW('Hygiene Data'!D20)))</f>
        <v/>
      </c>
      <c r="DP26" s="282" t="str">
        <f ca="true">+IF(OFFSET('Hygiene Data'!$D$12,0,10*ROW('Hygiene Data'!D20))="","",OFFSET('Hygiene Data'!$D$12,0,10*ROW('Hygiene Data'!D20)))</f>
        <v/>
      </c>
      <c r="DQ26" s="282" t="str">
        <f ca="true">+IF(OFFSET('Hygiene Data'!$D$13,0,10*ROW('Hygiene Data'!D20))="","",OFFSET('Hygiene Data'!$D$13,0,10*ROW('Hygiene Data'!D20)))</f>
        <v/>
      </c>
      <c r="DR26" s="282" t="str">
        <f ca="true">+IF(OFFSET('Hygiene Data'!$E$11,0,10*ROW('Hygiene Data'!E20))="","",OFFSET('Hygiene Data'!$E$11,0,10*ROW('Hygiene Data'!E20)))</f>
        <v/>
      </c>
      <c r="DS26" s="282" t="str">
        <f ca="true">+IF(OFFSET('Hygiene Data'!$E$12,0,10*ROW('Hygiene Data'!E20))="","",OFFSET('Hygiene Data'!$E$12,0,10*ROW('Hygiene Data'!E20)))</f>
        <v/>
      </c>
      <c r="DT26" s="282" t="str">
        <f ca="true">+IF(OFFSET('Hygiene Data'!$E$13,0,10*ROW('Hygiene Data'!E20))="","",OFFSET('Hygiene Data'!$E$13,0,10*ROW('Hygiene Data'!E20)))</f>
        <v/>
      </c>
      <c r="DU26" s="282" t="str">
        <f ca="true">+IF(OFFSET('Hygiene Data'!$F$11,0,10*ROW('Hygiene Data'!F20))="","",OFFSET('Hygiene Data'!$F$11,0,10*ROW('Hygiene Data'!F20)))</f>
        <v/>
      </c>
      <c r="DV26" s="282" t="str">
        <f ca="true">+IF(OFFSET('Hygiene Data'!$F$12,0,10*ROW('Hygiene Data'!F20))="","",OFFSET('Hygiene Data'!$F$12,0,10*ROW('Hygiene Data'!F20)))</f>
        <v/>
      </c>
      <c r="DW26" s="282" t="str">
        <f ca="true">+IF(OFFSET('Hygiene Data'!$F$13,0,10*ROW('Hygiene Data'!F20))="","",OFFSET('Hygiene Data'!$F$13,0,10*ROW('Hygiene Data'!F20)))</f>
        <v/>
      </c>
      <c r="DX26" s="282" t="str">
        <f ca="true">+IF(OFFSET('Hygiene Data'!$G$11,0,10*ROW('Hygiene Data'!G20))="","",OFFSET('Hygiene Data'!$G$11,0,10*ROW('Hygiene Data'!G20)))</f>
        <v/>
      </c>
      <c r="DY26" s="282" t="str">
        <f ca="true">+IF(OFFSET('Hygiene Data'!$G$12,0,10*ROW('Hygiene Data'!G20))="","",OFFSET('Hygiene Data'!$G$12,0,10*ROW('Hygiene Data'!G20)))</f>
        <v/>
      </c>
      <c r="DZ26" s="282" t="str">
        <f ca="true">+IF(OFFSET('Hygiene Data'!$G$13,0,10*ROW('Hygiene Data'!G20))="","",OFFSET('Hygiene Data'!$G$13,0,10*ROW('Hygiene Data'!G20)))</f>
        <v/>
      </c>
      <c r="EA26" s="282" t="str">
        <f ca="true">+IF(OFFSET('Hygiene Data'!$H$11,0,10*ROW('Hygiene Data'!H20))="","",OFFSET('Hygiene Data'!$H$11,0,10*ROW('Hygiene Data'!H20)))</f>
        <v/>
      </c>
      <c r="EB26" s="282" t="str">
        <f ca="true">+IF(OFFSET('Hygiene Data'!$H$12,0,10*ROW('Hygiene Data'!H20))="","",OFFSET('Hygiene Data'!$H$12,0,10*ROW('Hygiene Data'!H20)))</f>
        <v/>
      </c>
      <c r="EC26" s="282" t="str">
        <f ca="true">+IF(OFFSET('Hygiene Data'!$H$13,0,10*ROW('Hygiene Data'!H20))="","",OFFSET('Hygiene Data'!$H$13,0,10*ROW('Hygiene Data'!H20)))</f>
        <v/>
      </c>
      <c r="ED26" s="282" t="str">
        <f ca="true">+IF(OFFSET('Hygiene Data'!$I$11,0,10*ROW('Hygiene Data'!I20))="","",OFFSET('Hygiene Data'!$I$11,0,10*ROW('Hygiene Data'!I20)))</f>
        <v/>
      </c>
      <c r="EE26" s="282" t="str">
        <f ca="true">+IF(OFFSET('Hygiene Data'!$I$12,0,10*ROW('Hygiene Data'!I20))="","",OFFSET('Hygiene Data'!$I$12,0,10*ROW('Hygiene Data'!I20)))</f>
        <v/>
      </c>
      <c r="EF26" s="282"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38"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2"/>
      <c r="BS27" s="282" t="str">
        <f ca="true">+IF(OFFSET('Water Data'!$D$27,0,10*ROW('Water Data'!D21))="","",OFFSET('Water Data'!$D$27,0,10*ROW('Water Data'!D21)))</f>
        <v/>
      </c>
      <c r="BT27" s="282" t="str">
        <f ca="true">+IF(OFFSET('Water Data'!$D$28,0,10*ROW('Water Data'!D21))="","",OFFSET('Water Data'!$D$28,0,10*ROW('Water Data'!D21)))</f>
        <v/>
      </c>
      <c r="BU27" s="282" t="str">
        <f ca="true">+IF(OFFSET('Water Data'!$D$29,0,10*ROW('Water Data'!D21))="","",OFFSET('Water Data'!$D$29,0,10*ROW('Water Data'!D21)))</f>
        <v/>
      </c>
      <c r="BV27" s="282" t="str">
        <f ca="true">+IF(OFFSET('Water Data'!$E$27,0,10*ROW('Water Data'!E21))="","",OFFSET('Water Data'!$E$27,0,10*ROW('Water Data'!E21)))</f>
        <v/>
      </c>
      <c r="BW27" s="282" t="str">
        <f ca="true">+IF(OFFSET('Water Data'!$E$28,0,10*ROW('Water Data'!E21))="","",OFFSET('Water Data'!$E$28,0,10*ROW('Water Data'!E21)))</f>
        <v/>
      </c>
      <c r="BX27" s="282" t="str">
        <f ca="true">+IF(OFFSET('Water Data'!$E$29,0,10*ROW('Water Data'!E21))="","",OFFSET('Water Data'!$E$29,0,10*ROW('Water Data'!E21)))</f>
        <v/>
      </c>
      <c r="BY27" s="282" t="str">
        <f ca="true">+IF(OFFSET('Water Data'!$F$27,0,10*ROW('Water Data'!F21))="","",OFFSET('Water Data'!$F$27,0,10*ROW('Water Data'!F21)))</f>
        <v/>
      </c>
      <c r="BZ27" s="282" t="str">
        <f ca="true">+IF(OFFSET('Water Data'!$F$28,0,10*ROW('Water Data'!F21))="","",OFFSET('Water Data'!$F$28,0,10*ROW('Water Data'!F21)))</f>
        <v/>
      </c>
      <c r="CA27" s="282" t="str">
        <f ca="true">+IF(OFFSET('Water Data'!$F$29,0,10*ROW('Water Data'!F21))="","",OFFSET('Water Data'!$F$29,0,10*ROW('Water Data'!F21)))</f>
        <v/>
      </c>
      <c r="CB27" s="282" t="str">
        <f ca="true">+IF(OFFSET('Water Data'!$G$27,0,10*ROW('Water Data'!G21))="","",OFFSET('Water Data'!$G$27,0,10*ROW('Water Data'!G21)))</f>
        <v/>
      </c>
      <c r="CC27" s="282" t="str">
        <f ca="true">+IF(OFFSET('Water Data'!$G$28,0,10*ROW('Water Data'!G21))="","",OFFSET('Water Data'!$G$28,0,10*ROW('Water Data'!G21)))</f>
        <v/>
      </c>
      <c r="CD27" s="282" t="str">
        <f ca="true">+IF(OFFSET('Water Data'!$G$29,0,10*ROW('Water Data'!G21))="","",OFFSET('Water Data'!$G$29,0,10*ROW('Water Data'!G21)))</f>
        <v/>
      </c>
      <c r="CE27" s="282" t="str">
        <f ca="true">+IF(OFFSET('Water Data'!$H$27,0,10*ROW('Water Data'!H21))="","",OFFSET('Water Data'!$H$27,0,10*ROW('Water Data'!H21)))</f>
        <v/>
      </c>
      <c r="CF27" s="282" t="str">
        <f ca="true">+IF(OFFSET('Water Data'!$H$28,0,10*ROW('Water Data'!H21))="","",OFFSET('Water Data'!$H$28,0,10*ROW('Water Data'!H21)))</f>
        <v/>
      </c>
      <c r="CG27" s="282" t="str">
        <f ca="true">+IF(OFFSET('Water Data'!$H$29,0,10*ROW('Water Data'!H21))="","",OFFSET('Water Data'!$H$29,0,10*ROW('Water Data'!H21)))</f>
        <v/>
      </c>
      <c r="CH27" s="282" t="str">
        <f ca="true">+IF(OFFSET('Water Data'!$I$27,0,10*ROW('Water Data'!I21))="","",OFFSET('Water Data'!$I$27,0,10*ROW('Water Data'!I21)))</f>
        <v/>
      </c>
      <c r="CI27" s="282" t="str">
        <f ca="true">+IF(OFFSET('Water Data'!$I$28,0,10*ROW('Water Data'!I21))="","",OFFSET('Water Data'!$I$28,0,10*ROW('Water Data'!I21)))</f>
        <v/>
      </c>
      <c r="CJ27" s="282" t="str">
        <f ca="true">+IF(OFFSET('Water Data'!$I$29,0,10*ROW('Water Data'!I21))="","",OFFSET('Water Data'!$I$29,0,10*ROW('Water Data'!I21)))</f>
        <v/>
      </c>
      <c r="CK27" s="282" t="str">
        <f ca="true">+IF(OFFSET('Sanitation Data'!$D$28,0,10*ROW('Sanitation Data'!D21))="","",OFFSET('Sanitation Data'!$D$28,0,10*ROW('Sanitation Data'!D21)))</f>
        <v/>
      </c>
      <c r="CL27" s="282" t="str">
        <f ca="true">+IF(OFFSET('Sanitation Data'!$D$29,0,10*ROW('Sanitation Data'!D21))="","",OFFSET('Sanitation Data'!$D$29,0,10*ROW('Sanitation Data'!D21)))</f>
        <v/>
      </c>
      <c r="CM27" s="282" t="str">
        <f ca="true">+IF(OFFSET('Sanitation Data'!$D$30,0,10*ROW('Sanitation Data'!D21))="","",OFFSET('Sanitation Data'!$D$30,0,10*ROW('Sanitation Data'!D21)))</f>
        <v/>
      </c>
      <c r="CN27" s="282" t="str">
        <f ca="true">+IF(OFFSET('Sanitation Data'!$D$31,0,10*ROW('Sanitation Data'!D21))="","",OFFSET('Sanitation Data'!$D$31,0,10*ROW('Sanitation Data'!D21)))</f>
        <v/>
      </c>
      <c r="CO27" s="282" t="str">
        <f ca="true">+IF(OFFSET('Sanitation Data'!$D$32,0,10*ROW('Sanitation Data'!D21))="","",OFFSET('Sanitation Data'!$D$32,0,10*ROW('Sanitation Data'!D21)))</f>
        <v/>
      </c>
      <c r="CP27" s="282" t="str">
        <f ca="true">+IF(OFFSET('Sanitation Data'!$E$28,0,10*ROW('Sanitation Data'!E21))="","",OFFSET('Sanitation Data'!$E$28,0,10*ROW('Sanitation Data'!E21)))</f>
        <v/>
      </c>
      <c r="CQ27" s="282" t="str">
        <f ca="true">+IF(OFFSET('Sanitation Data'!$E$29,0,10*ROW('Sanitation Data'!E21))="","",OFFSET('Sanitation Data'!$E$29,0,10*ROW('Sanitation Data'!E21)))</f>
        <v/>
      </c>
      <c r="CR27" s="282" t="str">
        <f ca="true">+IF(OFFSET('Sanitation Data'!$E$30,0,10*ROW('Sanitation Data'!E21))="","",OFFSET('Sanitation Data'!$E$30,0,10*ROW('Sanitation Data'!E21)))</f>
        <v/>
      </c>
      <c r="CS27" s="282" t="str">
        <f ca="true">+IF(OFFSET('Sanitation Data'!$E$31,0,10*ROW('Sanitation Data'!E21))="","",OFFSET('Sanitation Data'!$E$31,0,10*ROW('Sanitation Data'!E21)))</f>
        <v/>
      </c>
      <c r="CT27" s="282" t="str">
        <f ca="true">+IF(OFFSET('Sanitation Data'!$E$32,0,10*ROW('Sanitation Data'!E21))="","",OFFSET('Sanitation Data'!$E$32,0,10*ROW('Sanitation Data'!E21)))</f>
        <v/>
      </c>
      <c r="CU27" s="282" t="str">
        <f ca="true">+IF(OFFSET('Sanitation Data'!$F$28,0,10*ROW('Sanitation Data'!F21))="","",OFFSET('Sanitation Data'!$F$28,0,10*ROW('Sanitation Data'!F21)))</f>
        <v/>
      </c>
      <c r="CV27" s="282" t="str">
        <f ca="true">+IF(OFFSET('Sanitation Data'!$F$29,0,10*ROW('Sanitation Data'!F21))="","",OFFSET('Sanitation Data'!$F$29,0,10*ROW('Sanitation Data'!F21)))</f>
        <v/>
      </c>
      <c r="CW27" s="282" t="str">
        <f ca="true">+IF(OFFSET('Sanitation Data'!$F$30,0,10*ROW('Sanitation Data'!F21))="","",OFFSET('Sanitation Data'!$F$30,0,10*ROW('Sanitation Data'!F21)))</f>
        <v/>
      </c>
      <c r="CX27" s="282" t="str">
        <f ca="true">+IF(OFFSET('Sanitation Data'!$F$31,0,10*ROW('Sanitation Data'!F21))="","",OFFSET('Sanitation Data'!$F$31,0,10*ROW('Sanitation Data'!F21)))</f>
        <v/>
      </c>
      <c r="CY27" s="282" t="str">
        <f ca="true">+IF(OFFSET('Sanitation Data'!$F$32,0,10*ROW('Sanitation Data'!F21))="","",OFFSET('Sanitation Data'!$F$32,0,10*ROW('Sanitation Data'!F21)))</f>
        <v/>
      </c>
      <c r="CZ27" s="282" t="str">
        <f ca="true">+IF(OFFSET('Sanitation Data'!$G$28,0,10*ROW('Sanitation Data'!G21))="","",OFFSET('Sanitation Data'!$G$28,0,10*ROW('Sanitation Data'!G21)))</f>
        <v/>
      </c>
      <c r="DA27" s="282" t="str">
        <f ca="true">+IF(OFFSET('Sanitation Data'!$G$29,0,10*ROW('Sanitation Data'!G21))="","",OFFSET('Sanitation Data'!$G$29,0,10*ROW('Sanitation Data'!G21)))</f>
        <v/>
      </c>
      <c r="DB27" s="282" t="str">
        <f ca="true">+IF(OFFSET('Sanitation Data'!$G$30,0,10*ROW('Sanitation Data'!G21))="","",OFFSET('Sanitation Data'!$G$30,0,10*ROW('Sanitation Data'!G21)))</f>
        <v/>
      </c>
      <c r="DC27" s="282" t="str">
        <f ca="true">+IF(OFFSET('Sanitation Data'!$G$31,0,10*ROW('Sanitation Data'!G21))="","",OFFSET('Sanitation Data'!$G$31,0,10*ROW('Sanitation Data'!G21)))</f>
        <v/>
      </c>
      <c r="DD27" s="282" t="str">
        <f ca="true">+IF(OFFSET('Sanitation Data'!$G$32,0,10*ROW('Sanitation Data'!G21))="","",OFFSET('Sanitation Data'!$G$32,0,10*ROW('Sanitation Data'!G21)))</f>
        <v/>
      </c>
      <c r="DE27" s="282" t="str">
        <f ca="true">+IF(OFFSET('Sanitation Data'!$H$28,0,10*ROW('Sanitation Data'!H21))="","",OFFSET('Sanitation Data'!$H$28,0,10*ROW('Sanitation Data'!H21)))</f>
        <v/>
      </c>
      <c r="DF27" s="282" t="str">
        <f ca="true">+IF(OFFSET('Sanitation Data'!$H$29,0,10*ROW('Sanitation Data'!H21))="","",OFFSET('Sanitation Data'!$H$29,0,10*ROW('Sanitation Data'!H21)))</f>
        <v/>
      </c>
      <c r="DG27" s="282" t="str">
        <f ca="true">+IF(OFFSET('Sanitation Data'!$H$30,0,10*ROW('Sanitation Data'!H21))="","",OFFSET('Sanitation Data'!$H$30,0,10*ROW('Sanitation Data'!H21)))</f>
        <v/>
      </c>
      <c r="DH27" s="282" t="str">
        <f ca="true">+IF(OFFSET('Sanitation Data'!$H$31,0,10*ROW('Sanitation Data'!H21))="","",OFFSET('Sanitation Data'!$H$31,0,10*ROW('Sanitation Data'!H21)))</f>
        <v/>
      </c>
      <c r="DI27" s="282" t="str">
        <f ca="true">+IF(OFFSET('Sanitation Data'!$H$32,0,10*ROW('Sanitation Data'!H21))="","",OFFSET('Sanitation Data'!$H$32,0,10*ROW('Sanitation Data'!H21)))</f>
        <v/>
      </c>
      <c r="DJ27" s="282" t="str">
        <f ca="true">+IF(OFFSET('Sanitation Data'!$I$28,0,10*ROW('Sanitation Data'!I21))="","",OFFSET('Sanitation Data'!$I$28,0,10*ROW('Sanitation Data'!I21)))</f>
        <v/>
      </c>
      <c r="DK27" s="282" t="str">
        <f ca="true">+IF(OFFSET('Sanitation Data'!$I$29,0,10*ROW('Sanitation Data'!I21))="","",OFFSET('Sanitation Data'!$I$29,0,10*ROW('Sanitation Data'!I21)))</f>
        <v/>
      </c>
      <c r="DL27" s="282" t="str">
        <f ca="true">+IF(OFFSET('Sanitation Data'!$I$30,0,10*ROW('Sanitation Data'!I21))="","",OFFSET('Sanitation Data'!$I$30,0,10*ROW('Sanitation Data'!I21)))</f>
        <v/>
      </c>
      <c r="DM27" s="282" t="str">
        <f ca="true">+IF(OFFSET('Sanitation Data'!$I$31,0,10*ROW('Sanitation Data'!I21))="","",OFFSET('Sanitation Data'!$I$31,0,10*ROW('Sanitation Data'!I21)))</f>
        <v/>
      </c>
      <c r="DN27" s="282" t="str">
        <f ca="true">+IF(OFFSET('Sanitation Data'!$I$32,0,10*ROW('Sanitation Data'!I21))="","",OFFSET('Sanitation Data'!$I$32,0,10*ROW('Sanitation Data'!I21)))</f>
        <v/>
      </c>
      <c r="DO27" s="282" t="str">
        <f ca="true">+IF(OFFSET('Hygiene Data'!$D$11,0,10*ROW('Hygiene Data'!D21))="","",OFFSET('Hygiene Data'!$D$11,0,10*ROW('Hygiene Data'!D21)))</f>
        <v/>
      </c>
      <c r="DP27" s="282" t="str">
        <f ca="true">+IF(OFFSET('Hygiene Data'!$D$12,0,10*ROW('Hygiene Data'!D21))="","",OFFSET('Hygiene Data'!$D$12,0,10*ROW('Hygiene Data'!D21)))</f>
        <v/>
      </c>
      <c r="DQ27" s="282" t="str">
        <f ca="true">+IF(OFFSET('Hygiene Data'!$D$13,0,10*ROW('Hygiene Data'!D21))="","",OFFSET('Hygiene Data'!$D$13,0,10*ROW('Hygiene Data'!D21)))</f>
        <v/>
      </c>
      <c r="DR27" s="282" t="str">
        <f ca="true">+IF(OFFSET('Hygiene Data'!$E$11,0,10*ROW('Hygiene Data'!E21))="","",OFFSET('Hygiene Data'!$E$11,0,10*ROW('Hygiene Data'!E21)))</f>
        <v/>
      </c>
      <c r="DS27" s="282" t="str">
        <f ca="true">+IF(OFFSET('Hygiene Data'!$E$12,0,10*ROW('Hygiene Data'!E21))="","",OFFSET('Hygiene Data'!$E$12,0,10*ROW('Hygiene Data'!E21)))</f>
        <v/>
      </c>
      <c r="DT27" s="282" t="str">
        <f ca="true">+IF(OFFSET('Hygiene Data'!$E$13,0,10*ROW('Hygiene Data'!E21))="","",OFFSET('Hygiene Data'!$E$13,0,10*ROW('Hygiene Data'!E21)))</f>
        <v/>
      </c>
      <c r="DU27" s="282" t="str">
        <f ca="true">+IF(OFFSET('Hygiene Data'!$F$11,0,10*ROW('Hygiene Data'!F21))="","",OFFSET('Hygiene Data'!$F$11,0,10*ROW('Hygiene Data'!F21)))</f>
        <v/>
      </c>
      <c r="DV27" s="282" t="str">
        <f ca="true">+IF(OFFSET('Hygiene Data'!$F$12,0,10*ROW('Hygiene Data'!F21))="","",OFFSET('Hygiene Data'!$F$12,0,10*ROW('Hygiene Data'!F21)))</f>
        <v/>
      </c>
      <c r="DW27" s="282" t="str">
        <f ca="true">+IF(OFFSET('Hygiene Data'!$F$13,0,10*ROW('Hygiene Data'!F21))="","",OFFSET('Hygiene Data'!$F$13,0,10*ROW('Hygiene Data'!F21)))</f>
        <v/>
      </c>
      <c r="DX27" s="282" t="str">
        <f ca="true">+IF(OFFSET('Hygiene Data'!$G$11,0,10*ROW('Hygiene Data'!G21))="","",OFFSET('Hygiene Data'!$G$11,0,10*ROW('Hygiene Data'!G21)))</f>
        <v/>
      </c>
      <c r="DY27" s="282" t="str">
        <f ca="true">+IF(OFFSET('Hygiene Data'!$G$12,0,10*ROW('Hygiene Data'!G21))="","",OFFSET('Hygiene Data'!$G$12,0,10*ROW('Hygiene Data'!G21)))</f>
        <v/>
      </c>
      <c r="DZ27" s="282" t="str">
        <f ca="true">+IF(OFFSET('Hygiene Data'!$G$13,0,10*ROW('Hygiene Data'!G21))="","",OFFSET('Hygiene Data'!$G$13,0,10*ROW('Hygiene Data'!G21)))</f>
        <v/>
      </c>
      <c r="EA27" s="282" t="str">
        <f ca="true">+IF(OFFSET('Hygiene Data'!$H$11,0,10*ROW('Hygiene Data'!H21))="","",OFFSET('Hygiene Data'!$H$11,0,10*ROW('Hygiene Data'!H21)))</f>
        <v/>
      </c>
      <c r="EB27" s="282" t="str">
        <f ca="true">+IF(OFFSET('Hygiene Data'!$H$12,0,10*ROW('Hygiene Data'!H21))="","",OFFSET('Hygiene Data'!$H$12,0,10*ROW('Hygiene Data'!H21)))</f>
        <v/>
      </c>
      <c r="EC27" s="282" t="str">
        <f ca="true">+IF(OFFSET('Hygiene Data'!$H$13,0,10*ROW('Hygiene Data'!H21))="","",OFFSET('Hygiene Data'!$H$13,0,10*ROW('Hygiene Data'!H21)))</f>
        <v/>
      </c>
      <c r="ED27" s="282" t="str">
        <f ca="true">+IF(OFFSET('Hygiene Data'!$I$11,0,10*ROW('Hygiene Data'!I21))="","",OFFSET('Hygiene Data'!$I$11,0,10*ROW('Hygiene Data'!I21)))</f>
        <v/>
      </c>
      <c r="EE27" s="282" t="str">
        <f ca="true">+IF(OFFSET('Hygiene Data'!$I$12,0,10*ROW('Hygiene Data'!I21))="","",OFFSET('Hygiene Data'!$I$12,0,10*ROW('Hygiene Data'!I21)))</f>
        <v/>
      </c>
      <c r="EF27" s="282"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38"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2"/>
      <c r="BS28" s="282" t="str">
        <f ca="true">+IF(OFFSET('Water Data'!$D$27,0,10*ROW('Water Data'!D22))="","",OFFSET('Water Data'!$D$27,0,10*ROW('Water Data'!D22)))</f>
        <v/>
      </c>
      <c r="BT28" s="282" t="str">
        <f ca="true">+IF(OFFSET('Water Data'!$D$28,0,10*ROW('Water Data'!D22))="","",OFFSET('Water Data'!$D$28,0,10*ROW('Water Data'!D22)))</f>
        <v/>
      </c>
      <c r="BU28" s="282" t="str">
        <f ca="true">+IF(OFFSET('Water Data'!$D$29,0,10*ROW('Water Data'!D22))="","",OFFSET('Water Data'!$D$29,0,10*ROW('Water Data'!D22)))</f>
        <v/>
      </c>
      <c r="BV28" s="282" t="str">
        <f ca="true">+IF(OFFSET('Water Data'!$E$27,0,10*ROW('Water Data'!E22))="","",OFFSET('Water Data'!$E$27,0,10*ROW('Water Data'!E22)))</f>
        <v/>
      </c>
      <c r="BW28" s="282" t="str">
        <f ca="true">+IF(OFFSET('Water Data'!$E$28,0,10*ROW('Water Data'!E22))="","",OFFSET('Water Data'!$E$28,0,10*ROW('Water Data'!E22)))</f>
        <v/>
      </c>
      <c r="BX28" s="282" t="str">
        <f ca="true">+IF(OFFSET('Water Data'!$E$29,0,10*ROW('Water Data'!E22))="","",OFFSET('Water Data'!$E$29,0,10*ROW('Water Data'!E22)))</f>
        <v/>
      </c>
      <c r="BY28" s="282" t="str">
        <f ca="true">+IF(OFFSET('Water Data'!$F$27,0,10*ROW('Water Data'!F22))="","",OFFSET('Water Data'!$F$27,0,10*ROW('Water Data'!F22)))</f>
        <v/>
      </c>
      <c r="BZ28" s="282" t="str">
        <f ca="true">+IF(OFFSET('Water Data'!$F$28,0,10*ROW('Water Data'!F22))="","",OFFSET('Water Data'!$F$28,0,10*ROW('Water Data'!F22)))</f>
        <v/>
      </c>
      <c r="CA28" s="282" t="str">
        <f ca="true">+IF(OFFSET('Water Data'!$F$29,0,10*ROW('Water Data'!F22))="","",OFFSET('Water Data'!$F$29,0,10*ROW('Water Data'!F22)))</f>
        <v/>
      </c>
      <c r="CB28" s="282" t="str">
        <f ca="true">+IF(OFFSET('Water Data'!$G$27,0,10*ROW('Water Data'!G22))="","",OFFSET('Water Data'!$G$27,0,10*ROW('Water Data'!G22)))</f>
        <v/>
      </c>
      <c r="CC28" s="282" t="str">
        <f ca="true">+IF(OFFSET('Water Data'!$G$28,0,10*ROW('Water Data'!G22))="","",OFFSET('Water Data'!$G$28,0,10*ROW('Water Data'!G22)))</f>
        <v/>
      </c>
      <c r="CD28" s="282" t="str">
        <f ca="true">+IF(OFFSET('Water Data'!$G$29,0,10*ROW('Water Data'!G22))="","",OFFSET('Water Data'!$G$29,0,10*ROW('Water Data'!G22)))</f>
        <v/>
      </c>
      <c r="CE28" s="282" t="str">
        <f ca="true">+IF(OFFSET('Water Data'!$H$27,0,10*ROW('Water Data'!H22))="","",OFFSET('Water Data'!$H$27,0,10*ROW('Water Data'!H22)))</f>
        <v/>
      </c>
      <c r="CF28" s="282" t="str">
        <f ca="true">+IF(OFFSET('Water Data'!$H$28,0,10*ROW('Water Data'!H22))="","",OFFSET('Water Data'!$H$28,0,10*ROW('Water Data'!H22)))</f>
        <v/>
      </c>
      <c r="CG28" s="282" t="str">
        <f ca="true">+IF(OFFSET('Water Data'!$H$29,0,10*ROW('Water Data'!H22))="","",OFFSET('Water Data'!$H$29,0,10*ROW('Water Data'!H22)))</f>
        <v/>
      </c>
      <c r="CH28" s="282" t="str">
        <f ca="true">+IF(OFFSET('Water Data'!$I$27,0,10*ROW('Water Data'!I22))="","",OFFSET('Water Data'!$I$27,0,10*ROW('Water Data'!I22)))</f>
        <v/>
      </c>
      <c r="CI28" s="282" t="str">
        <f ca="true">+IF(OFFSET('Water Data'!$I$28,0,10*ROW('Water Data'!I22))="","",OFFSET('Water Data'!$I$28,0,10*ROW('Water Data'!I22)))</f>
        <v/>
      </c>
      <c r="CJ28" s="282" t="str">
        <f ca="true">+IF(OFFSET('Water Data'!$I$29,0,10*ROW('Water Data'!I22))="","",OFFSET('Water Data'!$I$29,0,10*ROW('Water Data'!I22)))</f>
        <v/>
      </c>
      <c r="CK28" s="282" t="str">
        <f ca="true">+IF(OFFSET('Sanitation Data'!$D$28,0,10*ROW('Sanitation Data'!D22))="","",OFFSET('Sanitation Data'!$D$28,0,10*ROW('Sanitation Data'!D22)))</f>
        <v/>
      </c>
      <c r="CL28" s="282" t="str">
        <f ca="true">+IF(OFFSET('Sanitation Data'!$D$29,0,10*ROW('Sanitation Data'!D22))="","",OFFSET('Sanitation Data'!$D$29,0,10*ROW('Sanitation Data'!D22)))</f>
        <v/>
      </c>
      <c r="CM28" s="282" t="str">
        <f ca="true">+IF(OFFSET('Sanitation Data'!$D$30,0,10*ROW('Sanitation Data'!D22))="","",OFFSET('Sanitation Data'!$D$30,0,10*ROW('Sanitation Data'!D22)))</f>
        <v/>
      </c>
      <c r="CN28" s="282" t="str">
        <f ca="true">+IF(OFFSET('Sanitation Data'!$D$31,0,10*ROW('Sanitation Data'!D22))="","",OFFSET('Sanitation Data'!$D$31,0,10*ROW('Sanitation Data'!D22)))</f>
        <v/>
      </c>
      <c r="CO28" s="282" t="str">
        <f ca="true">+IF(OFFSET('Sanitation Data'!$D$32,0,10*ROW('Sanitation Data'!D22))="","",OFFSET('Sanitation Data'!$D$32,0,10*ROW('Sanitation Data'!D22)))</f>
        <v/>
      </c>
      <c r="CP28" s="282" t="str">
        <f ca="true">+IF(OFFSET('Sanitation Data'!$E$28,0,10*ROW('Sanitation Data'!E22))="","",OFFSET('Sanitation Data'!$E$28,0,10*ROW('Sanitation Data'!E22)))</f>
        <v/>
      </c>
      <c r="CQ28" s="282" t="str">
        <f ca="true">+IF(OFFSET('Sanitation Data'!$E$29,0,10*ROW('Sanitation Data'!E22))="","",OFFSET('Sanitation Data'!$E$29,0,10*ROW('Sanitation Data'!E22)))</f>
        <v/>
      </c>
      <c r="CR28" s="282" t="str">
        <f ca="true">+IF(OFFSET('Sanitation Data'!$E$30,0,10*ROW('Sanitation Data'!E22))="","",OFFSET('Sanitation Data'!$E$30,0,10*ROW('Sanitation Data'!E22)))</f>
        <v/>
      </c>
      <c r="CS28" s="282" t="str">
        <f ca="true">+IF(OFFSET('Sanitation Data'!$E$31,0,10*ROW('Sanitation Data'!E22))="","",OFFSET('Sanitation Data'!$E$31,0,10*ROW('Sanitation Data'!E22)))</f>
        <v/>
      </c>
      <c r="CT28" s="282" t="str">
        <f ca="true">+IF(OFFSET('Sanitation Data'!$E$32,0,10*ROW('Sanitation Data'!E22))="","",OFFSET('Sanitation Data'!$E$32,0,10*ROW('Sanitation Data'!E22)))</f>
        <v/>
      </c>
      <c r="CU28" s="282" t="str">
        <f ca="true">+IF(OFFSET('Sanitation Data'!$F$28,0,10*ROW('Sanitation Data'!F22))="","",OFFSET('Sanitation Data'!$F$28,0,10*ROW('Sanitation Data'!F22)))</f>
        <v/>
      </c>
      <c r="CV28" s="282" t="str">
        <f ca="true">+IF(OFFSET('Sanitation Data'!$F$29,0,10*ROW('Sanitation Data'!F22))="","",OFFSET('Sanitation Data'!$F$29,0,10*ROW('Sanitation Data'!F22)))</f>
        <v/>
      </c>
      <c r="CW28" s="282" t="str">
        <f ca="true">+IF(OFFSET('Sanitation Data'!$F$30,0,10*ROW('Sanitation Data'!F22))="","",OFFSET('Sanitation Data'!$F$30,0,10*ROW('Sanitation Data'!F22)))</f>
        <v/>
      </c>
      <c r="CX28" s="282" t="str">
        <f ca="true">+IF(OFFSET('Sanitation Data'!$F$31,0,10*ROW('Sanitation Data'!F22))="","",OFFSET('Sanitation Data'!$F$31,0,10*ROW('Sanitation Data'!F22)))</f>
        <v/>
      </c>
      <c r="CY28" s="282" t="str">
        <f ca="true">+IF(OFFSET('Sanitation Data'!$F$32,0,10*ROW('Sanitation Data'!F22))="","",OFFSET('Sanitation Data'!$F$32,0,10*ROW('Sanitation Data'!F22)))</f>
        <v/>
      </c>
      <c r="CZ28" s="282" t="str">
        <f ca="true">+IF(OFFSET('Sanitation Data'!$G$28,0,10*ROW('Sanitation Data'!G22))="","",OFFSET('Sanitation Data'!$G$28,0,10*ROW('Sanitation Data'!G22)))</f>
        <v/>
      </c>
      <c r="DA28" s="282" t="str">
        <f ca="true">+IF(OFFSET('Sanitation Data'!$G$29,0,10*ROW('Sanitation Data'!G22))="","",OFFSET('Sanitation Data'!$G$29,0,10*ROW('Sanitation Data'!G22)))</f>
        <v/>
      </c>
      <c r="DB28" s="282" t="str">
        <f ca="true">+IF(OFFSET('Sanitation Data'!$G$30,0,10*ROW('Sanitation Data'!G22))="","",OFFSET('Sanitation Data'!$G$30,0,10*ROW('Sanitation Data'!G22)))</f>
        <v/>
      </c>
      <c r="DC28" s="282" t="str">
        <f ca="true">+IF(OFFSET('Sanitation Data'!$G$31,0,10*ROW('Sanitation Data'!G22))="","",OFFSET('Sanitation Data'!$G$31,0,10*ROW('Sanitation Data'!G22)))</f>
        <v/>
      </c>
      <c r="DD28" s="282" t="str">
        <f ca="true">+IF(OFFSET('Sanitation Data'!$G$32,0,10*ROW('Sanitation Data'!G22))="","",OFFSET('Sanitation Data'!$G$32,0,10*ROW('Sanitation Data'!G22)))</f>
        <v/>
      </c>
      <c r="DE28" s="282" t="str">
        <f ca="true">+IF(OFFSET('Sanitation Data'!$H$28,0,10*ROW('Sanitation Data'!H22))="","",OFFSET('Sanitation Data'!$H$28,0,10*ROW('Sanitation Data'!H22)))</f>
        <v/>
      </c>
      <c r="DF28" s="282" t="str">
        <f ca="true">+IF(OFFSET('Sanitation Data'!$H$29,0,10*ROW('Sanitation Data'!H22))="","",OFFSET('Sanitation Data'!$H$29,0,10*ROW('Sanitation Data'!H22)))</f>
        <v/>
      </c>
      <c r="DG28" s="282" t="str">
        <f ca="true">+IF(OFFSET('Sanitation Data'!$H$30,0,10*ROW('Sanitation Data'!H22))="","",OFFSET('Sanitation Data'!$H$30,0,10*ROW('Sanitation Data'!H22)))</f>
        <v/>
      </c>
      <c r="DH28" s="282" t="str">
        <f ca="true">+IF(OFFSET('Sanitation Data'!$H$31,0,10*ROW('Sanitation Data'!H22))="","",OFFSET('Sanitation Data'!$H$31,0,10*ROW('Sanitation Data'!H22)))</f>
        <v/>
      </c>
      <c r="DI28" s="282" t="str">
        <f ca="true">+IF(OFFSET('Sanitation Data'!$H$32,0,10*ROW('Sanitation Data'!H22))="","",OFFSET('Sanitation Data'!$H$32,0,10*ROW('Sanitation Data'!H22)))</f>
        <v/>
      </c>
      <c r="DJ28" s="282" t="str">
        <f ca="true">+IF(OFFSET('Sanitation Data'!$I$28,0,10*ROW('Sanitation Data'!I22))="","",OFFSET('Sanitation Data'!$I$28,0,10*ROW('Sanitation Data'!I22)))</f>
        <v/>
      </c>
      <c r="DK28" s="282" t="str">
        <f ca="true">+IF(OFFSET('Sanitation Data'!$I$29,0,10*ROW('Sanitation Data'!I22))="","",OFFSET('Sanitation Data'!$I$29,0,10*ROW('Sanitation Data'!I22)))</f>
        <v/>
      </c>
      <c r="DL28" s="282" t="str">
        <f ca="true">+IF(OFFSET('Sanitation Data'!$I$30,0,10*ROW('Sanitation Data'!I22))="","",OFFSET('Sanitation Data'!$I$30,0,10*ROW('Sanitation Data'!I22)))</f>
        <v/>
      </c>
      <c r="DM28" s="282" t="str">
        <f ca="true">+IF(OFFSET('Sanitation Data'!$I$31,0,10*ROW('Sanitation Data'!I22))="","",OFFSET('Sanitation Data'!$I$31,0,10*ROW('Sanitation Data'!I22)))</f>
        <v/>
      </c>
      <c r="DN28" s="282" t="str">
        <f ca="true">+IF(OFFSET('Sanitation Data'!$I$32,0,10*ROW('Sanitation Data'!I22))="","",OFFSET('Sanitation Data'!$I$32,0,10*ROW('Sanitation Data'!I22)))</f>
        <v/>
      </c>
      <c r="DO28" s="282" t="str">
        <f ca="true">+IF(OFFSET('Hygiene Data'!$D$11,0,10*ROW('Hygiene Data'!D22))="","",OFFSET('Hygiene Data'!$D$11,0,10*ROW('Hygiene Data'!D22)))</f>
        <v/>
      </c>
      <c r="DP28" s="282" t="str">
        <f ca="true">+IF(OFFSET('Hygiene Data'!$D$12,0,10*ROW('Hygiene Data'!D22))="","",OFFSET('Hygiene Data'!$D$12,0,10*ROW('Hygiene Data'!D22)))</f>
        <v/>
      </c>
      <c r="DQ28" s="282" t="str">
        <f ca="true">+IF(OFFSET('Hygiene Data'!$D$13,0,10*ROW('Hygiene Data'!D22))="","",OFFSET('Hygiene Data'!$D$13,0,10*ROW('Hygiene Data'!D22)))</f>
        <v/>
      </c>
      <c r="DR28" s="282" t="str">
        <f ca="true">+IF(OFFSET('Hygiene Data'!$E$11,0,10*ROW('Hygiene Data'!E22))="","",OFFSET('Hygiene Data'!$E$11,0,10*ROW('Hygiene Data'!E22)))</f>
        <v/>
      </c>
      <c r="DS28" s="282" t="str">
        <f ca="true">+IF(OFFSET('Hygiene Data'!$E$12,0,10*ROW('Hygiene Data'!E22))="","",OFFSET('Hygiene Data'!$E$12,0,10*ROW('Hygiene Data'!E22)))</f>
        <v/>
      </c>
      <c r="DT28" s="282" t="str">
        <f ca="true">+IF(OFFSET('Hygiene Data'!$E$13,0,10*ROW('Hygiene Data'!E22))="","",OFFSET('Hygiene Data'!$E$13,0,10*ROW('Hygiene Data'!E22)))</f>
        <v/>
      </c>
      <c r="DU28" s="282" t="str">
        <f ca="true">+IF(OFFSET('Hygiene Data'!$F$11,0,10*ROW('Hygiene Data'!F22))="","",OFFSET('Hygiene Data'!$F$11,0,10*ROW('Hygiene Data'!F22)))</f>
        <v/>
      </c>
      <c r="DV28" s="282" t="str">
        <f ca="true">+IF(OFFSET('Hygiene Data'!$F$12,0,10*ROW('Hygiene Data'!F22))="","",OFFSET('Hygiene Data'!$F$12,0,10*ROW('Hygiene Data'!F22)))</f>
        <v/>
      </c>
      <c r="DW28" s="282" t="str">
        <f ca="true">+IF(OFFSET('Hygiene Data'!$F$13,0,10*ROW('Hygiene Data'!F22))="","",OFFSET('Hygiene Data'!$F$13,0,10*ROW('Hygiene Data'!F22)))</f>
        <v/>
      </c>
      <c r="DX28" s="282" t="str">
        <f ca="true">+IF(OFFSET('Hygiene Data'!$G$11,0,10*ROW('Hygiene Data'!G22))="","",OFFSET('Hygiene Data'!$G$11,0,10*ROW('Hygiene Data'!G22)))</f>
        <v/>
      </c>
      <c r="DY28" s="282" t="str">
        <f ca="true">+IF(OFFSET('Hygiene Data'!$G$12,0,10*ROW('Hygiene Data'!G22))="","",OFFSET('Hygiene Data'!$G$12,0,10*ROW('Hygiene Data'!G22)))</f>
        <v/>
      </c>
      <c r="DZ28" s="282" t="str">
        <f ca="true">+IF(OFFSET('Hygiene Data'!$G$13,0,10*ROW('Hygiene Data'!G22))="","",OFFSET('Hygiene Data'!$G$13,0,10*ROW('Hygiene Data'!G22)))</f>
        <v/>
      </c>
      <c r="EA28" s="282" t="str">
        <f ca="true">+IF(OFFSET('Hygiene Data'!$H$11,0,10*ROW('Hygiene Data'!H22))="","",OFFSET('Hygiene Data'!$H$11,0,10*ROW('Hygiene Data'!H22)))</f>
        <v/>
      </c>
      <c r="EB28" s="282" t="str">
        <f ca="true">+IF(OFFSET('Hygiene Data'!$H$12,0,10*ROW('Hygiene Data'!H22))="","",OFFSET('Hygiene Data'!$H$12,0,10*ROW('Hygiene Data'!H22)))</f>
        <v/>
      </c>
      <c r="EC28" s="282" t="str">
        <f ca="true">+IF(OFFSET('Hygiene Data'!$H$13,0,10*ROW('Hygiene Data'!H22))="","",OFFSET('Hygiene Data'!$H$13,0,10*ROW('Hygiene Data'!H22)))</f>
        <v/>
      </c>
      <c r="ED28" s="282" t="str">
        <f ca="true">+IF(OFFSET('Hygiene Data'!$I$11,0,10*ROW('Hygiene Data'!I22))="","",OFFSET('Hygiene Data'!$I$11,0,10*ROW('Hygiene Data'!I22)))</f>
        <v/>
      </c>
      <c r="EE28" s="282" t="str">
        <f ca="true">+IF(OFFSET('Hygiene Data'!$I$12,0,10*ROW('Hygiene Data'!I22))="","",OFFSET('Hygiene Data'!$I$12,0,10*ROW('Hygiene Data'!I22)))</f>
        <v/>
      </c>
      <c r="EF28" s="282"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38"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2"/>
      <c r="BS29" s="282" t="str">
        <f ca="true">+IF(OFFSET('Water Data'!$D$27,0,10*ROW('Water Data'!D23))="","",OFFSET('Water Data'!$D$27,0,10*ROW('Water Data'!D23)))</f>
        <v/>
      </c>
      <c r="BT29" s="282" t="str">
        <f ca="true">+IF(OFFSET('Water Data'!$D$28,0,10*ROW('Water Data'!D23))="","",OFFSET('Water Data'!$D$28,0,10*ROW('Water Data'!D23)))</f>
        <v/>
      </c>
      <c r="BU29" s="282" t="str">
        <f ca="true">+IF(OFFSET('Water Data'!$D$29,0,10*ROW('Water Data'!D23))="","",OFFSET('Water Data'!$D$29,0,10*ROW('Water Data'!D23)))</f>
        <v/>
      </c>
      <c r="BV29" s="282" t="str">
        <f ca="true">+IF(OFFSET('Water Data'!$E$27,0,10*ROW('Water Data'!E23))="","",OFFSET('Water Data'!$E$27,0,10*ROW('Water Data'!E23)))</f>
        <v/>
      </c>
      <c r="BW29" s="282" t="str">
        <f ca="true">+IF(OFFSET('Water Data'!$E$28,0,10*ROW('Water Data'!E23))="","",OFFSET('Water Data'!$E$28,0,10*ROW('Water Data'!E23)))</f>
        <v/>
      </c>
      <c r="BX29" s="282" t="str">
        <f ca="true">+IF(OFFSET('Water Data'!$E$29,0,10*ROW('Water Data'!E23))="","",OFFSET('Water Data'!$E$29,0,10*ROW('Water Data'!E23)))</f>
        <v/>
      </c>
      <c r="BY29" s="282" t="str">
        <f ca="true">+IF(OFFSET('Water Data'!$F$27,0,10*ROW('Water Data'!F23))="","",OFFSET('Water Data'!$F$27,0,10*ROW('Water Data'!F23)))</f>
        <v/>
      </c>
      <c r="BZ29" s="282" t="str">
        <f ca="true">+IF(OFFSET('Water Data'!$F$28,0,10*ROW('Water Data'!F23))="","",OFFSET('Water Data'!$F$28,0,10*ROW('Water Data'!F23)))</f>
        <v/>
      </c>
      <c r="CA29" s="282" t="str">
        <f ca="true">+IF(OFFSET('Water Data'!$F$29,0,10*ROW('Water Data'!F23))="","",OFFSET('Water Data'!$F$29,0,10*ROW('Water Data'!F23)))</f>
        <v/>
      </c>
      <c r="CB29" s="282" t="str">
        <f ca="true">+IF(OFFSET('Water Data'!$G$27,0,10*ROW('Water Data'!G23))="","",OFFSET('Water Data'!$G$27,0,10*ROW('Water Data'!G23)))</f>
        <v/>
      </c>
      <c r="CC29" s="282" t="str">
        <f ca="true">+IF(OFFSET('Water Data'!$G$28,0,10*ROW('Water Data'!G23))="","",OFFSET('Water Data'!$G$28,0,10*ROW('Water Data'!G23)))</f>
        <v/>
      </c>
      <c r="CD29" s="282" t="str">
        <f ca="true">+IF(OFFSET('Water Data'!$G$29,0,10*ROW('Water Data'!G23))="","",OFFSET('Water Data'!$G$29,0,10*ROW('Water Data'!G23)))</f>
        <v/>
      </c>
      <c r="CE29" s="282" t="str">
        <f ca="true">+IF(OFFSET('Water Data'!$H$27,0,10*ROW('Water Data'!H23))="","",OFFSET('Water Data'!$H$27,0,10*ROW('Water Data'!H23)))</f>
        <v/>
      </c>
      <c r="CF29" s="282" t="str">
        <f ca="true">+IF(OFFSET('Water Data'!$H$28,0,10*ROW('Water Data'!H23))="","",OFFSET('Water Data'!$H$28,0,10*ROW('Water Data'!H23)))</f>
        <v/>
      </c>
      <c r="CG29" s="282" t="str">
        <f ca="true">+IF(OFFSET('Water Data'!$H$29,0,10*ROW('Water Data'!H23))="","",OFFSET('Water Data'!$H$29,0,10*ROW('Water Data'!H23)))</f>
        <v/>
      </c>
      <c r="CH29" s="282" t="str">
        <f ca="true">+IF(OFFSET('Water Data'!$I$27,0,10*ROW('Water Data'!I23))="","",OFFSET('Water Data'!$I$27,0,10*ROW('Water Data'!I23)))</f>
        <v/>
      </c>
      <c r="CI29" s="282" t="str">
        <f ca="true">+IF(OFFSET('Water Data'!$I$28,0,10*ROW('Water Data'!I23))="","",OFFSET('Water Data'!$I$28,0,10*ROW('Water Data'!I23)))</f>
        <v/>
      </c>
      <c r="CJ29" s="282" t="str">
        <f ca="true">+IF(OFFSET('Water Data'!$I$29,0,10*ROW('Water Data'!I23))="","",OFFSET('Water Data'!$I$29,0,10*ROW('Water Data'!I23)))</f>
        <v/>
      </c>
      <c r="CK29" s="282" t="str">
        <f ca="true">+IF(OFFSET('Sanitation Data'!$D$28,0,10*ROW('Sanitation Data'!D23))="","",OFFSET('Sanitation Data'!$D$28,0,10*ROW('Sanitation Data'!D23)))</f>
        <v/>
      </c>
      <c r="CL29" s="282" t="str">
        <f ca="true">+IF(OFFSET('Sanitation Data'!$D$29,0,10*ROW('Sanitation Data'!D23))="","",OFFSET('Sanitation Data'!$D$29,0,10*ROW('Sanitation Data'!D23)))</f>
        <v/>
      </c>
      <c r="CM29" s="282" t="str">
        <f ca="true">+IF(OFFSET('Sanitation Data'!$D$30,0,10*ROW('Sanitation Data'!D23))="","",OFFSET('Sanitation Data'!$D$30,0,10*ROW('Sanitation Data'!D23)))</f>
        <v/>
      </c>
      <c r="CN29" s="282" t="str">
        <f ca="true">+IF(OFFSET('Sanitation Data'!$D$31,0,10*ROW('Sanitation Data'!D23))="","",OFFSET('Sanitation Data'!$D$31,0,10*ROW('Sanitation Data'!D23)))</f>
        <v/>
      </c>
      <c r="CO29" s="282" t="str">
        <f ca="true">+IF(OFFSET('Sanitation Data'!$D$32,0,10*ROW('Sanitation Data'!D23))="","",OFFSET('Sanitation Data'!$D$32,0,10*ROW('Sanitation Data'!D23)))</f>
        <v/>
      </c>
      <c r="CP29" s="282" t="str">
        <f ca="true">+IF(OFFSET('Sanitation Data'!$E$28,0,10*ROW('Sanitation Data'!E23))="","",OFFSET('Sanitation Data'!$E$28,0,10*ROW('Sanitation Data'!E23)))</f>
        <v/>
      </c>
      <c r="CQ29" s="282" t="str">
        <f ca="true">+IF(OFFSET('Sanitation Data'!$E$29,0,10*ROW('Sanitation Data'!E23))="","",OFFSET('Sanitation Data'!$E$29,0,10*ROW('Sanitation Data'!E23)))</f>
        <v/>
      </c>
      <c r="CR29" s="282" t="str">
        <f ca="true">+IF(OFFSET('Sanitation Data'!$E$30,0,10*ROW('Sanitation Data'!E23))="","",OFFSET('Sanitation Data'!$E$30,0,10*ROW('Sanitation Data'!E23)))</f>
        <v/>
      </c>
      <c r="CS29" s="282" t="str">
        <f ca="true">+IF(OFFSET('Sanitation Data'!$E$31,0,10*ROW('Sanitation Data'!E23))="","",OFFSET('Sanitation Data'!$E$31,0,10*ROW('Sanitation Data'!E23)))</f>
        <v/>
      </c>
      <c r="CT29" s="282" t="str">
        <f ca="true">+IF(OFFSET('Sanitation Data'!$E$32,0,10*ROW('Sanitation Data'!E23))="","",OFFSET('Sanitation Data'!$E$32,0,10*ROW('Sanitation Data'!E23)))</f>
        <v/>
      </c>
      <c r="CU29" s="282" t="str">
        <f ca="true">+IF(OFFSET('Sanitation Data'!$F$28,0,10*ROW('Sanitation Data'!F23))="","",OFFSET('Sanitation Data'!$F$28,0,10*ROW('Sanitation Data'!F23)))</f>
        <v/>
      </c>
      <c r="CV29" s="282" t="str">
        <f ca="true">+IF(OFFSET('Sanitation Data'!$F$29,0,10*ROW('Sanitation Data'!F23))="","",OFFSET('Sanitation Data'!$F$29,0,10*ROW('Sanitation Data'!F23)))</f>
        <v/>
      </c>
      <c r="CW29" s="282" t="str">
        <f ca="true">+IF(OFFSET('Sanitation Data'!$F$30,0,10*ROW('Sanitation Data'!F23))="","",OFFSET('Sanitation Data'!$F$30,0,10*ROW('Sanitation Data'!F23)))</f>
        <v/>
      </c>
      <c r="CX29" s="282" t="str">
        <f ca="true">+IF(OFFSET('Sanitation Data'!$F$31,0,10*ROW('Sanitation Data'!F23))="","",OFFSET('Sanitation Data'!$F$31,0,10*ROW('Sanitation Data'!F23)))</f>
        <v/>
      </c>
      <c r="CY29" s="282" t="str">
        <f ca="true">+IF(OFFSET('Sanitation Data'!$F$32,0,10*ROW('Sanitation Data'!F23))="","",OFFSET('Sanitation Data'!$F$32,0,10*ROW('Sanitation Data'!F23)))</f>
        <v/>
      </c>
      <c r="CZ29" s="282" t="str">
        <f ca="true">+IF(OFFSET('Sanitation Data'!$G$28,0,10*ROW('Sanitation Data'!G23))="","",OFFSET('Sanitation Data'!$G$28,0,10*ROW('Sanitation Data'!G23)))</f>
        <v/>
      </c>
      <c r="DA29" s="282" t="str">
        <f ca="true">+IF(OFFSET('Sanitation Data'!$G$29,0,10*ROW('Sanitation Data'!G23))="","",OFFSET('Sanitation Data'!$G$29,0,10*ROW('Sanitation Data'!G23)))</f>
        <v/>
      </c>
      <c r="DB29" s="282" t="str">
        <f ca="true">+IF(OFFSET('Sanitation Data'!$G$30,0,10*ROW('Sanitation Data'!G23))="","",OFFSET('Sanitation Data'!$G$30,0,10*ROW('Sanitation Data'!G23)))</f>
        <v/>
      </c>
      <c r="DC29" s="282" t="str">
        <f ca="true">+IF(OFFSET('Sanitation Data'!$G$31,0,10*ROW('Sanitation Data'!G23))="","",OFFSET('Sanitation Data'!$G$31,0,10*ROW('Sanitation Data'!G23)))</f>
        <v/>
      </c>
      <c r="DD29" s="282" t="str">
        <f ca="true">+IF(OFFSET('Sanitation Data'!$G$32,0,10*ROW('Sanitation Data'!G23))="","",OFFSET('Sanitation Data'!$G$32,0,10*ROW('Sanitation Data'!G23)))</f>
        <v/>
      </c>
      <c r="DE29" s="282" t="str">
        <f ca="true">+IF(OFFSET('Sanitation Data'!$H$28,0,10*ROW('Sanitation Data'!H23))="","",OFFSET('Sanitation Data'!$H$28,0,10*ROW('Sanitation Data'!H23)))</f>
        <v/>
      </c>
      <c r="DF29" s="282" t="str">
        <f ca="true">+IF(OFFSET('Sanitation Data'!$H$29,0,10*ROW('Sanitation Data'!H23))="","",OFFSET('Sanitation Data'!$H$29,0,10*ROW('Sanitation Data'!H23)))</f>
        <v/>
      </c>
      <c r="DG29" s="282" t="str">
        <f ca="true">+IF(OFFSET('Sanitation Data'!$H$30,0,10*ROW('Sanitation Data'!H23))="","",OFFSET('Sanitation Data'!$H$30,0,10*ROW('Sanitation Data'!H23)))</f>
        <v/>
      </c>
      <c r="DH29" s="282" t="str">
        <f ca="true">+IF(OFFSET('Sanitation Data'!$H$31,0,10*ROW('Sanitation Data'!H23))="","",OFFSET('Sanitation Data'!$H$31,0,10*ROW('Sanitation Data'!H23)))</f>
        <v/>
      </c>
      <c r="DI29" s="282" t="str">
        <f ca="true">+IF(OFFSET('Sanitation Data'!$H$32,0,10*ROW('Sanitation Data'!H23))="","",OFFSET('Sanitation Data'!$H$32,0,10*ROW('Sanitation Data'!H23)))</f>
        <v/>
      </c>
      <c r="DJ29" s="282" t="str">
        <f ca="true">+IF(OFFSET('Sanitation Data'!$I$28,0,10*ROW('Sanitation Data'!I23))="","",OFFSET('Sanitation Data'!$I$28,0,10*ROW('Sanitation Data'!I23)))</f>
        <v/>
      </c>
      <c r="DK29" s="282" t="str">
        <f ca="true">+IF(OFFSET('Sanitation Data'!$I$29,0,10*ROW('Sanitation Data'!I23))="","",OFFSET('Sanitation Data'!$I$29,0,10*ROW('Sanitation Data'!I23)))</f>
        <v/>
      </c>
      <c r="DL29" s="282" t="str">
        <f ca="true">+IF(OFFSET('Sanitation Data'!$I$30,0,10*ROW('Sanitation Data'!I23))="","",OFFSET('Sanitation Data'!$I$30,0,10*ROW('Sanitation Data'!I23)))</f>
        <v/>
      </c>
      <c r="DM29" s="282" t="str">
        <f ca="true">+IF(OFFSET('Sanitation Data'!$I$31,0,10*ROW('Sanitation Data'!I23))="","",OFFSET('Sanitation Data'!$I$31,0,10*ROW('Sanitation Data'!I23)))</f>
        <v/>
      </c>
      <c r="DN29" s="282" t="str">
        <f ca="true">+IF(OFFSET('Sanitation Data'!$I$32,0,10*ROW('Sanitation Data'!I23))="","",OFFSET('Sanitation Data'!$I$32,0,10*ROW('Sanitation Data'!I23)))</f>
        <v/>
      </c>
      <c r="DO29" s="282" t="str">
        <f ca="true">+IF(OFFSET('Hygiene Data'!$D$11,0,10*ROW('Hygiene Data'!D23))="","",OFFSET('Hygiene Data'!$D$11,0,10*ROW('Hygiene Data'!D23)))</f>
        <v/>
      </c>
      <c r="DP29" s="282" t="str">
        <f ca="true">+IF(OFFSET('Hygiene Data'!$D$12,0,10*ROW('Hygiene Data'!D23))="","",OFFSET('Hygiene Data'!$D$12,0,10*ROW('Hygiene Data'!D23)))</f>
        <v/>
      </c>
      <c r="DQ29" s="282" t="str">
        <f ca="true">+IF(OFFSET('Hygiene Data'!$D$13,0,10*ROW('Hygiene Data'!D23))="","",OFFSET('Hygiene Data'!$D$13,0,10*ROW('Hygiene Data'!D23)))</f>
        <v/>
      </c>
      <c r="DR29" s="282" t="str">
        <f ca="true">+IF(OFFSET('Hygiene Data'!$E$11,0,10*ROW('Hygiene Data'!E23))="","",OFFSET('Hygiene Data'!$E$11,0,10*ROW('Hygiene Data'!E23)))</f>
        <v/>
      </c>
      <c r="DS29" s="282" t="str">
        <f ca="true">+IF(OFFSET('Hygiene Data'!$E$12,0,10*ROW('Hygiene Data'!E23))="","",OFFSET('Hygiene Data'!$E$12,0,10*ROW('Hygiene Data'!E23)))</f>
        <v/>
      </c>
      <c r="DT29" s="282" t="str">
        <f ca="true">+IF(OFFSET('Hygiene Data'!$E$13,0,10*ROW('Hygiene Data'!E23))="","",OFFSET('Hygiene Data'!$E$13,0,10*ROW('Hygiene Data'!E23)))</f>
        <v/>
      </c>
      <c r="DU29" s="282" t="str">
        <f ca="true">+IF(OFFSET('Hygiene Data'!$F$11,0,10*ROW('Hygiene Data'!F23))="","",OFFSET('Hygiene Data'!$F$11,0,10*ROW('Hygiene Data'!F23)))</f>
        <v/>
      </c>
      <c r="DV29" s="282" t="str">
        <f ca="true">+IF(OFFSET('Hygiene Data'!$F$12,0,10*ROW('Hygiene Data'!F23))="","",OFFSET('Hygiene Data'!$F$12,0,10*ROW('Hygiene Data'!F23)))</f>
        <v/>
      </c>
      <c r="DW29" s="282" t="str">
        <f ca="true">+IF(OFFSET('Hygiene Data'!$F$13,0,10*ROW('Hygiene Data'!F23))="","",OFFSET('Hygiene Data'!$F$13,0,10*ROW('Hygiene Data'!F23)))</f>
        <v/>
      </c>
      <c r="DX29" s="282" t="str">
        <f ca="true">+IF(OFFSET('Hygiene Data'!$G$11,0,10*ROW('Hygiene Data'!G23))="","",OFFSET('Hygiene Data'!$G$11,0,10*ROW('Hygiene Data'!G23)))</f>
        <v/>
      </c>
      <c r="DY29" s="282" t="str">
        <f ca="true">+IF(OFFSET('Hygiene Data'!$G$12,0,10*ROW('Hygiene Data'!G23))="","",OFFSET('Hygiene Data'!$G$12,0,10*ROW('Hygiene Data'!G23)))</f>
        <v/>
      </c>
      <c r="DZ29" s="282" t="str">
        <f ca="true">+IF(OFFSET('Hygiene Data'!$G$13,0,10*ROW('Hygiene Data'!G23))="","",OFFSET('Hygiene Data'!$G$13,0,10*ROW('Hygiene Data'!G23)))</f>
        <v/>
      </c>
      <c r="EA29" s="282" t="str">
        <f ca="true">+IF(OFFSET('Hygiene Data'!$H$11,0,10*ROW('Hygiene Data'!H23))="","",OFFSET('Hygiene Data'!$H$11,0,10*ROW('Hygiene Data'!H23)))</f>
        <v/>
      </c>
      <c r="EB29" s="282" t="str">
        <f ca="true">+IF(OFFSET('Hygiene Data'!$H$12,0,10*ROW('Hygiene Data'!H23))="","",OFFSET('Hygiene Data'!$H$12,0,10*ROW('Hygiene Data'!H23)))</f>
        <v/>
      </c>
      <c r="EC29" s="282" t="str">
        <f ca="true">+IF(OFFSET('Hygiene Data'!$H$13,0,10*ROW('Hygiene Data'!H23))="","",OFFSET('Hygiene Data'!$H$13,0,10*ROW('Hygiene Data'!H23)))</f>
        <v/>
      </c>
      <c r="ED29" s="282" t="str">
        <f ca="true">+IF(OFFSET('Hygiene Data'!$I$11,0,10*ROW('Hygiene Data'!I23))="","",OFFSET('Hygiene Data'!$I$11,0,10*ROW('Hygiene Data'!I23)))</f>
        <v/>
      </c>
      <c r="EE29" s="282" t="str">
        <f ca="true">+IF(OFFSET('Hygiene Data'!$I$12,0,10*ROW('Hygiene Data'!I23))="","",OFFSET('Hygiene Data'!$I$12,0,10*ROW('Hygiene Data'!I23)))</f>
        <v/>
      </c>
      <c r="EF29" s="282"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38"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2"/>
      <c r="BS30" s="282" t="str">
        <f ca="true">+IF(OFFSET('Water Data'!$D$27,0,10*ROW('Water Data'!D24))="","",OFFSET('Water Data'!$D$27,0,10*ROW('Water Data'!D24)))</f>
        <v/>
      </c>
      <c r="BT30" s="282" t="str">
        <f ca="true">+IF(OFFSET('Water Data'!$D$28,0,10*ROW('Water Data'!D24))="","",OFFSET('Water Data'!$D$28,0,10*ROW('Water Data'!D24)))</f>
        <v/>
      </c>
      <c r="BU30" s="282" t="str">
        <f ca="true">+IF(OFFSET('Water Data'!$D$29,0,10*ROW('Water Data'!D24))="","",OFFSET('Water Data'!$D$29,0,10*ROW('Water Data'!D24)))</f>
        <v/>
      </c>
      <c r="BV30" s="282" t="str">
        <f ca="true">+IF(OFFSET('Water Data'!$E$27,0,10*ROW('Water Data'!E24))="","",OFFSET('Water Data'!$E$27,0,10*ROW('Water Data'!E24)))</f>
        <v/>
      </c>
      <c r="BW30" s="282" t="str">
        <f ca="true">+IF(OFFSET('Water Data'!$E$28,0,10*ROW('Water Data'!E24))="","",OFFSET('Water Data'!$E$28,0,10*ROW('Water Data'!E24)))</f>
        <v/>
      </c>
      <c r="BX30" s="282" t="str">
        <f ca="true">+IF(OFFSET('Water Data'!$E$29,0,10*ROW('Water Data'!E24))="","",OFFSET('Water Data'!$E$29,0,10*ROW('Water Data'!E24)))</f>
        <v/>
      </c>
      <c r="BY30" s="282" t="str">
        <f ca="true">+IF(OFFSET('Water Data'!$F$27,0,10*ROW('Water Data'!F24))="","",OFFSET('Water Data'!$F$27,0,10*ROW('Water Data'!F24)))</f>
        <v/>
      </c>
      <c r="BZ30" s="282" t="str">
        <f ca="true">+IF(OFFSET('Water Data'!$F$28,0,10*ROW('Water Data'!F24))="","",OFFSET('Water Data'!$F$28,0,10*ROW('Water Data'!F24)))</f>
        <v/>
      </c>
      <c r="CA30" s="282" t="str">
        <f ca="true">+IF(OFFSET('Water Data'!$F$29,0,10*ROW('Water Data'!F24))="","",OFFSET('Water Data'!$F$29,0,10*ROW('Water Data'!F24)))</f>
        <v/>
      </c>
      <c r="CB30" s="282" t="str">
        <f ca="true">+IF(OFFSET('Water Data'!$G$27,0,10*ROW('Water Data'!G24))="","",OFFSET('Water Data'!$G$27,0,10*ROW('Water Data'!G24)))</f>
        <v/>
      </c>
      <c r="CC30" s="282" t="str">
        <f ca="true">+IF(OFFSET('Water Data'!$G$28,0,10*ROW('Water Data'!G24))="","",OFFSET('Water Data'!$G$28,0,10*ROW('Water Data'!G24)))</f>
        <v/>
      </c>
      <c r="CD30" s="282" t="str">
        <f ca="true">+IF(OFFSET('Water Data'!$G$29,0,10*ROW('Water Data'!G24))="","",OFFSET('Water Data'!$G$29,0,10*ROW('Water Data'!G24)))</f>
        <v/>
      </c>
      <c r="CE30" s="282" t="str">
        <f ca="true">+IF(OFFSET('Water Data'!$H$27,0,10*ROW('Water Data'!H24))="","",OFFSET('Water Data'!$H$27,0,10*ROW('Water Data'!H24)))</f>
        <v/>
      </c>
      <c r="CF30" s="282" t="str">
        <f ca="true">+IF(OFFSET('Water Data'!$H$28,0,10*ROW('Water Data'!H24))="","",OFFSET('Water Data'!$H$28,0,10*ROW('Water Data'!H24)))</f>
        <v/>
      </c>
      <c r="CG30" s="282" t="str">
        <f ca="true">+IF(OFFSET('Water Data'!$H$29,0,10*ROW('Water Data'!H24))="","",OFFSET('Water Data'!$H$29,0,10*ROW('Water Data'!H24)))</f>
        <v/>
      </c>
      <c r="CH30" s="282" t="str">
        <f ca="true">+IF(OFFSET('Water Data'!$I$27,0,10*ROW('Water Data'!I24))="","",OFFSET('Water Data'!$I$27,0,10*ROW('Water Data'!I24)))</f>
        <v/>
      </c>
      <c r="CI30" s="282" t="str">
        <f ca="true">+IF(OFFSET('Water Data'!$I$28,0,10*ROW('Water Data'!I24))="","",OFFSET('Water Data'!$I$28,0,10*ROW('Water Data'!I24)))</f>
        <v/>
      </c>
      <c r="CJ30" s="282" t="str">
        <f ca="true">+IF(OFFSET('Water Data'!$I$29,0,10*ROW('Water Data'!I24))="","",OFFSET('Water Data'!$I$29,0,10*ROW('Water Data'!I24)))</f>
        <v/>
      </c>
      <c r="CK30" s="282" t="str">
        <f ca="true">+IF(OFFSET('Sanitation Data'!$D$28,0,10*ROW('Sanitation Data'!D24))="","",OFFSET('Sanitation Data'!$D$28,0,10*ROW('Sanitation Data'!D24)))</f>
        <v/>
      </c>
      <c r="CL30" s="282" t="str">
        <f ca="true">+IF(OFFSET('Sanitation Data'!$D$29,0,10*ROW('Sanitation Data'!D24))="","",OFFSET('Sanitation Data'!$D$29,0,10*ROW('Sanitation Data'!D24)))</f>
        <v/>
      </c>
      <c r="CM30" s="282" t="str">
        <f ca="true">+IF(OFFSET('Sanitation Data'!$D$30,0,10*ROW('Sanitation Data'!D24))="","",OFFSET('Sanitation Data'!$D$30,0,10*ROW('Sanitation Data'!D24)))</f>
        <v/>
      </c>
      <c r="CN30" s="282" t="str">
        <f ca="true">+IF(OFFSET('Sanitation Data'!$D$31,0,10*ROW('Sanitation Data'!D24))="","",OFFSET('Sanitation Data'!$D$31,0,10*ROW('Sanitation Data'!D24)))</f>
        <v/>
      </c>
      <c r="CO30" s="282" t="str">
        <f ca="true">+IF(OFFSET('Sanitation Data'!$D$32,0,10*ROW('Sanitation Data'!D24))="","",OFFSET('Sanitation Data'!$D$32,0,10*ROW('Sanitation Data'!D24)))</f>
        <v/>
      </c>
      <c r="CP30" s="282" t="str">
        <f ca="true">+IF(OFFSET('Sanitation Data'!$E$28,0,10*ROW('Sanitation Data'!E24))="","",OFFSET('Sanitation Data'!$E$28,0,10*ROW('Sanitation Data'!E24)))</f>
        <v/>
      </c>
      <c r="CQ30" s="282" t="str">
        <f ca="true">+IF(OFFSET('Sanitation Data'!$E$29,0,10*ROW('Sanitation Data'!E24))="","",OFFSET('Sanitation Data'!$E$29,0,10*ROW('Sanitation Data'!E24)))</f>
        <v/>
      </c>
      <c r="CR30" s="282" t="str">
        <f ca="true">+IF(OFFSET('Sanitation Data'!$E$30,0,10*ROW('Sanitation Data'!E24))="","",OFFSET('Sanitation Data'!$E$30,0,10*ROW('Sanitation Data'!E24)))</f>
        <v/>
      </c>
      <c r="CS30" s="282" t="str">
        <f ca="true">+IF(OFFSET('Sanitation Data'!$E$31,0,10*ROW('Sanitation Data'!E24))="","",OFFSET('Sanitation Data'!$E$31,0,10*ROW('Sanitation Data'!E24)))</f>
        <v/>
      </c>
      <c r="CT30" s="282" t="str">
        <f ca="true">+IF(OFFSET('Sanitation Data'!$E$32,0,10*ROW('Sanitation Data'!E24))="","",OFFSET('Sanitation Data'!$E$32,0,10*ROW('Sanitation Data'!E24)))</f>
        <v/>
      </c>
      <c r="CU30" s="282" t="str">
        <f ca="true">+IF(OFFSET('Sanitation Data'!$F$28,0,10*ROW('Sanitation Data'!F24))="","",OFFSET('Sanitation Data'!$F$28,0,10*ROW('Sanitation Data'!F24)))</f>
        <v/>
      </c>
      <c r="CV30" s="282" t="str">
        <f ca="true">+IF(OFFSET('Sanitation Data'!$F$29,0,10*ROW('Sanitation Data'!F24))="","",OFFSET('Sanitation Data'!$F$29,0,10*ROW('Sanitation Data'!F24)))</f>
        <v/>
      </c>
      <c r="CW30" s="282" t="str">
        <f ca="true">+IF(OFFSET('Sanitation Data'!$F$30,0,10*ROW('Sanitation Data'!F24))="","",OFFSET('Sanitation Data'!$F$30,0,10*ROW('Sanitation Data'!F24)))</f>
        <v/>
      </c>
      <c r="CX30" s="282" t="str">
        <f ca="true">+IF(OFFSET('Sanitation Data'!$F$31,0,10*ROW('Sanitation Data'!F24))="","",OFFSET('Sanitation Data'!$F$31,0,10*ROW('Sanitation Data'!F24)))</f>
        <v/>
      </c>
      <c r="CY30" s="282" t="str">
        <f ca="true">+IF(OFFSET('Sanitation Data'!$F$32,0,10*ROW('Sanitation Data'!F24))="","",OFFSET('Sanitation Data'!$F$32,0,10*ROW('Sanitation Data'!F24)))</f>
        <v/>
      </c>
      <c r="CZ30" s="282" t="str">
        <f ca="true">+IF(OFFSET('Sanitation Data'!$G$28,0,10*ROW('Sanitation Data'!G24))="","",OFFSET('Sanitation Data'!$G$28,0,10*ROW('Sanitation Data'!G24)))</f>
        <v/>
      </c>
      <c r="DA30" s="282" t="str">
        <f ca="true">+IF(OFFSET('Sanitation Data'!$G$29,0,10*ROW('Sanitation Data'!G24))="","",OFFSET('Sanitation Data'!$G$29,0,10*ROW('Sanitation Data'!G24)))</f>
        <v/>
      </c>
      <c r="DB30" s="282" t="str">
        <f ca="true">+IF(OFFSET('Sanitation Data'!$G$30,0,10*ROW('Sanitation Data'!G24))="","",OFFSET('Sanitation Data'!$G$30,0,10*ROW('Sanitation Data'!G24)))</f>
        <v/>
      </c>
      <c r="DC30" s="282" t="str">
        <f ca="true">+IF(OFFSET('Sanitation Data'!$G$31,0,10*ROW('Sanitation Data'!G24))="","",OFFSET('Sanitation Data'!$G$31,0,10*ROW('Sanitation Data'!G24)))</f>
        <v/>
      </c>
      <c r="DD30" s="282" t="str">
        <f ca="true">+IF(OFFSET('Sanitation Data'!$G$32,0,10*ROW('Sanitation Data'!G24))="","",OFFSET('Sanitation Data'!$G$32,0,10*ROW('Sanitation Data'!G24)))</f>
        <v/>
      </c>
      <c r="DE30" s="282" t="str">
        <f ca="true">+IF(OFFSET('Sanitation Data'!$H$28,0,10*ROW('Sanitation Data'!H24))="","",OFFSET('Sanitation Data'!$H$28,0,10*ROW('Sanitation Data'!H24)))</f>
        <v/>
      </c>
      <c r="DF30" s="282" t="str">
        <f ca="true">+IF(OFFSET('Sanitation Data'!$H$29,0,10*ROW('Sanitation Data'!H24))="","",OFFSET('Sanitation Data'!$H$29,0,10*ROW('Sanitation Data'!H24)))</f>
        <v/>
      </c>
      <c r="DG30" s="282" t="str">
        <f ca="true">+IF(OFFSET('Sanitation Data'!$H$30,0,10*ROW('Sanitation Data'!H24))="","",OFFSET('Sanitation Data'!$H$30,0,10*ROW('Sanitation Data'!H24)))</f>
        <v/>
      </c>
      <c r="DH30" s="282" t="str">
        <f ca="true">+IF(OFFSET('Sanitation Data'!$H$31,0,10*ROW('Sanitation Data'!H24))="","",OFFSET('Sanitation Data'!$H$31,0,10*ROW('Sanitation Data'!H24)))</f>
        <v/>
      </c>
      <c r="DI30" s="282" t="str">
        <f ca="true">+IF(OFFSET('Sanitation Data'!$H$32,0,10*ROW('Sanitation Data'!H24))="","",OFFSET('Sanitation Data'!$H$32,0,10*ROW('Sanitation Data'!H24)))</f>
        <v/>
      </c>
      <c r="DJ30" s="282" t="str">
        <f ca="true">+IF(OFFSET('Sanitation Data'!$I$28,0,10*ROW('Sanitation Data'!I24))="","",OFFSET('Sanitation Data'!$I$28,0,10*ROW('Sanitation Data'!I24)))</f>
        <v/>
      </c>
      <c r="DK30" s="282" t="str">
        <f ca="true">+IF(OFFSET('Sanitation Data'!$I$29,0,10*ROW('Sanitation Data'!I24))="","",OFFSET('Sanitation Data'!$I$29,0,10*ROW('Sanitation Data'!I24)))</f>
        <v/>
      </c>
      <c r="DL30" s="282" t="str">
        <f ca="true">+IF(OFFSET('Sanitation Data'!$I$30,0,10*ROW('Sanitation Data'!I24))="","",OFFSET('Sanitation Data'!$I$30,0,10*ROW('Sanitation Data'!I24)))</f>
        <v/>
      </c>
      <c r="DM30" s="282" t="str">
        <f ca="true">+IF(OFFSET('Sanitation Data'!$I$31,0,10*ROW('Sanitation Data'!I24))="","",OFFSET('Sanitation Data'!$I$31,0,10*ROW('Sanitation Data'!I24)))</f>
        <v/>
      </c>
      <c r="DN30" s="282" t="str">
        <f ca="true">+IF(OFFSET('Sanitation Data'!$I$32,0,10*ROW('Sanitation Data'!I24))="","",OFFSET('Sanitation Data'!$I$32,0,10*ROW('Sanitation Data'!I24)))</f>
        <v/>
      </c>
      <c r="DO30" s="282" t="str">
        <f ca="true">+IF(OFFSET('Hygiene Data'!$D$11,0,10*ROW('Hygiene Data'!D24))="","",OFFSET('Hygiene Data'!$D$11,0,10*ROW('Hygiene Data'!D24)))</f>
        <v/>
      </c>
      <c r="DP30" s="282" t="str">
        <f ca="true">+IF(OFFSET('Hygiene Data'!$D$12,0,10*ROW('Hygiene Data'!D24))="","",OFFSET('Hygiene Data'!$D$12,0,10*ROW('Hygiene Data'!D24)))</f>
        <v/>
      </c>
      <c r="DQ30" s="282" t="str">
        <f ca="true">+IF(OFFSET('Hygiene Data'!$D$13,0,10*ROW('Hygiene Data'!D24))="","",OFFSET('Hygiene Data'!$D$13,0,10*ROW('Hygiene Data'!D24)))</f>
        <v/>
      </c>
      <c r="DR30" s="282" t="str">
        <f ca="true">+IF(OFFSET('Hygiene Data'!$E$11,0,10*ROW('Hygiene Data'!E24))="","",OFFSET('Hygiene Data'!$E$11,0,10*ROW('Hygiene Data'!E24)))</f>
        <v/>
      </c>
      <c r="DS30" s="282" t="str">
        <f ca="true">+IF(OFFSET('Hygiene Data'!$E$12,0,10*ROW('Hygiene Data'!E24))="","",OFFSET('Hygiene Data'!$E$12,0,10*ROW('Hygiene Data'!E24)))</f>
        <v/>
      </c>
      <c r="DT30" s="282" t="str">
        <f ca="true">+IF(OFFSET('Hygiene Data'!$E$13,0,10*ROW('Hygiene Data'!E24))="","",OFFSET('Hygiene Data'!$E$13,0,10*ROW('Hygiene Data'!E24)))</f>
        <v/>
      </c>
      <c r="DU30" s="282" t="str">
        <f ca="true">+IF(OFFSET('Hygiene Data'!$F$11,0,10*ROW('Hygiene Data'!F24))="","",OFFSET('Hygiene Data'!$F$11,0,10*ROW('Hygiene Data'!F24)))</f>
        <v/>
      </c>
      <c r="DV30" s="282" t="str">
        <f ca="true">+IF(OFFSET('Hygiene Data'!$F$12,0,10*ROW('Hygiene Data'!F24))="","",OFFSET('Hygiene Data'!$F$12,0,10*ROW('Hygiene Data'!F24)))</f>
        <v/>
      </c>
      <c r="DW30" s="282" t="str">
        <f ca="true">+IF(OFFSET('Hygiene Data'!$F$13,0,10*ROW('Hygiene Data'!F24))="","",OFFSET('Hygiene Data'!$F$13,0,10*ROW('Hygiene Data'!F24)))</f>
        <v/>
      </c>
      <c r="DX30" s="282" t="str">
        <f ca="true">+IF(OFFSET('Hygiene Data'!$G$11,0,10*ROW('Hygiene Data'!G24))="","",OFFSET('Hygiene Data'!$G$11,0,10*ROW('Hygiene Data'!G24)))</f>
        <v/>
      </c>
      <c r="DY30" s="282" t="str">
        <f ca="true">+IF(OFFSET('Hygiene Data'!$G$12,0,10*ROW('Hygiene Data'!G24))="","",OFFSET('Hygiene Data'!$G$12,0,10*ROW('Hygiene Data'!G24)))</f>
        <v/>
      </c>
      <c r="DZ30" s="282" t="str">
        <f ca="true">+IF(OFFSET('Hygiene Data'!$G$13,0,10*ROW('Hygiene Data'!G24))="","",OFFSET('Hygiene Data'!$G$13,0,10*ROW('Hygiene Data'!G24)))</f>
        <v/>
      </c>
      <c r="EA30" s="282" t="str">
        <f ca="true">+IF(OFFSET('Hygiene Data'!$H$11,0,10*ROW('Hygiene Data'!H24))="","",OFFSET('Hygiene Data'!$H$11,0,10*ROW('Hygiene Data'!H24)))</f>
        <v/>
      </c>
      <c r="EB30" s="282" t="str">
        <f ca="true">+IF(OFFSET('Hygiene Data'!$H$12,0,10*ROW('Hygiene Data'!H24))="","",OFFSET('Hygiene Data'!$H$12,0,10*ROW('Hygiene Data'!H24)))</f>
        <v/>
      </c>
      <c r="EC30" s="282" t="str">
        <f ca="true">+IF(OFFSET('Hygiene Data'!$H$13,0,10*ROW('Hygiene Data'!H24))="","",OFFSET('Hygiene Data'!$H$13,0,10*ROW('Hygiene Data'!H24)))</f>
        <v/>
      </c>
      <c r="ED30" s="282" t="str">
        <f ca="true">+IF(OFFSET('Hygiene Data'!$I$11,0,10*ROW('Hygiene Data'!I24))="","",OFFSET('Hygiene Data'!$I$11,0,10*ROW('Hygiene Data'!I24)))</f>
        <v/>
      </c>
      <c r="EE30" s="282" t="str">
        <f ca="true">+IF(OFFSET('Hygiene Data'!$I$12,0,10*ROW('Hygiene Data'!I24))="","",OFFSET('Hygiene Data'!$I$12,0,10*ROW('Hygiene Data'!I24)))</f>
        <v/>
      </c>
      <c r="EF30" s="282"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38"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2"/>
      <c r="BS31" s="282" t="str">
        <f ca="true">+IF(OFFSET('Water Data'!$D$27,0,10*ROW('Water Data'!D25))="","",OFFSET('Water Data'!$D$27,0,10*ROW('Water Data'!D25)))</f>
        <v/>
      </c>
      <c r="BT31" s="282" t="str">
        <f ca="true">+IF(OFFSET('Water Data'!$D$28,0,10*ROW('Water Data'!D25))="","",OFFSET('Water Data'!$D$28,0,10*ROW('Water Data'!D25)))</f>
        <v/>
      </c>
      <c r="BU31" s="282" t="str">
        <f ca="true">+IF(OFFSET('Water Data'!$D$29,0,10*ROW('Water Data'!D25))="","",OFFSET('Water Data'!$D$29,0,10*ROW('Water Data'!D25)))</f>
        <v/>
      </c>
      <c r="BV31" s="282" t="str">
        <f ca="true">+IF(OFFSET('Water Data'!$E$27,0,10*ROW('Water Data'!E25))="","",OFFSET('Water Data'!$E$27,0,10*ROW('Water Data'!E25)))</f>
        <v/>
      </c>
      <c r="BW31" s="282" t="str">
        <f ca="true">+IF(OFFSET('Water Data'!$E$28,0,10*ROW('Water Data'!E25))="","",OFFSET('Water Data'!$E$28,0,10*ROW('Water Data'!E25)))</f>
        <v/>
      </c>
      <c r="BX31" s="282" t="str">
        <f ca="true">+IF(OFFSET('Water Data'!$E$29,0,10*ROW('Water Data'!E25))="","",OFFSET('Water Data'!$E$29,0,10*ROW('Water Data'!E25)))</f>
        <v/>
      </c>
      <c r="BY31" s="282" t="str">
        <f ca="true">+IF(OFFSET('Water Data'!$F$27,0,10*ROW('Water Data'!F25))="","",OFFSET('Water Data'!$F$27,0,10*ROW('Water Data'!F25)))</f>
        <v/>
      </c>
      <c r="BZ31" s="282" t="str">
        <f ca="true">+IF(OFFSET('Water Data'!$F$28,0,10*ROW('Water Data'!F25))="","",OFFSET('Water Data'!$F$28,0,10*ROW('Water Data'!F25)))</f>
        <v/>
      </c>
      <c r="CA31" s="282" t="str">
        <f ca="true">+IF(OFFSET('Water Data'!$F$29,0,10*ROW('Water Data'!F25))="","",OFFSET('Water Data'!$F$29,0,10*ROW('Water Data'!F25)))</f>
        <v/>
      </c>
      <c r="CB31" s="282" t="str">
        <f ca="true">+IF(OFFSET('Water Data'!$G$27,0,10*ROW('Water Data'!G25))="","",OFFSET('Water Data'!$G$27,0,10*ROW('Water Data'!G25)))</f>
        <v/>
      </c>
      <c r="CC31" s="282" t="str">
        <f ca="true">+IF(OFFSET('Water Data'!$G$28,0,10*ROW('Water Data'!G25))="","",OFFSET('Water Data'!$G$28,0,10*ROW('Water Data'!G25)))</f>
        <v/>
      </c>
      <c r="CD31" s="282" t="str">
        <f ca="true">+IF(OFFSET('Water Data'!$G$29,0,10*ROW('Water Data'!G25))="","",OFFSET('Water Data'!$G$29,0,10*ROW('Water Data'!G25)))</f>
        <v/>
      </c>
      <c r="CE31" s="282" t="str">
        <f ca="true">+IF(OFFSET('Water Data'!$H$27,0,10*ROW('Water Data'!H25))="","",OFFSET('Water Data'!$H$27,0,10*ROW('Water Data'!H25)))</f>
        <v/>
      </c>
      <c r="CF31" s="282" t="str">
        <f ca="true">+IF(OFFSET('Water Data'!$H$28,0,10*ROW('Water Data'!H25))="","",OFFSET('Water Data'!$H$28,0,10*ROW('Water Data'!H25)))</f>
        <v/>
      </c>
      <c r="CG31" s="282" t="str">
        <f ca="true">+IF(OFFSET('Water Data'!$H$29,0,10*ROW('Water Data'!H25))="","",OFFSET('Water Data'!$H$29,0,10*ROW('Water Data'!H25)))</f>
        <v/>
      </c>
      <c r="CH31" s="282" t="str">
        <f ca="true">+IF(OFFSET('Water Data'!$I$27,0,10*ROW('Water Data'!I25))="","",OFFSET('Water Data'!$I$27,0,10*ROW('Water Data'!I25)))</f>
        <v/>
      </c>
      <c r="CI31" s="282" t="str">
        <f ca="true">+IF(OFFSET('Water Data'!$I$28,0,10*ROW('Water Data'!I25))="","",OFFSET('Water Data'!$I$28,0,10*ROW('Water Data'!I25)))</f>
        <v/>
      </c>
      <c r="CJ31" s="282" t="str">
        <f ca="true">+IF(OFFSET('Water Data'!$I$29,0,10*ROW('Water Data'!I25))="","",OFFSET('Water Data'!$I$29,0,10*ROW('Water Data'!I25)))</f>
        <v/>
      </c>
      <c r="CK31" s="282" t="str">
        <f ca="true">+IF(OFFSET('Sanitation Data'!$D$28,0,10*ROW('Sanitation Data'!D25))="","",OFFSET('Sanitation Data'!$D$28,0,10*ROW('Sanitation Data'!D25)))</f>
        <v/>
      </c>
      <c r="CL31" s="282" t="str">
        <f ca="true">+IF(OFFSET('Sanitation Data'!$D$29,0,10*ROW('Sanitation Data'!D25))="","",OFFSET('Sanitation Data'!$D$29,0,10*ROW('Sanitation Data'!D25)))</f>
        <v/>
      </c>
      <c r="CM31" s="282" t="str">
        <f ca="true">+IF(OFFSET('Sanitation Data'!$D$30,0,10*ROW('Sanitation Data'!D25))="","",OFFSET('Sanitation Data'!$D$30,0,10*ROW('Sanitation Data'!D25)))</f>
        <v/>
      </c>
      <c r="CN31" s="282" t="str">
        <f ca="true">+IF(OFFSET('Sanitation Data'!$D$31,0,10*ROW('Sanitation Data'!D25))="","",OFFSET('Sanitation Data'!$D$31,0,10*ROW('Sanitation Data'!D25)))</f>
        <v/>
      </c>
      <c r="CO31" s="282" t="str">
        <f ca="true">+IF(OFFSET('Sanitation Data'!$D$32,0,10*ROW('Sanitation Data'!D25))="","",OFFSET('Sanitation Data'!$D$32,0,10*ROW('Sanitation Data'!D25)))</f>
        <v/>
      </c>
      <c r="CP31" s="282" t="str">
        <f ca="true">+IF(OFFSET('Sanitation Data'!$E$28,0,10*ROW('Sanitation Data'!E25))="","",OFFSET('Sanitation Data'!$E$28,0,10*ROW('Sanitation Data'!E25)))</f>
        <v/>
      </c>
      <c r="CQ31" s="282" t="str">
        <f ca="true">+IF(OFFSET('Sanitation Data'!$E$29,0,10*ROW('Sanitation Data'!E25))="","",OFFSET('Sanitation Data'!$E$29,0,10*ROW('Sanitation Data'!E25)))</f>
        <v/>
      </c>
      <c r="CR31" s="282" t="str">
        <f ca="true">+IF(OFFSET('Sanitation Data'!$E$30,0,10*ROW('Sanitation Data'!E25))="","",OFFSET('Sanitation Data'!$E$30,0,10*ROW('Sanitation Data'!E25)))</f>
        <v/>
      </c>
      <c r="CS31" s="282" t="str">
        <f ca="true">+IF(OFFSET('Sanitation Data'!$E$31,0,10*ROW('Sanitation Data'!E25))="","",OFFSET('Sanitation Data'!$E$31,0,10*ROW('Sanitation Data'!E25)))</f>
        <v/>
      </c>
      <c r="CT31" s="282" t="str">
        <f ca="true">+IF(OFFSET('Sanitation Data'!$E$32,0,10*ROW('Sanitation Data'!E25))="","",OFFSET('Sanitation Data'!$E$32,0,10*ROW('Sanitation Data'!E25)))</f>
        <v/>
      </c>
      <c r="CU31" s="282" t="str">
        <f ca="true">+IF(OFFSET('Sanitation Data'!$F$28,0,10*ROW('Sanitation Data'!F25))="","",OFFSET('Sanitation Data'!$F$28,0,10*ROW('Sanitation Data'!F25)))</f>
        <v/>
      </c>
      <c r="CV31" s="282" t="str">
        <f ca="true">+IF(OFFSET('Sanitation Data'!$F$29,0,10*ROW('Sanitation Data'!F25))="","",OFFSET('Sanitation Data'!$F$29,0,10*ROW('Sanitation Data'!F25)))</f>
        <v/>
      </c>
      <c r="CW31" s="282" t="str">
        <f ca="true">+IF(OFFSET('Sanitation Data'!$F$30,0,10*ROW('Sanitation Data'!F25))="","",OFFSET('Sanitation Data'!$F$30,0,10*ROW('Sanitation Data'!F25)))</f>
        <v/>
      </c>
      <c r="CX31" s="282" t="str">
        <f ca="true">+IF(OFFSET('Sanitation Data'!$F$31,0,10*ROW('Sanitation Data'!F25))="","",OFFSET('Sanitation Data'!$F$31,0,10*ROW('Sanitation Data'!F25)))</f>
        <v/>
      </c>
      <c r="CY31" s="282" t="str">
        <f ca="true">+IF(OFFSET('Sanitation Data'!$F$32,0,10*ROW('Sanitation Data'!F25))="","",OFFSET('Sanitation Data'!$F$32,0,10*ROW('Sanitation Data'!F25)))</f>
        <v/>
      </c>
      <c r="CZ31" s="282" t="str">
        <f ca="true">+IF(OFFSET('Sanitation Data'!$G$28,0,10*ROW('Sanitation Data'!G25))="","",OFFSET('Sanitation Data'!$G$28,0,10*ROW('Sanitation Data'!G25)))</f>
        <v/>
      </c>
      <c r="DA31" s="282" t="str">
        <f ca="true">+IF(OFFSET('Sanitation Data'!$G$29,0,10*ROW('Sanitation Data'!G25))="","",OFFSET('Sanitation Data'!$G$29,0,10*ROW('Sanitation Data'!G25)))</f>
        <v/>
      </c>
      <c r="DB31" s="282" t="str">
        <f ca="true">+IF(OFFSET('Sanitation Data'!$G$30,0,10*ROW('Sanitation Data'!G25))="","",OFFSET('Sanitation Data'!$G$30,0,10*ROW('Sanitation Data'!G25)))</f>
        <v/>
      </c>
      <c r="DC31" s="282" t="str">
        <f ca="true">+IF(OFFSET('Sanitation Data'!$G$31,0,10*ROW('Sanitation Data'!G25))="","",OFFSET('Sanitation Data'!$G$31,0,10*ROW('Sanitation Data'!G25)))</f>
        <v/>
      </c>
      <c r="DD31" s="282" t="str">
        <f ca="true">+IF(OFFSET('Sanitation Data'!$G$32,0,10*ROW('Sanitation Data'!G25))="","",OFFSET('Sanitation Data'!$G$32,0,10*ROW('Sanitation Data'!G25)))</f>
        <v/>
      </c>
      <c r="DE31" s="282" t="str">
        <f ca="true">+IF(OFFSET('Sanitation Data'!$H$28,0,10*ROW('Sanitation Data'!H25))="","",OFFSET('Sanitation Data'!$H$28,0,10*ROW('Sanitation Data'!H25)))</f>
        <v/>
      </c>
      <c r="DF31" s="282" t="str">
        <f ca="true">+IF(OFFSET('Sanitation Data'!$H$29,0,10*ROW('Sanitation Data'!H25))="","",OFFSET('Sanitation Data'!$H$29,0,10*ROW('Sanitation Data'!H25)))</f>
        <v/>
      </c>
      <c r="DG31" s="282" t="str">
        <f ca="true">+IF(OFFSET('Sanitation Data'!$H$30,0,10*ROW('Sanitation Data'!H25))="","",OFFSET('Sanitation Data'!$H$30,0,10*ROW('Sanitation Data'!H25)))</f>
        <v/>
      </c>
      <c r="DH31" s="282" t="str">
        <f ca="true">+IF(OFFSET('Sanitation Data'!$H$31,0,10*ROW('Sanitation Data'!H25))="","",OFFSET('Sanitation Data'!$H$31,0,10*ROW('Sanitation Data'!H25)))</f>
        <v/>
      </c>
      <c r="DI31" s="282" t="str">
        <f ca="true">+IF(OFFSET('Sanitation Data'!$H$32,0,10*ROW('Sanitation Data'!H25))="","",OFFSET('Sanitation Data'!$H$32,0,10*ROW('Sanitation Data'!H25)))</f>
        <v/>
      </c>
      <c r="DJ31" s="282" t="str">
        <f ca="true">+IF(OFFSET('Sanitation Data'!$I$28,0,10*ROW('Sanitation Data'!I25))="","",OFFSET('Sanitation Data'!$I$28,0,10*ROW('Sanitation Data'!I25)))</f>
        <v/>
      </c>
      <c r="DK31" s="282" t="str">
        <f ca="true">+IF(OFFSET('Sanitation Data'!$I$29,0,10*ROW('Sanitation Data'!I25))="","",OFFSET('Sanitation Data'!$I$29,0,10*ROW('Sanitation Data'!I25)))</f>
        <v/>
      </c>
      <c r="DL31" s="282" t="str">
        <f ca="true">+IF(OFFSET('Sanitation Data'!$I$30,0,10*ROW('Sanitation Data'!I25))="","",OFFSET('Sanitation Data'!$I$30,0,10*ROW('Sanitation Data'!I25)))</f>
        <v/>
      </c>
      <c r="DM31" s="282" t="str">
        <f ca="true">+IF(OFFSET('Sanitation Data'!$I$31,0,10*ROW('Sanitation Data'!I25))="","",OFFSET('Sanitation Data'!$I$31,0,10*ROW('Sanitation Data'!I25)))</f>
        <v/>
      </c>
      <c r="DN31" s="282" t="str">
        <f ca="true">+IF(OFFSET('Sanitation Data'!$I$32,0,10*ROW('Sanitation Data'!I25))="","",OFFSET('Sanitation Data'!$I$32,0,10*ROW('Sanitation Data'!I25)))</f>
        <v/>
      </c>
      <c r="DO31" s="282" t="str">
        <f ca="true">+IF(OFFSET('Hygiene Data'!$D$11,0,10*ROW('Hygiene Data'!D25))="","",OFFSET('Hygiene Data'!$D$11,0,10*ROW('Hygiene Data'!D25)))</f>
        <v/>
      </c>
      <c r="DP31" s="282" t="str">
        <f ca="true">+IF(OFFSET('Hygiene Data'!$D$12,0,10*ROW('Hygiene Data'!D25))="","",OFFSET('Hygiene Data'!$D$12,0,10*ROW('Hygiene Data'!D25)))</f>
        <v/>
      </c>
      <c r="DQ31" s="282" t="str">
        <f ca="true">+IF(OFFSET('Hygiene Data'!$D$13,0,10*ROW('Hygiene Data'!D25))="","",OFFSET('Hygiene Data'!$D$13,0,10*ROW('Hygiene Data'!D25)))</f>
        <v/>
      </c>
      <c r="DR31" s="282" t="str">
        <f ca="true">+IF(OFFSET('Hygiene Data'!$E$11,0,10*ROW('Hygiene Data'!E25))="","",OFFSET('Hygiene Data'!$E$11,0,10*ROW('Hygiene Data'!E25)))</f>
        <v/>
      </c>
      <c r="DS31" s="282" t="str">
        <f ca="true">+IF(OFFSET('Hygiene Data'!$E$12,0,10*ROW('Hygiene Data'!E25))="","",OFFSET('Hygiene Data'!$E$12,0,10*ROW('Hygiene Data'!E25)))</f>
        <v/>
      </c>
      <c r="DT31" s="282" t="str">
        <f ca="true">+IF(OFFSET('Hygiene Data'!$E$13,0,10*ROW('Hygiene Data'!E25))="","",OFFSET('Hygiene Data'!$E$13,0,10*ROW('Hygiene Data'!E25)))</f>
        <v/>
      </c>
      <c r="DU31" s="282" t="str">
        <f ca="true">+IF(OFFSET('Hygiene Data'!$F$11,0,10*ROW('Hygiene Data'!F25))="","",OFFSET('Hygiene Data'!$F$11,0,10*ROW('Hygiene Data'!F25)))</f>
        <v/>
      </c>
      <c r="DV31" s="282" t="str">
        <f ca="true">+IF(OFFSET('Hygiene Data'!$F$12,0,10*ROW('Hygiene Data'!F25))="","",OFFSET('Hygiene Data'!$F$12,0,10*ROW('Hygiene Data'!F25)))</f>
        <v/>
      </c>
      <c r="DW31" s="282" t="str">
        <f ca="true">+IF(OFFSET('Hygiene Data'!$F$13,0,10*ROW('Hygiene Data'!F25))="","",OFFSET('Hygiene Data'!$F$13,0,10*ROW('Hygiene Data'!F25)))</f>
        <v/>
      </c>
      <c r="DX31" s="282" t="str">
        <f ca="true">+IF(OFFSET('Hygiene Data'!$G$11,0,10*ROW('Hygiene Data'!G25))="","",OFFSET('Hygiene Data'!$G$11,0,10*ROW('Hygiene Data'!G25)))</f>
        <v/>
      </c>
      <c r="DY31" s="282" t="str">
        <f ca="true">+IF(OFFSET('Hygiene Data'!$G$12,0,10*ROW('Hygiene Data'!G25))="","",OFFSET('Hygiene Data'!$G$12,0,10*ROW('Hygiene Data'!G25)))</f>
        <v/>
      </c>
      <c r="DZ31" s="282" t="str">
        <f ca="true">+IF(OFFSET('Hygiene Data'!$G$13,0,10*ROW('Hygiene Data'!G25))="","",OFFSET('Hygiene Data'!$G$13,0,10*ROW('Hygiene Data'!G25)))</f>
        <v/>
      </c>
      <c r="EA31" s="282" t="str">
        <f ca="true">+IF(OFFSET('Hygiene Data'!$H$11,0,10*ROW('Hygiene Data'!H25))="","",OFFSET('Hygiene Data'!$H$11,0,10*ROW('Hygiene Data'!H25)))</f>
        <v/>
      </c>
      <c r="EB31" s="282" t="str">
        <f ca="true">+IF(OFFSET('Hygiene Data'!$H$12,0,10*ROW('Hygiene Data'!H25))="","",OFFSET('Hygiene Data'!$H$12,0,10*ROW('Hygiene Data'!H25)))</f>
        <v/>
      </c>
      <c r="EC31" s="282" t="str">
        <f ca="true">+IF(OFFSET('Hygiene Data'!$H$13,0,10*ROW('Hygiene Data'!H25))="","",OFFSET('Hygiene Data'!$H$13,0,10*ROW('Hygiene Data'!H25)))</f>
        <v/>
      </c>
      <c r="ED31" s="282" t="str">
        <f ca="true">+IF(OFFSET('Hygiene Data'!$I$11,0,10*ROW('Hygiene Data'!I25))="","",OFFSET('Hygiene Data'!$I$11,0,10*ROW('Hygiene Data'!I25)))</f>
        <v/>
      </c>
      <c r="EE31" s="282" t="str">
        <f ca="true">+IF(OFFSET('Hygiene Data'!$I$12,0,10*ROW('Hygiene Data'!I25))="","",OFFSET('Hygiene Data'!$I$12,0,10*ROW('Hygiene Data'!I25)))</f>
        <v/>
      </c>
      <c r="EF31" s="282"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38"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2"/>
      <c r="BS32" s="282" t="str">
        <f ca="true">+IF(OFFSET('Water Data'!$D$27,0,10*ROW('Water Data'!D26))="","",OFFSET('Water Data'!$D$27,0,10*ROW('Water Data'!D26)))</f>
        <v/>
      </c>
      <c r="BT32" s="282" t="str">
        <f ca="true">+IF(OFFSET('Water Data'!$D$28,0,10*ROW('Water Data'!D26))="","",OFFSET('Water Data'!$D$28,0,10*ROW('Water Data'!D26)))</f>
        <v/>
      </c>
      <c r="BU32" s="282" t="str">
        <f ca="true">+IF(OFFSET('Water Data'!$D$29,0,10*ROW('Water Data'!D26))="","",OFFSET('Water Data'!$D$29,0,10*ROW('Water Data'!D26)))</f>
        <v/>
      </c>
      <c r="BV32" s="282" t="str">
        <f ca="true">+IF(OFFSET('Water Data'!$E$27,0,10*ROW('Water Data'!E26))="","",OFFSET('Water Data'!$E$27,0,10*ROW('Water Data'!E26)))</f>
        <v/>
      </c>
      <c r="BW32" s="282" t="str">
        <f ca="true">+IF(OFFSET('Water Data'!$E$28,0,10*ROW('Water Data'!E26))="","",OFFSET('Water Data'!$E$28,0,10*ROW('Water Data'!E26)))</f>
        <v/>
      </c>
      <c r="BX32" s="282" t="str">
        <f ca="true">+IF(OFFSET('Water Data'!$E$29,0,10*ROW('Water Data'!E26))="","",OFFSET('Water Data'!$E$29,0,10*ROW('Water Data'!E26)))</f>
        <v/>
      </c>
      <c r="BY32" s="282" t="str">
        <f ca="true">+IF(OFFSET('Water Data'!$F$27,0,10*ROW('Water Data'!F26))="","",OFFSET('Water Data'!$F$27,0,10*ROW('Water Data'!F26)))</f>
        <v/>
      </c>
      <c r="BZ32" s="282" t="str">
        <f ca="true">+IF(OFFSET('Water Data'!$F$28,0,10*ROW('Water Data'!F26))="","",OFFSET('Water Data'!$F$28,0,10*ROW('Water Data'!F26)))</f>
        <v/>
      </c>
      <c r="CA32" s="282" t="str">
        <f ca="true">+IF(OFFSET('Water Data'!$F$29,0,10*ROW('Water Data'!F26))="","",OFFSET('Water Data'!$F$29,0,10*ROW('Water Data'!F26)))</f>
        <v/>
      </c>
      <c r="CB32" s="282" t="str">
        <f ca="true">+IF(OFFSET('Water Data'!$G$27,0,10*ROW('Water Data'!G26))="","",OFFSET('Water Data'!$G$27,0,10*ROW('Water Data'!G26)))</f>
        <v/>
      </c>
      <c r="CC32" s="282" t="str">
        <f ca="true">+IF(OFFSET('Water Data'!$G$28,0,10*ROW('Water Data'!G26))="","",OFFSET('Water Data'!$G$28,0,10*ROW('Water Data'!G26)))</f>
        <v/>
      </c>
      <c r="CD32" s="282" t="str">
        <f ca="true">+IF(OFFSET('Water Data'!$G$29,0,10*ROW('Water Data'!G26))="","",OFFSET('Water Data'!$G$29,0,10*ROW('Water Data'!G26)))</f>
        <v/>
      </c>
      <c r="CE32" s="282" t="str">
        <f ca="true">+IF(OFFSET('Water Data'!$H$27,0,10*ROW('Water Data'!H26))="","",OFFSET('Water Data'!$H$27,0,10*ROW('Water Data'!H26)))</f>
        <v/>
      </c>
      <c r="CF32" s="282" t="str">
        <f ca="true">+IF(OFFSET('Water Data'!$H$28,0,10*ROW('Water Data'!H26))="","",OFFSET('Water Data'!$H$28,0,10*ROW('Water Data'!H26)))</f>
        <v/>
      </c>
      <c r="CG32" s="282" t="str">
        <f ca="true">+IF(OFFSET('Water Data'!$H$29,0,10*ROW('Water Data'!H26))="","",OFFSET('Water Data'!$H$29,0,10*ROW('Water Data'!H26)))</f>
        <v/>
      </c>
      <c r="CH32" s="282" t="str">
        <f ca="true">+IF(OFFSET('Water Data'!$I$27,0,10*ROW('Water Data'!I26))="","",OFFSET('Water Data'!$I$27,0,10*ROW('Water Data'!I26)))</f>
        <v/>
      </c>
      <c r="CI32" s="282" t="str">
        <f ca="true">+IF(OFFSET('Water Data'!$I$28,0,10*ROW('Water Data'!I26))="","",OFFSET('Water Data'!$I$28,0,10*ROW('Water Data'!I26)))</f>
        <v/>
      </c>
      <c r="CJ32" s="282" t="str">
        <f ca="true">+IF(OFFSET('Water Data'!$I$29,0,10*ROW('Water Data'!I26))="","",OFFSET('Water Data'!$I$29,0,10*ROW('Water Data'!I26)))</f>
        <v/>
      </c>
      <c r="CK32" s="282" t="str">
        <f ca="true">+IF(OFFSET('Sanitation Data'!$D$28,0,10*ROW('Sanitation Data'!D26))="","",OFFSET('Sanitation Data'!$D$28,0,10*ROW('Sanitation Data'!D26)))</f>
        <v/>
      </c>
      <c r="CL32" s="282" t="str">
        <f ca="true">+IF(OFFSET('Sanitation Data'!$D$29,0,10*ROW('Sanitation Data'!D26))="","",OFFSET('Sanitation Data'!$D$29,0,10*ROW('Sanitation Data'!D26)))</f>
        <v/>
      </c>
      <c r="CM32" s="282" t="str">
        <f ca="true">+IF(OFFSET('Sanitation Data'!$D$30,0,10*ROW('Sanitation Data'!D26))="","",OFFSET('Sanitation Data'!$D$30,0,10*ROW('Sanitation Data'!D26)))</f>
        <v/>
      </c>
      <c r="CN32" s="282" t="str">
        <f ca="true">+IF(OFFSET('Sanitation Data'!$D$31,0,10*ROW('Sanitation Data'!D26))="","",OFFSET('Sanitation Data'!$D$31,0,10*ROW('Sanitation Data'!D26)))</f>
        <v/>
      </c>
      <c r="CO32" s="282" t="str">
        <f ca="true">+IF(OFFSET('Sanitation Data'!$D$32,0,10*ROW('Sanitation Data'!D26))="","",OFFSET('Sanitation Data'!$D$32,0,10*ROW('Sanitation Data'!D26)))</f>
        <v/>
      </c>
      <c r="CP32" s="282" t="str">
        <f ca="true">+IF(OFFSET('Sanitation Data'!$E$28,0,10*ROW('Sanitation Data'!E26))="","",OFFSET('Sanitation Data'!$E$28,0,10*ROW('Sanitation Data'!E26)))</f>
        <v/>
      </c>
      <c r="CQ32" s="282" t="str">
        <f ca="true">+IF(OFFSET('Sanitation Data'!$E$29,0,10*ROW('Sanitation Data'!E26))="","",OFFSET('Sanitation Data'!$E$29,0,10*ROW('Sanitation Data'!E26)))</f>
        <v/>
      </c>
      <c r="CR32" s="282" t="str">
        <f ca="true">+IF(OFFSET('Sanitation Data'!$E$30,0,10*ROW('Sanitation Data'!E26))="","",OFFSET('Sanitation Data'!$E$30,0,10*ROW('Sanitation Data'!E26)))</f>
        <v/>
      </c>
      <c r="CS32" s="282" t="str">
        <f ca="true">+IF(OFFSET('Sanitation Data'!$E$31,0,10*ROW('Sanitation Data'!E26))="","",OFFSET('Sanitation Data'!$E$31,0,10*ROW('Sanitation Data'!E26)))</f>
        <v/>
      </c>
      <c r="CT32" s="282" t="str">
        <f ca="true">+IF(OFFSET('Sanitation Data'!$E$32,0,10*ROW('Sanitation Data'!E26))="","",OFFSET('Sanitation Data'!$E$32,0,10*ROW('Sanitation Data'!E26)))</f>
        <v/>
      </c>
      <c r="CU32" s="282" t="str">
        <f ca="true">+IF(OFFSET('Sanitation Data'!$F$28,0,10*ROW('Sanitation Data'!F26))="","",OFFSET('Sanitation Data'!$F$28,0,10*ROW('Sanitation Data'!F26)))</f>
        <v/>
      </c>
      <c r="CV32" s="282" t="str">
        <f ca="true">+IF(OFFSET('Sanitation Data'!$F$29,0,10*ROW('Sanitation Data'!F26))="","",OFFSET('Sanitation Data'!$F$29,0,10*ROW('Sanitation Data'!F26)))</f>
        <v/>
      </c>
      <c r="CW32" s="282" t="str">
        <f ca="true">+IF(OFFSET('Sanitation Data'!$F$30,0,10*ROW('Sanitation Data'!F26))="","",OFFSET('Sanitation Data'!$F$30,0,10*ROW('Sanitation Data'!F26)))</f>
        <v/>
      </c>
      <c r="CX32" s="282" t="str">
        <f ca="true">+IF(OFFSET('Sanitation Data'!$F$31,0,10*ROW('Sanitation Data'!F26))="","",OFFSET('Sanitation Data'!$F$31,0,10*ROW('Sanitation Data'!F26)))</f>
        <v/>
      </c>
      <c r="CY32" s="282" t="str">
        <f ca="true">+IF(OFFSET('Sanitation Data'!$F$32,0,10*ROW('Sanitation Data'!F26))="","",OFFSET('Sanitation Data'!$F$32,0,10*ROW('Sanitation Data'!F26)))</f>
        <v/>
      </c>
      <c r="CZ32" s="282" t="str">
        <f ca="true">+IF(OFFSET('Sanitation Data'!$G$28,0,10*ROW('Sanitation Data'!G26))="","",OFFSET('Sanitation Data'!$G$28,0,10*ROW('Sanitation Data'!G26)))</f>
        <v/>
      </c>
      <c r="DA32" s="282" t="str">
        <f ca="true">+IF(OFFSET('Sanitation Data'!$G$29,0,10*ROW('Sanitation Data'!G26))="","",OFFSET('Sanitation Data'!$G$29,0,10*ROW('Sanitation Data'!G26)))</f>
        <v/>
      </c>
      <c r="DB32" s="282" t="str">
        <f ca="true">+IF(OFFSET('Sanitation Data'!$G$30,0,10*ROW('Sanitation Data'!G26))="","",OFFSET('Sanitation Data'!$G$30,0,10*ROW('Sanitation Data'!G26)))</f>
        <v/>
      </c>
      <c r="DC32" s="282" t="str">
        <f ca="true">+IF(OFFSET('Sanitation Data'!$G$31,0,10*ROW('Sanitation Data'!G26))="","",OFFSET('Sanitation Data'!$G$31,0,10*ROW('Sanitation Data'!G26)))</f>
        <v/>
      </c>
      <c r="DD32" s="282" t="str">
        <f ca="true">+IF(OFFSET('Sanitation Data'!$G$32,0,10*ROW('Sanitation Data'!G26))="","",OFFSET('Sanitation Data'!$G$32,0,10*ROW('Sanitation Data'!G26)))</f>
        <v/>
      </c>
      <c r="DE32" s="282" t="str">
        <f ca="true">+IF(OFFSET('Sanitation Data'!$H$28,0,10*ROW('Sanitation Data'!H26))="","",OFFSET('Sanitation Data'!$H$28,0,10*ROW('Sanitation Data'!H26)))</f>
        <v/>
      </c>
      <c r="DF32" s="282" t="str">
        <f ca="true">+IF(OFFSET('Sanitation Data'!$H$29,0,10*ROW('Sanitation Data'!H26))="","",OFFSET('Sanitation Data'!$H$29,0,10*ROW('Sanitation Data'!H26)))</f>
        <v/>
      </c>
      <c r="DG32" s="282" t="str">
        <f ca="true">+IF(OFFSET('Sanitation Data'!$H$30,0,10*ROW('Sanitation Data'!H26))="","",OFFSET('Sanitation Data'!$H$30,0,10*ROW('Sanitation Data'!H26)))</f>
        <v/>
      </c>
      <c r="DH32" s="282" t="str">
        <f ca="true">+IF(OFFSET('Sanitation Data'!$H$31,0,10*ROW('Sanitation Data'!H26))="","",OFFSET('Sanitation Data'!$H$31,0,10*ROW('Sanitation Data'!H26)))</f>
        <v/>
      </c>
      <c r="DI32" s="282" t="str">
        <f ca="true">+IF(OFFSET('Sanitation Data'!$H$32,0,10*ROW('Sanitation Data'!H26))="","",OFFSET('Sanitation Data'!$H$32,0,10*ROW('Sanitation Data'!H26)))</f>
        <v/>
      </c>
      <c r="DJ32" s="282" t="str">
        <f ca="true">+IF(OFFSET('Sanitation Data'!$I$28,0,10*ROW('Sanitation Data'!I26))="","",OFFSET('Sanitation Data'!$I$28,0,10*ROW('Sanitation Data'!I26)))</f>
        <v/>
      </c>
      <c r="DK32" s="282" t="str">
        <f ca="true">+IF(OFFSET('Sanitation Data'!$I$29,0,10*ROW('Sanitation Data'!I26))="","",OFFSET('Sanitation Data'!$I$29,0,10*ROW('Sanitation Data'!I26)))</f>
        <v/>
      </c>
      <c r="DL32" s="282" t="str">
        <f ca="true">+IF(OFFSET('Sanitation Data'!$I$30,0,10*ROW('Sanitation Data'!I26))="","",OFFSET('Sanitation Data'!$I$30,0,10*ROW('Sanitation Data'!I26)))</f>
        <v/>
      </c>
      <c r="DM32" s="282" t="str">
        <f ca="true">+IF(OFFSET('Sanitation Data'!$I$31,0,10*ROW('Sanitation Data'!I26))="","",OFFSET('Sanitation Data'!$I$31,0,10*ROW('Sanitation Data'!I26)))</f>
        <v/>
      </c>
      <c r="DN32" s="282" t="str">
        <f ca="true">+IF(OFFSET('Sanitation Data'!$I$32,0,10*ROW('Sanitation Data'!I26))="","",OFFSET('Sanitation Data'!$I$32,0,10*ROW('Sanitation Data'!I26)))</f>
        <v/>
      </c>
      <c r="DO32" s="282" t="str">
        <f ca="true">+IF(OFFSET('Hygiene Data'!$D$11,0,10*ROW('Hygiene Data'!D26))="","",OFFSET('Hygiene Data'!$D$11,0,10*ROW('Hygiene Data'!D26)))</f>
        <v/>
      </c>
      <c r="DP32" s="282" t="str">
        <f ca="true">+IF(OFFSET('Hygiene Data'!$D$12,0,10*ROW('Hygiene Data'!D26))="","",OFFSET('Hygiene Data'!$D$12,0,10*ROW('Hygiene Data'!D26)))</f>
        <v/>
      </c>
      <c r="DQ32" s="282" t="str">
        <f ca="true">+IF(OFFSET('Hygiene Data'!$D$13,0,10*ROW('Hygiene Data'!D26))="","",OFFSET('Hygiene Data'!$D$13,0,10*ROW('Hygiene Data'!D26)))</f>
        <v/>
      </c>
      <c r="DR32" s="282" t="str">
        <f ca="true">+IF(OFFSET('Hygiene Data'!$E$11,0,10*ROW('Hygiene Data'!E26))="","",OFFSET('Hygiene Data'!$E$11,0,10*ROW('Hygiene Data'!E26)))</f>
        <v/>
      </c>
      <c r="DS32" s="282" t="str">
        <f ca="true">+IF(OFFSET('Hygiene Data'!$E$12,0,10*ROW('Hygiene Data'!E26))="","",OFFSET('Hygiene Data'!$E$12,0,10*ROW('Hygiene Data'!E26)))</f>
        <v/>
      </c>
      <c r="DT32" s="282" t="str">
        <f ca="true">+IF(OFFSET('Hygiene Data'!$E$13,0,10*ROW('Hygiene Data'!E26))="","",OFFSET('Hygiene Data'!$E$13,0,10*ROW('Hygiene Data'!E26)))</f>
        <v/>
      </c>
      <c r="DU32" s="282" t="str">
        <f ca="true">+IF(OFFSET('Hygiene Data'!$F$11,0,10*ROW('Hygiene Data'!F26))="","",OFFSET('Hygiene Data'!$F$11,0,10*ROW('Hygiene Data'!F26)))</f>
        <v/>
      </c>
      <c r="DV32" s="282" t="str">
        <f ca="true">+IF(OFFSET('Hygiene Data'!$F$12,0,10*ROW('Hygiene Data'!F26))="","",OFFSET('Hygiene Data'!$F$12,0,10*ROW('Hygiene Data'!F26)))</f>
        <v/>
      </c>
      <c r="DW32" s="282" t="str">
        <f ca="true">+IF(OFFSET('Hygiene Data'!$F$13,0,10*ROW('Hygiene Data'!F26))="","",OFFSET('Hygiene Data'!$F$13,0,10*ROW('Hygiene Data'!F26)))</f>
        <v/>
      </c>
      <c r="DX32" s="282" t="str">
        <f ca="true">+IF(OFFSET('Hygiene Data'!$G$11,0,10*ROW('Hygiene Data'!G26))="","",OFFSET('Hygiene Data'!$G$11,0,10*ROW('Hygiene Data'!G26)))</f>
        <v/>
      </c>
      <c r="DY32" s="282" t="str">
        <f ca="true">+IF(OFFSET('Hygiene Data'!$G$12,0,10*ROW('Hygiene Data'!G26))="","",OFFSET('Hygiene Data'!$G$12,0,10*ROW('Hygiene Data'!G26)))</f>
        <v/>
      </c>
      <c r="DZ32" s="282" t="str">
        <f ca="true">+IF(OFFSET('Hygiene Data'!$G$13,0,10*ROW('Hygiene Data'!G26))="","",OFFSET('Hygiene Data'!$G$13,0,10*ROW('Hygiene Data'!G26)))</f>
        <v/>
      </c>
      <c r="EA32" s="282" t="str">
        <f ca="true">+IF(OFFSET('Hygiene Data'!$H$11,0,10*ROW('Hygiene Data'!H26))="","",OFFSET('Hygiene Data'!$H$11,0,10*ROW('Hygiene Data'!H26)))</f>
        <v/>
      </c>
      <c r="EB32" s="282" t="str">
        <f ca="true">+IF(OFFSET('Hygiene Data'!$H$12,0,10*ROW('Hygiene Data'!H26))="","",OFFSET('Hygiene Data'!$H$12,0,10*ROW('Hygiene Data'!H26)))</f>
        <v/>
      </c>
      <c r="EC32" s="282" t="str">
        <f ca="true">+IF(OFFSET('Hygiene Data'!$H$13,0,10*ROW('Hygiene Data'!H26))="","",OFFSET('Hygiene Data'!$H$13,0,10*ROW('Hygiene Data'!H26)))</f>
        <v/>
      </c>
      <c r="ED32" s="282" t="str">
        <f ca="true">+IF(OFFSET('Hygiene Data'!$I$11,0,10*ROW('Hygiene Data'!I26))="","",OFFSET('Hygiene Data'!$I$11,0,10*ROW('Hygiene Data'!I26)))</f>
        <v/>
      </c>
      <c r="EE32" s="282" t="str">
        <f ca="true">+IF(OFFSET('Hygiene Data'!$I$12,0,10*ROW('Hygiene Data'!I26))="","",OFFSET('Hygiene Data'!$I$12,0,10*ROW('Hygiene Data'!I26)))</f>
        <v/>
      </c>
      <c r="EF32" s="282"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38"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2"/>
      <c r="BS33" s="282" t="str">
        <f ca="true">+IF(OFFSET('Water Data'!$D$27,0,10*ROW('Water Data'!D27))="","",OFFSET('Water Data'!$D$27,0,10*ROW('Water Data'!D27)))</f>
        <v/>
      </c>
      <c r="BT33" s="282" t="str">
        <f ca="true">+IF(OFFSET('Water Data'!$D$28,0,10*ROW('Water Data'!D27))="","",OFFSET('Water Data'!$D$28,0,10*ROW('Water Data'!D27)))</f>
        <v/>
      </c>
      <c r="BU33" s="282" t="str">
        <f ca="true">+IF(OFFSET('Water Data'!$D$29,0,10*ROW('Water Data'!D27))="","",OFFSET('Water Data'!$D$29,0,10*ROW('Water Data'!D27)))</f>
        <v/>
      </c>
      <c r="BV33" s="282" t="str">
        <f ca="true">+IF(OFFSET('Water Data'!$E$27,0,10*ROW('Water Data'!E27))="","",OFFSET('Water Data'!$E$27,0,10*ROW('Water Data'!E27)))</f>
        <v/>
      </c>
      <c r="BW33" s="282" t="str">
        <f ca="true">+IF(OFFSET('Water Data'!$E$28,0,10*ROW('Water Data'!E27))="","",OFFSET('Water Data'!$E$28,0,10*ROW('Water Data'!E27)))</f>
        <v/>
      </c>
      <c r="BX33" s="282" t="str">
        <f ca="true">+IF(OFFSET('Water Data'!$E$29,0,10*ROW('Water Data'!E27))="","",OFFSET('Water Data'!$E$29,0,10*ROW('Water Data'!E27)))</f>
        <v/>
      </c>
      <c r="BY33" s="282" t="str">
        <f ca="true">+IF(OFFSET('Water Data'!$F$27,0,10*ROW('Water Data'!F27))="","",OFFSET('Water Data'!$F$27,0,10*ROW('Water Data'!F27)))</f>
        <v/>
      </c>
      <c r="BZ33" s="282" t="str">
        <f ca="true">+IF(OFFSET('Water Data'!$F$28,0,10*ROW('Water Data'!F27))="","",OFFSET('Water Data'!$F$28,0,10*ROW('Water Data'!F27)))</f>
        <v/>
      </c>
      <c r="CA33" s="282" t="str">
        <f ca="true">+IF(OFFSET('Water Data'!$F$29,0,10*ROW('Water Data'!F27))="","",OFFSET('Water Data'!$F$29,0,10*ROW('Water Data'!F27)))</f>
        <v/>
      </c>
      <c r="CB33" s="282" t="str">
        <f ca="true">+IF(OFFSET('Water Data'!$G$27,0,10*ROW('Water Data'!G27))="","",OFFSET('Water Data'!$G$27,0,10*ROW('Water Data'!G27)))</f>
        <v/>
      </c>
      <c r="CC33" s="282" t="str">
        <f ca="true">+IF(OFFSET('Water Data'!$G$28,0,10*ROW('Water Data'!G27))="","",OFFSET('Water Data'!$G$28,0,10*ROW('Water Data'!G27)))</f>
        <v/>
      </c>
      <c r="CD33" s="282" t="str">
        <f ca="true">+IF(OFFSET('Water Data'!$G$29,0,10*ROW('Water Data'!G27))="","",OFFSET('Water Data'!$G$29,0,10*ROW('Water Data'!G27)))</f>
        <v/>
      </c>
      <c r="CE33" s="282" t="str">
        <f ca="true">+IF(OFFSET('Water Data'!$H$27,0,10*ROW('Water Data'!H27))="","",OFFSET('Water Data'!$H$27,0,10*ROW('Water Data'!H27)))</f>
        <v/>
      </c>
      <c r="CF33" s="282" t="str">
        <f ca="true">+IF(OFFSET('Water Data'!$H$28,0,10*ROW('Water Data'!H27))="","",OFFSET('Water Data'!$H$28,0,10*ROW('Water Data'!H27)))</f>
        <v/>
      </c>
      <c r="CG33" s="282" t="str">
        <f ca="true">+IF(OFFSET('Water Data'!$H$29,0,10*ROW('Water Data'!H27))="","",OFFSET('Water Data'!$H$29,0,10*ROW('Water Data'!H27)))</f>
        <v/>
      </c>
      <c r="CH33" s="282" t="str">
        <f ca="true">+IF(OFFSET('Water Data'!$I$27,0,10*ROW('Water Data'!I27))="","",OFFSET('Water Data'!$I$27,0,10*ROW('Water Data'!I27)))</f>
        <v/>
      </c>
      <c r="CI33" s="282" t="str">
        <f ca="true">+IF(OFFSET('Water Data'!$I$28,0,10*ROW('Water Data'!I27))="","",OFFSET('Water Data'!$I$28,0,10*ROW('Water Data'!I27)))</f>
        <v/>
      </c>
      <c r="CJ33" s="282" t="str">
        <f ca="true">+IF(OFFSET('Water Data'!$I$29,0,10*ROW('Water Data'!I27))="","",OFFSET('Water Data'!$I$29,0,10*ROW('Water Data'!I27)))</f>
        <v/>
      </c>
      <c r="CK33" s="282" t="str">
        <f ca="true">+IF(OFFSET('Sanitation Data'!$D$28,0,10*ROW('Sanitation Data'!D27))="","",OFFSET('Sanitation Data'!$D$28,0,10*ROW('Sanitation Data'!D27)))</f>
        <v/>
      </c>
      <c r="CL33" s="282" t="str">
        <f ca="true">+IF(OFFSET('Sanitation Data'!$D$29,0,10*ROW('Sanitation Data'!D27))="","",OFFSET('Sanitation Data'!$D$29,0,10*ROW('Sanitation Data'!D27)))</f>
        <v/>
      </c>
      <c r="CM33" s="282" t="str">
        <f ca="true">+IF(OFFSET('Sanitation Data'!$D$30,0,10*ROW('Sanitation Data'!D27))="","",OFFSET('Sanitation Data'!$D$30,0,10*ROW('Sanitation Data'!D27)))</f>
        <v/>
      </c>
      <c r="CN33" s="282" t="str">
        <f ca="true">+IF(OFFSET('Sanitation Data'!$D$31,0,10*ROW('Sanitation Data'!D27))="","",OFFSET('Sanitation Data'!$D$31,0,10*ROW('Sanitation Data'!D27)))</f>
        <v/>
      </c>
      <c r="CO33" s="282" t="str">
        <f ca="true">+IF(OFFSET('Sanitation Data'!$D$32,0,10*ROW('Sanitation Data'!D27))="","",OFFSET('Sanitation Data'!$D$32,0,10*ROW('Sanitation Data'!D27)))</f>
        <v/>
      </c>
      <c r="CP33" s="282" t="str">
        <f ca="true">+IF(OFFSET('Sanitation Data'!$E$28,0,10*ROW('Sanitation Data'!E27))="","",OFFSET('Sanitation Data'!$E$28,0,10*ROW('Sanitation Data'!E27)))</f>
        <v/>
      </c>
      <c r="CQ33" s="282" t="str">
        <f ca="true">+IF(OFFSET('Sanitation Data'!$E$29,0,10*ROW('Sanitation Data'!E27))="","",OFFSET('Sanitation Data'!$E$29,0,10*ROW('Sanitation Data'!E27)))</f>
        <v/>
      </c>
      <c r="CR33" s="282" t="str">
        <f ca="true">+IF(OFFSET('Sanitation Data'!$E$30,0,10*ROW('Sanitation Data'!E27))="","",OFFSET('Sanitation Data'!$E$30,0,10*ROW('Sanitation Data'!E27)))</f>
        <v/>
      </c>
      <c r="CS33" s="282" t="str">
        <f ca="true">+IF(OFFSET('Sanitation Data'!$E$31,0,10*ROW('Sanitation Data'!E27))="","",OFFSET('Sanitation Data'!$E$31,0,10*ROW('Sanitation Data'!E27)))</f>
        <v/>
      </c>
      <c r="CT33" s="282" t="str">
        <f ca="true">+IF(OFFSET('Sanitation Data'!$E$32,0,10*ROW('Sanitation Data'!E27))="","",OFFSET('Sanitation Data'!$E$32,0,10*ROW('Sanitation Data'!E27)))</f>
        <v/>
      </c>
      <c r="CU33" s="282" t="str">
        <f ca="true">+IF(OFFSET('Sanitation Data'!$F$28,0,10*ROW('Sanitation Data'!F27))="","",OFFSET('Sanitation Data'!$F$28,0,10*ROW('Sanitation Data'!F27)))</f>
        <v/>
      </c>
      <c r="CV33" s="282" t="str">
        <f ca="true">+IF(OFFSET('Sanitation Data'!$F$29,0,10*ROW('Sanitation Data'!F27))="","",OFFSET('Sanitation Data'!$F$29,0,10*ROW('Sanitation Data'!F27)))</f>
        <v/>
      </c>
      <c r="CW33" s="282" t="str">
        <f ca="true">+IF(OFFSET('Sanitation Data'!$F$30,0,10*ROW('Sanitation Data'!F27))="","",OFFSET('Sanitation Data'!$F$30,0,10*ROW('Sanitation Data'!F27)))</f>
        <v/>
      </c>
      <c r="CX33" s="282" t="str">
        <f ca="true">+IF(OFFSET('Sanitation Data'!$F$31,0,10*ROW('Sanitation Data'!F27))="","",OFFSET('Sanitation Data'!$F$31,0,10*ROW('Sanitation Data'!F27)))</f>
        <v/>
      </c>
      <c r="CY33" s="282" t="str">
        <f ca="true">+IF(OFFSET('Sanitation Data'!$F$32,0,10*ROW('Sanitation Data'!F27))="","",OFFSET('Sanitation Data'!$F$32,0,10*ROW('Sanitation Data'!F27)))</f>
        <v/>
      </c>
      <c r="CZ33" s="282" t="str">
        <f ca="true">+IF(OFFSET('Sanitation Data'!$G$28,0,10*ROW('Sanitation Data'!G27))="","",OFFSET('Sanitation Data'!$G$28,0,10*ROW('Sanitation Data'!G27)))</f>
        <v/>
      </c>
      <c r="DA33" s="282" t="str">
        <f ca="true">+IF(OFFSET('Sanitation Data'!$G$29,0,10*ROW('Sanitation Data'!G27))="","",OFFSET('Sanitation Data'!$G$29,0,10*ROW('Sanitation Data'!G27)))</f>
        <v/>
      </c>
      <c r="DB33" s="282" t="str">
        <f ca="true">+IF(OFFSET('Sanitation Data'!$G$30,0,10*ROW('Sanitation Data'!G27))="","",OFFSET('Sanitation Data'!$G$30,0,10*ROW('Sanitation Data'!G27)))</f>
        <v/>
      </c>
      <c r="DC33" s="282" t="str">
        <f ca="true">+IF(OFFSET('Sanitation Data'!$G$31,0,10*ROW('Sanitation Data'!G27))="","",OFFSET('Sanitation Data'!$G$31,0,10*ROW('Sanitation Data'!G27)))</f>
        <v/>
      </c>
      <c r="DD33" s="282" t="str">
        <f ca="true">+IF(OFFSET('Sanitation Data'!$G$32,0,10*ROW('Sanitation Data'!G27))="","",OFFSET('Sanitation Data'!$G$32,0,10*ROW('Sanitation Data'!G27)))</f>
        <v/>
      </c>
      <c r="DE33" s="282" t="str">
        <f ca="true">+IF(OFFSET('Sanitation Data'!$H$28,0,10*ROW('Sanitation Data'!H27))="","",OFFSET('Sanitation Data'!$H$28,0,10*ROW('Sanitation Data'!H27)))</f>
        <v/>
      </c>
      <c r="DF33" s="282" t="str">
        <f ca="true">+IF(OFFSET('Sanitation Data'!$H$29,0,10*ROW('Sanitation Data'!H27))="","",OFFSET('Sanitation Data'!$H$29,0,10*ROW('Sanitation Data'!H27)))</f>
        <v/>
      </c>
      <c r="DG33" s="282" t="str">
        <f ca="true">+IF(OFFSET('Sanitation Data'!$H$30,0,10*ROW('Sanitation Data'!H27))="","",OFFSET('Sanitation Data'!$H$30,0,10*ROW('Sanitation Data'!H27)))</f>
        <v/>
      </c>
      <c r="DH33" s="282" t="str">
        <f ca="true">+IF(OFFSET('Sanitation Data'!$H$31,0,10*ROW('Sanitation Data'!H27))="","",OFFSET('Sanitation Data'!$H$31,0,10*ROW('Sanitation Data'!H27)))</f>
        <v/>
      </c>
      <c r="DI33" s="282" t="str">
        <f ca="true">+IF(OFFSET('Sanitation Data'!$H$32,0,10*ROW('Sanitation Data'!H27))="","",OFFSET('Sanitation Data'!$H$32,0,10*ROW('Sanitation Data'!H27)))</f>
        <v/>
      </c>
      <c r="DJ33" s="282" t="str">
        <f ca="true">+IF(OFFSET('Sanitation Data'!$I$28,0,10*ROW('Sanitation Data'!I27))="","",OFFSET('Sanitation Data'!$I$28,0,10*ROW('Sanitation Data'!I27)))</f>
        <v/>
      </c>
      <c r="DK33" s="282" t="str">
        <f ca="true">+IF(OFFSET('Sanitation Data'!$I$29,0,10*ROW('Sanitation Data'!I27))="","",OFFSET('Sanitation Data'!$I$29,0,10*ROW('Sanitation Data'!I27)))</f>
        <v/>
      </c>
      <c r="DL33" s="282" t="str">
        <f ca="true">+IF(OFFSET('Sanitation Data'!$I$30,0,10*ROW('Sanitation Data'!I27))="","",OFFSET('Sanitation Data'!$I$30,0,10*ROW('Sanitation Data'!I27)))</f>
        <v/>
      </c>
      <c r="DM33" s="282" t="str">
        <f ca="true">+IF(OFFSET('Sanitation Data'!$I$31,0,10*ROW('Sanitation Data'!I27))="","",OFFSET('Sanitation Data'!$I$31,0,10*ROW('Sanitation Data'!I27)))</f>
        <v/>
      </c>
      <c r="DN33" s="282" t="str">
        <f ca="true">+IF(OFFSET('Sanitation Data'!$I$32,0,10*ROW('Sanitation Data'!I27))="","",OFFSET('Sanitation Data'!$I$32,0,10*ROW('Sanitation Data'!I27)))</f>
        <v/>
      </c>
      <c r="DO33" s="282" t="str">
        <f ca="true">+IF(OFFSET('Hygiene Data'!$D$11,0,10*ROW('Hygiene Data'!D27))="","",OFFSET('Hygiene Data'!$D$11,0,10*ROW('Hygiene Data'!D27)))</f>
        <v/>
      </c>
      <c r="DP33" s="282" t="str">
        <f ca="true">+IF(OFFSET('Hygiene Data'!$D$12,0,10*ROW('Hygiene Data'!D27))="","",OFFSET('Hygiene Data'!$D$12,0,10*ROW('Hygiene Data'!D27)))</f>
        <v/>
      </c>
      <c r="DQ33" s="282" t="str">
        <f ca="true">+IF(OFFSET('Hygiene Data'!$D$13,0,10*ROW('Hygiene Data'!D27))="","",OFFSET('Hygiene Data'!$D$13,0,10*ROW('Hygiene Data'!D27)))</f>
        <v/>
      </c>
      <c r="DR33" s="282" t="str">
        <f ca="true">+IF(OFFSET('Hygiene Data'!$E$11,0,10*ROW('Hygiene Data'!E27))="","",OFFSET('Hygiene Data'!$E$11,0,10*ROW('Hygiene Data'!E27)))</f>
        <v/>
      </c>
      <c r="DS33" s="282" t="str">
        <f ca="true">+IF(OFFSET('Hygiene Data'!$E$12,0,10*ROW('Hygiene Data'!E27))="","",OFFSET('Hygiene Data'!$E$12,0,10*ROW('Hygiene Data'!E27)))</f>
        <v/>
      </c>
      <c r="DT33" s="282" t="str">
        <f ca="true">+IF(OFFSET('Hygiene Data'!$E$13,0,10*ROW('Hygiene Data'!E27))="","",OFFSET('Hygiene Data'!$E$13,0,10*ROW('Hygiene Data'!E27)))</f>
        <v/>
      </c>
      <c r="DU33" s="282" t="str">
        <f ca="true">+IF(OFFSET('Hygiene Data'!$F$11,0,10*ROW('Hygiene Data'!F27))="","",OFFSET('Hygiene Data'!$F$11,0,10*ROW('Hygiene Data'!F27)))</f>
        <v/>
      </c>
      <c r="DV33" s="282" t="str">
        <f ca="true">+IF(OFFSET('Hygiene Data'!$F$12,0,10*ROW('Hygiene Data'!F27))="","",OFFSET('Hygiene Data'!$F$12,0,10*ROW('Hygiene Data'!F27)))</f>
        <v/>
      </c>
      <c r="DW33" s="282" t="str">
        <f ca="true">+IF(OFFSET('Hygiene Data'!$F$13,0,10*ROW('Hygiene Data'!F27))="","",OFFSET('Hygiene Data'!$F$13,0,10*ROW('Hygiene Data'!F27)))</f>
        <v/>
      </c>
      <c r="DX33" s="282" t="str">
        <f ca="true">+IF(OFFSET('Hygiene Data'!$G$11,0,10*ROW('Hygiene Data'!G27))="","",OFFSET('Hygiene Data'!$G$11,0,10*ROW('Hygiene Data'!G27)))</f>
        <v/>
      </c>
      <c r="DY33" s="282" t="str">
        <f ca="true">+IF(OFFSET('Hygiene Data'!$G$12,0,10*ROW('Hygiene Data'!G27))="","",OFFSET('Hygiene Data'!$G$12,0,10*ROW('Hygiene Data'!G27)))</f>
        <v/>
      </c>
      <c r="DZ33" s="282" t="str">
        <f ca="true">+IF(OFFSET('Hygiene Data'!$G$13,0,10*ROW('Hygiene Data'!G27))="","",OFFSET('Hygiene Data'!$G$13,0,10*ROW('Hygiene Data'!G27)))</f>
        <v/>
      </c>
      <c r="EA33" s="282" t="str">
        <f ca="true">+IF(OFFSET('Hygiene Data'!$H$11,0,10*ROW('Hygiene Data'!H27))="","",OFFSET('Hygiene Data'!$H$11,0,10*ROW('Hygiene Data'!H27)))</f>
        <v/>
      </c>
      <c r="EB33" s="282" t="str">
        <f ca="true">+IF(OFFSET('Hygiene Data'!$H$12,0,10*ROW('Hygiene Data'!H27))="","",OFFSET('Hygiene Data'!$H$12,0,10*ROW('Hygiene Data'!H27)))</f>
        <v/>
      </c>
      <c r="EC33" s="282" t="str">
        <f ca="true">+IF(OFFSET('Hygiene Data'!$H$13,0,10*ROW('Hygiene Data'!H27))="","",OFFSET('Hygiene Data'!$H$13,0,10*ROW('Hygiene Data'!H27)))</f>
        <v/>
      </c>
      <c r="ED33" s="282" t="str">
        <f ca="true">+IF(OFFSET('Hygiene Data'!$I$11,0,10*ROW('Hygiene Data'!I27))="","",OFFSET('Hygiene Data'!$I$11,0,10*ROW('Hygiene Data'!I27)))</f>
        <v/>
      </c>
      <c r="EE33" s="282" t="str">
        <f ca="true">+IF(OFFSET('Hygiene Data'!$I$12,0,10*ROW('Hygiene Data'!I27))="","",OFFSET('Hygiene Data'!$I$12,0,10*ROW('Hygiene Data'!I27)))</f>
        <v/>
      </c>
      <c r="EF33" s="282"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38"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2"/>
      <c r="BS34" s="282" t="str">
        <f ca="true">+IF(OFFSET('Water Data'!$D$27,0,10*ROW('Water Data'!D28))="","",OFFSET('Water Data'!$D$27,0,10*ROW('Water Data'!D28)))</f>
        <v/>
      </c>
      <c r="BT34" s="282" t="str">
        <f ca="true">+IF(OFFSET('Water Data'!$D$28,0,10*ROW('Water Data'!D28))="","",OFFSET('Water Data'!$D$28,0,10*ROW('Water Data'!D28)))</f>
        <v/>
      </c>
      <c r="BU34" s="282" t="str">
        <f ca="true">+IF(OFFSET('Water Data'!$D$29,0,10*ROW('Water Data'!D28))="","",OFFSET('Water Data'!$D$29,0,10*ROW('Water Data'!D28)))</f>
        <v/>
      </c>
      <c r="BV34" s="282" t="str">
        <f ca="true">+IF(OFFSET('Water Data'!$E$27,0,10*ROW('Water Data'!E28))="","",OFFSET('Water Data'!$E$27,0,10*ROW('Water Data'!E28)))</f>
        <v/>
      </c>
      <c r="BW34" s="282" t="str">
        <f ca="true">+IF(OFFSET('Water Data'!$E$28,0,10*ROW('Water Data'!E28))="","",OFFSET('Water Data'!$E$28,0,10*ROW('Water Data'!E28)))</f>
        <v/>
      </c>
      <c r="BX34" s="282" t="str">
        <f ca="true">+IF(OFFSET('Water Data'!$E$29,0,10*ROW('Water Data'!E28))="","",OFFSET('Water Data'!$E$29,0,10*ROW('Water Data'!E28)))</f>
        <v/>
      </c>
      <c r="BY34" s="282" t="str">
        <f ca="true">+IF(OFFSET('Water Data'!$F$27,0,10*ROW('Water Data'!F28))="","",OFFSET('Water Data'!$F$27,0,10*ROW('Water Data'!F28)))</f>
        <v/>
      </c>
      <c r="BZ34" s="282" t="str">
        <f ca="true">+IF(OFFSET('Water Data'!$F$28,0,10*ROW('Water Data'!F28))="","",OFFSET('Water Data'!$F$28,0,10*ROW('Water Data'!F28)))</f>
        <v/>
      </c>
      <c r="CA34" s="282" t="str">
        <f ca="true">+IF(OFFSET('Water Data'!$F$29,0,10*ROW('Water Data'!F28))="","",OFFSET('Water Data'!$F$29,0,10*ROW('Water Data'!F28)))</f>
        <v/>
      </c>
      <c r="CB34" s="282" t="str">
        <f ca="true">+IF(OFFSET('Water Data'!$G$27,0,10*ROW('Water Data'!G28))="","",OFFSET('Water Data'!$G$27,0,10*ROW('Water Data'!G28)))</f>
        <v/>
      </c>
      <c r="CC34" s="282" t="str">
        <f ca="true">+IF(OFFSET('Water Data'!$G$28,0,10*ROW('Water Data'!G28))="","",OFFSET('Water Data'!$G$28,0,10*ROW('Water Data'!G28)))</f>
        <v/>
      </c>
      <c r="CD34" s="282" t="str">
        <f ca="true">+IF(OFFSET('Water Data'!$G$29,0,10*ROW('Water Data'!G28))="","",OFFSET('Water Data'!$G$29,0,10*ROW('Water Data'!G28)))</f>
        <v/>
      </c>
      <c r="CE34" s="282" t="str">
        <f ca="true">+IF(OFFSET('Water Data'!$H$27,0,10*ROW('Water Data'!H28))="","",OFFSET('Water Data'!$H$27,0,10*ROW('Water Data'!H28)))</f>
        <v/>
      </c>
      <c r="CF34" s="282" t="str">
        <f ca="true">+IF(OFFSET('Water Data'!$H$28,0,10*ROW('Water Data'!H28))="","",OFFSET('Water Data'!$H$28,0,10*ROW('Water Data'!H28)))</f>
        <v/>
      </c>
      <c r="CG34" s="282" t="str">
        <f ca="true">+IF(OFFSET('Water Data'!$H$29,0,10*ROW('Water Data'!H28))="","",OFFSET('Water Data'!$H$29,0,10*ROW('Water Data'!H28)))</f>
        <v/>
      </c>
      <c r="CH34" s="282" t="str">
        <f ca="true">+IF(OFFSET('Water Data'!$I$27,0,10*ROW('Water Data'!I28))="","",OFFSET('Water Data'!$I$27,0,10*ROW('Water Data'!I28)))</f>
        <v/>
      </c>
      <c r="CI34" s="282" t="str">
        <f ca="true">+IF(OFFSET('Water Data'!$I$28,0,10*ROW('Water Data'!I28))="","",OFFSET('Water Data'!$I$28,0,10*ROW('Water Data'!I28)))</f>
        <v/>
      </c>
      <c r="CJ34" s="282" t="str">
        <f ca="true">+IF(OFFSET('Water Data'!$I$29,0,10*ROW('Water Data'!I28))="","",OFFSET('Water Data'!$I$29,0,10*ROW('Water Data'!I28)))</f>
        <v/>
      </c>
      <c r="CK34" s="282" t="str">
        <f ca="true">+IF(OFFSET('Sanitation Data'!$D$28,0,10*ROW('Sanitation Data'!D28))="","",OFFSET('Sanitation Data'!$D$28,0,10*ROW('Sanitation Data'!D28)))</f>
        <v/>
      </c>
      <c r="CL34" s="282" t="str">
        <f ca="true">+IF(OFFSET('Sanitation Data'!$D$29,0,10*ROW('Sanitation Data'!D28))="","",OFFSET('Sanitation Data'!$D$29,0,10*ROW('Sanitation Data'!D28)))</f>
        <v/>
      </c>
      <c r="CM34" s="282" t="str">
        <f ca="true">+IF(OFFSET('Sanitation Data'!$D$30,0,10*ROW('Sanitation Data'!D28))="","",OFFSET('Sanitation Data'!$D$30,0,10*ROW('Sanitation Data'!D28)))</f>
        <v/>
      </c>
      <c r="CN34" s="282" t="str">
        <f ca="true">+IF(OFFSET('Sanitation Data'!$D$31,0,10*ROW('Sanitation Data'!D28))="","",OFFSET('Sanitation Data'!$D$31,0,10*ROW('Sanitation Data'!D28)))</f>
        <v/>
      </c>
      <c r="CO34" s="282" t="str">
        <f ca="true">+IF(OFFSET('Sanitation Data'!$D$32,0,10*ROW('Sanitation Data'!D28))="","",OFFSET('Sanitation Data'!$D$32,0,10*ROW('Sanitation Data'!D28)))</f>
        <v/>
      </c>
      <c r="CP34" s="282" t="str">
        <f ca="true">+IF(OFFSET('Sanitation Data'!$E$28,0,10*ROW('Sanitation Data'!E28))="","",OFFSET('Sanitation Data'!$E$28,0,10*ROW('Sanitation Data'!E28)))</f>
        <v/>
      </c>
      <c r="CQ34" s="282" t="str">
        <f ca="true">+IF(OFFSET('Sanitation Data'!$E$29,0,10*ROW('Sanitation Data'!E28))="","",OFFSET('Sanitation Data'!$E$29,0,10*ROW('Sanitation Data'!E28)))</f>
        <v/>
      </c>
      <c r="CR34" s="282" t="str">
        <f ca="true">+IF(OFFSET('Sanitation Data'!$E$30,0,10*ROW('Sanitation Data'!E28))="","",OFFSET('Sanitation Data'!$E$30,0,10*ROW('Sanitation Data'!E28)))</f>
        <v/>
      </c>
      <c r="CS34" s="282" t="str">
        <f ca="true">+IF(OFFSET('Sanitation Data'!$E$31,0,10*ROW('Sanitation Data'!E28))="","",OFFSET('Sanitation Data'!$E$31,0,10*ROW('Sanitation Data'!E28)))</f>
        <v/>
      </c>
      <c r="CT34" s="282" t="str">
        <f ca="true">+IF(OFFSET('Sanitation Data'!$E$32,0,10*ROW('Sanitation Data'!E28))="","",OFFSET('Sanitation Data'!$E$32,0,10*ROW('Sanitation Data'!E28)))</f>
        <v/>
      </c>
      <c r="CU34" s="282" t="str">
        <f ca="true">+IF(OFFSET('Sanitation Data'!$F$28,0,10*ROW('Sanitation Data'!F28))="","",OFFSET('Sanitation Data'!$F$28,0,10*ROW('Sanitation Data'!F28)))</f>
        <v/>
      </c>
      <c r="CV34" s="282" t="str">
        <f ca="true">+IF(OFFSET('Sanitation Data'!$F$29,0,10*ROW('Sanitation Data'!F28))="","",OFFSET('Sanitation Data'!$F$29,0,10*ROW('Sanitation Data'!F28)))</f>
        <v/>
      </c>
      <c r="CW34" s="282" t="str">
        <f ca="true">+IF(OFFSET('Sanitation Data'!$F$30,0,10*ROW('Sanitation Data'!F28))="","",OFFSET('Sanitation Data'!$F$30,0,10*ROW('Sanitation Data'!F28)))</f>
        <v/>
      </c>
      <c r="CX34" s="282" t="str">
        <f ca="true">+IF(OFFSET('Sanitation Data'!$F$31,0,10*ROW('Sanitation Data'!F28))="","",OFFSET('Sanitation Data'!$F$31,0,10*ROW('Sanitation Data'!F28)))</f>
        <v/>
      </c>
      <c r="CY34" s="282" t="str">
        <f ca="true">+IF(OFFSET('Sanitation Data'!$F$32,0,10*ROW('Sanitation Data'!F28))="","",OFFSET('Sanitation Data'!$F$32,0,10*ROW('Sanitation Data'!F28)))</f>
        <v/>
      </c>
      <c r="CZ34" s="282" t="str">
        <f ca="true">+IF(OFFSET('Sanitation Data'!$G$28,0,10*ROW('Sanitation Data'!G28))="","",OFFSET('Sanitation Data'!$G$28,0,10*ROW('Sanitation Data'!G28)))</f>
        <v/>
      </c>
      <c r="DA34" s="282" t="str">
        <f ca="true">+IF(OFFSET('Sanitation Data'!$G$29,0,10*ROW('Sanitation Data'!G28))="","",OFFSET('Sanitation Data'!$G$29,0,10*ROW('Sanitation Data'!G28)))</f>
        <v/>
      </c>
      <c r="DB34" s="282" t="str">
        <f ca="true">+IF(OFFSET('Sanitation Data'!$G$30,0,10*ROW('Sanitation Data'!G28))="","",OFFSET('Sanitation Data'!$G$30,0,10*ROW('Sanitation Data'!G28)))</f>
        <v/>
      </c>
      <c r="DC34" s="282" t="str">
        <f ca="true">+IF(OFFSET('Sanitation Data'!$G$31,0,10*ROW('Sanitation Data'!G28))="","",OFFSET('Sanitation Data'!$G$31,0,10*ROW('Sanitation Data'!G28)))</f>
        <v/>
      </c>
      <c r="DD34" s="282" t="str">
        <f ca="true">+IF(OFFSET('Sanitation Data'!$G$32,0,10*ROW('Sanitation Data'!G28))="","",OFFSET('Sanitation Data'!$G$32,0,10*ROW('Sanitation Data'!G28)))</f>
        <v/>
      </c>
      <c r="DE34" s="282" t="str">
        <f ca="true">+IF(OFFSET('Sanitation Data'!$H$28,0,10*ROW('Sanitation Data'!H28))="","",OFFSET('Sanitation Data'!$H$28,0,10*ROW('Sanitation Data'!H28)))</f>
        <v/>
      </c>
      <c r="DF34" s="282" t="str">
        <f ca="true">+IF(OFFSET('Sanitation Data'!$H$29,0,10*ROW('Sanitation Data'!H28))="","",OFFSET('Sanitation Data'!$H$29,0,10*ROW('Sanitation Data'!H28)))</f>
        <v/>
      </c>
      <c r="DG34" s="282" t="str">
        <f ca="true">+IF(OFFSET('Sanitation Data'!$H$30,0,10*ROW('Sanitation Data'!H28))="","",OFFSET('Sanitation Data'!$H$30,0,10*ROW('Sanitation Data'!H28)))</f>
        <v/>
      </c>
      <c r="DH34" s="282" t="str">
        <f ca="true">+IF(OFFSET('Sanitation Data'!$H$31,0,10*ROW('Sanitation Data'!H28))="","",OFFSET('Sanitation Data'!$H$31,0,10*ROW('Sanitation Data'!H28)))</f>
        <v/>
      </c>
      <c r="DI34" s="282" t="str">
        <f ca="true">+IF(OFFSET('Sanitation Data'!$H$32,0,10*ROW('Sanitation Data'!H28))="","",OFFSET('Sanitation Data'!$H$32,0,10*ROW('Sanitation Data'!H28)))</f>
        <v/>
      </c>
      <c r="DJ34" s="282" t="str">
        <f ca="true">+IF(OFFSET('Sanitation Data'!$I$28,0,10*ROW('Sanitation Data'!I28))="","",OFFSET('Sanitation Data'!$I$28,0,10*ROW('Sanitation Data'!I28)))</f>
        <v/>
      </c>
      <c r="DK34" s="282" t="str">
        <f ca="true">+IF(OFFSET('Sanitation Data'!$I$29,0,10*ROW('Sanitation Data'!I28))="","",OFFSET('Sanitation Data'!$I$29,0,10*ROW('Sanitation Data'!I28)))</f>
        <v/>
      </c>
      <c r="DL34" s="282" t="str">
        <f ca="true">+IF(OFFSET('Sanitation Data'!$I$30,0,10*ROW('Sanitation Data'!I28))="","",OFFSET('Sanitation Data'!$I$30,0,10*ROW('Sanitation Data'!I28)))</f>
        <v/>
      </c>
      <c r="DM34" s="282" t="str">
        <f ca="true">+IF(OFFSET('Sanitation Data'!$I$31,0,10*ROW('Sanitation Data'!I28))="","",OFFSET('Sanitation Data'!$I$31,0,10*ROW('Sanitation Data'!I28)))</f>
        <v/>
      </c>
      <c r="DN34" s="282" t="str">
        <f ca="true">+IF(OFFSET('Sanitation Data'!$I$32,0,10*ROW('Sanitation Data'!I28))="","",OFFSET('Sanitation Data'!$I$32,0,10*ROW('Sanitation Data'!I28)))</f>
        <v/>
      </c>
      <c r="DO34" s="282" t="str">
        <f ca="true">+IF(OFFSET('Hygiene Data'!$D$11,0,10*ROW('Hygiene Data'!D28))="","",OFFSET('Hygiene Data'!$D$11,0,10*ROW('Hygiene Data'!D28)))</f>
        <v/>
      </c>
      <c r="DP34" s="282" t="str">
        <f ca="true">+IF(OFFSET('Hygiene Data'!$D$12,0,10*ROW('Hygiene Data'!D28))="","",OFFSET('Hygiene Data'!$D$12,0,10*ROW('Hygiene Data'!D28)))</f>
        <v/>
      </c>
      <c r="DQ34" s="282" t="str">
        <f ca="true">+IF(OFFSET('Hygiene Data'!$D$13,0,10*ROW('Hygiene Data'!D28))="","",OFFSET('Hygiene Data'!$D$13,0,10*ROW('Hygiene Data'!D28)))</f>
        <v/>
      </c>
      <c r="DR34" s="282" t="str">
        <f ca="true">+IF(OFFSET('Hygiene Data'!$E$11,0,10*ROW('Hygiene Data'!E28))="","",OFFSET('Hygiene Data'!$E$11,0,10*ROW('Hygiene Data'!E28)))</f>
        <v/>
      </c>
      <c r="DS34" s="282" t="str">
        <f ca="true">+IF(OFFSET('Hygiene Data'!$E$12,0,10*ROW('Hygiene Data'!E28))="","",OFFSET('Hygiene Data'!$E$12,0,10*ROW('Hygiene Data'!E28)))</f>
        <v/>
      </c>
      <c r="DT34" s="282" t="str">
        <f ca="true">+IF(OFFSET('Hygiene Data'!$E$13,0,10*ROW('Hygiene Data'!E28))="","",OFFSET('Hygiene Data'!$E$13,0,10*ROW('Hygiene Data'!E28)))</f>
        <v/>
      </c>
      <c r="DU34" s="282" t="str">
        <f ca="true">+IF(OFFSET('Hygiene Data'!$F$11,0,10*ROW('Hygiene Data'!F28))="","",OFFSET('Hygiene Data'!$F$11,0,10*ROW('Hygiene Data'!F28)))</f>
        <v/>
      </c>
      <c r="DV34" s="282" t="str">
        <f ca="true">+IF(OFFSET('Hygiene Data'!$F$12,0,10*ROW('Hygiene Data'!F28))="","",OFFSET('Hygiene Data'!$F$12,0,10*ROW('Hygiene Data'!F28)))</f>
        <v/>
      </c>
      <c r="DW34" s="282" t="str">
        <f ca="true">+IF(OFFSET('Hygiene Data'!$F$13,0,10*ROW('Hygiene Data'!F28))="","",OFFSET('Hygiene Data'!$F$13,0,10*ROW('Hygiene Data'!F28)))</f>
        <v/>
      </c>
      <c r="DX34" s="282" t="str">
        <f ca="true">+IF(OFFSET('Hygiene Data'!$G$11,0,10*ROW('Hygiene Data'!G28))="","",OFFSET('Hygiene Data'!$G$11,0,10*ROW('Hygiene Data'!G28)))</f>
        <v/>
      </c>
      <c r="DY34" s="282" t="str">
        <f ca="true">+IF(OFFSET('Hygiene Data'!$G$12,0,10*ROW('Hygiene Data'!G28))="","",OFFSET('Hygiene Data'!$G$12,0,10*ROW('Hygiene Data'!G28)))</f>
        <v/>
      </c>
      <c r="DZ34" s="282" t="str">
        <f ca="true">+IF(OFFSET('Hygiene Data'!$G$13,0,10*ROW('Hygiene Data'!G28))="","",OFFSET('Hygiene Data'!$G$13,0,10*ROW('Hygiene Data'!G28)))</f>
        <v/>
      </c>
      <c r="EA34" s="282" t="str">
        <f ca="true">+IF(OFFSET('Hygiene Data'!$H$11,0,10*ROW('Hygiene Data'!H28))="","",OFFSET('Hygiene Data'!$H$11,0,10*ROW('Hygiene Data'!H28)))</f>
        <v/>
      </c>
      <c r="EB34" s="282" t="str">
        <f ca="true">+IF(OFFSET('Hygiene Data'!$H$12,0,10*ROW('Hygiene Data'!H28))="","",OFFSET('Hygiene Data'!$H$12,0,10*ROW('Hygiene Data'!H28)))</f>
        <v/>
      </c>
      <c r="EC34" s="282" t="str">
        <f ca="true">+IF(OFFSET('Hygiene Data'!$H$13,0,10*ROW('Hygiene Data'!H28))="","",OFFSET('Hygiene Data'!$H$13,0,10*ROW('Hygiene Data'!H28)))</f>
        <v/>
      </c>
      <c r="ED34" s="282" t="str">
        <f ca="true">+IF(OFFSET('Hygiene Data'!$I$11,0,10*ROW('Hygiene Data'!I28))="","",OFFSET('Hygiene Data'!$I$11,0,10*ROW('Hygiene Data'!I28)))</f>
        <v/>
      </c>
      <c r="EE34" s="282" t="str">
        <f ca="true">+IF(OFFSET('Hygiene Data'!$I$12,0,10*ROW('Hygiene Data'!I28))="","",OFFSET('Hygiene Data'!$I$12,0,10*ROW('Hygiene Data'!I28)))</f>
        <v/>
      </c>
      <c r="EF34" s="282"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38"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2"/>
      <c r="BS35" s="282" t="str">
        <f ca="true">+IF(OFFSET('Water Data'!$D$27,0,10*ROW('Water Data'!D29))="","",OFFSET('Water Data'!$D$27,0,10*ROW('Water Data'!D29)))</f>
        <v/>
      </c>
      <c r="BT35" s="282" t="str">
        <f ca="true">+IF(OFFSET('Water Data'!$D$28,0,10*ROW('Water Data'!D29))="","",OFFSET('Water Data'!$D$28,0,10*ROW('Water Data'!D29)))</f>
        <v/>
      </c>
      <c r="BU35" s="282" t="str">
        <f ca="true">+IF(OFFSET('Water Data'!$D$29,0,10*ROW('Water Data'!D29))="","",OFFSET('Water Data'!$D$29,0,10*ROW('Water Data'!D29)))</f>
        <v/>
      </c>
      <c r="BV35" s="282" t="str">
        <f ca="true">+IF(OFFSET('Water Data'!$E$27,0,10*ROW('Water Data'!E29))="","",OFFSET('Water Data'!$E$27,0,10*ROW('Water Data'!E29)))</f>
        <v/>
      </c>
      <c r="BW35" s="282" t="str">
        <f ca="true">+IF(OFFSET('Water Data'!$E$28,0,10*ROW('Water Data'!E29))="","",OFFSET('Water Data'!$E$28,0,10*ROW('Water Data'!E29)))</f>
        <v/>
      </c>
      <c r="BX35" s="282" t="str">
        <f ca="true">+IF(OFFSET('Water Data'!$E$29,0,10*ROW('Water Data'!E29))="","",OFFSET('Water Data'!$E$29,0,10*ROW('Water Data'!E29)))</f>
        <v/>
      </c>
      <c r="BY35" s="282" t="str">
        <f ca="true">+IF(OFFSET('Water Data'!$F$27,0,10*ROW('Water Data'!F29))="","",OFFSET('Water Data'!$F$27,0,10*ROW('Water Data'!F29)))</f>
        <v/>
      </c>
      <c r="BZ35" s="282" t="str">
        <f ca="true">+IF(OFFSET('Water Data'!$F$28,0,10*ROW('Water Data'!F29))="","",OFFSET('Water Data'!$F$28,0,10*ROW('Water Data'!F29)))</f>
        <v/>
      </c>
      <c r="CA35" s="282" t="str">
        <f ca="true">+IF(OFFSET('Water Data'!$F$29,0,10*ROW('Water Data'!F29))="","",OFFSET('Water Data'!$F$29,0,10*ROW('Water Data'!F29)))</f>
        <v/>
      </c>
      <c r="CB35" s="282" t="str">
        <f ca="true">+IF(OFFSET('Water Data'!$G$27,0,10*ROW('Water Data'!G29))="","",OFFSET('Water Data'!$G$27,0,10*ROW('Water Data'!G29)))</f>
        <v/>
      </c>
      <c r="CC35" s="282" t="str">
        <f ca="true">+IF(OFFSET('Water Data'!$G$28,0,10*ROW('Water Data'!G29))="","",OFFSET('Water Data'!$G$28,0,10*ROW('Water Data'!G29)))</f>
        <v/>
      </c>
      <c r="CD35" s="282" t="str">
        <f ca="true">+IF(OFFSET('Water Data'!$G$29,0,10*ROW('Water Data'!G29))="","",OFFSET('Water Data'!$G$29,0,10*ROW('Water Data'!G29)))</f>
        <v/>
      </c>
      <c r="CE35" s="282" t="str">
        <f ca="true">+IF(OFFSET('Water Data'!$H$27,0,10*ROW('Water Data'!H29))="","",OFFSET('Water Data'!$H$27,0,10*ROW('Water Data'!H29)))</f>
        <v/>
      </c>
      <c r="CF35" s="282" t="str">
        <f ca="true">+IF(OFFSET('Water Data'!$H$28,0,10*ROW('Water Data'!H29))="","",OFFSET('Water Data'!$H$28,0,10*ROW('Water Data'!H29)))</f>
        <v/>
      </c>
      <c r="CG35" s="282" t="str">
        <f ca="true">+IF(OFFSET('Water Data'!$H$29,0,10*ROW('Water Data'!H29))="","",OFFSET('Water Data'!$H$29,0,10*ROW('Water Data'!H29)))</f>
        <v/>
      </c>
      <c r="CH35" s="282" t="str">
        <f ca="true">+IF(OFFSET('Water Data'!$I$27,0,10*ROW('Water Data'!I29))="","",OFFSET('Water Data'!$I$27,0,10*ROW('Water Data'!I29)))</f>
        <v/>
      </c>
      <c r="CI35" s="282" t="str">
        <f ca="true">+IF(OFFSET('Water Data'!$I$28,0,10*ROW('Water Data'!I29))="","",OFFSET('Water Data'!$I$28,0,10*ROW('Water Data'!I29)))</f>
        <v/>
      </c>
      <c r="CJ35" s="282" t="str">
        <f ca="true">+IF(OFFSET('Water Data'!$I$29,0,10*ROW('Water Data'!I29))="","",OFFSET('Water Data'!$I$29,0,10*ROW('Water Data'!I29)))</f>
        <v/>
      </c>
      <c r="CK35" s="282" t="str">
        <f ca="true">+IF(OFFSET('Sanitation Data'!$D$28,0,10*ROW('Sanitation Data'!D29))="","",OFFSET('Sanitation Data'!$D$28,0,10*ROW('Sanitation Data'!D29)))</f>
        <v/>
      </c>
      <c r="CL35" s="282" t="str">
        <f ca="true">+IF(OFFSET('Sanitation Data'!$D$29,0,10*ROW('Sanitation Data'!D29))="","",OFFSET('Sanitation Data'!$D$29,0,10*ROW('Sanitation Data'!D29)))</f>
        <v/>
      </c>
      <c r="CM35" s="282" t="str">
        <f ca="true">+IF(OFFSET('Sanitation Data'!$D$30,0,10*ROW('Sanitation Data'!D29))="","",OFFSET('Sanitation Data'!$D$30,0,10*ROW('Sanitation Data'!D29)))</f>
        <v/>
      </c>
      <c r="CN35" s="282" t="str">
        <f ca="true">+IF(OFFSET('Sanitation Data'!$D$31,0,10*ROW('Sanitation Data'!D29))="","",OFFSET('Sanitation Data'!$D$31,0,10*ROW('Sanitation Data'!D29)))</f>
        <v/>
      </c>
      <c r="CO35" s="282" t="str">
        <f ca="true">+IF(OFFSET('Sanitation Data'!$D$32,0,10*ROW('Sanitation Data'!D29))="","",OFFSET('Sanitation Data'!$D$32,0,10*ROW('Sanitation Data'!D29)))</f>
        <v/>
      </c>
      <c r="CP35" s="282" t="str">
        <f ca="true">+IF(OFFSET('Sanitation Data'!$E$28,0,10*ROW('Sanitation Data'!E29))="","",OFFSET('Sanitation Data'!$E$28,0,10*ROW('Sanitation Data'!E29)))</f>
        <v/>
      </c>
      <c r="CQ35" s="282" t="str">
        <f ca="true">+IF(OFFSET('Sanitation Data'!$E$29,0,10*ROW('Sanitation Data'!E29))="","",OFFSET('Sanitation Data'!$E$29,0,10*ROW('Sanitation Data'!E29)))</f>
        <v/>
      </c>
      <c r="CR35" s="282" t="str">
        <f ca="true">+IF(OFFSET('Sanitation Data'!$E$30,0,10*ROW('Sanitation Data'!E29))="","",OFFSET('Sanitation Data'!$E$30,0,10*ROW('Sanitation Data'!E29)))</f>
        <v/>
      </c>
      <c r="CS35" s="282" t="str">
        <f ca="true">+IF(OFFSET('Sanitation Data'!$E$31,0,10*ROW('Sanitation Data'!E29))="","",OFFSET('Sanitation Data'!$E$31,0,10*ROW('Sanitation Data'!E29)))</f>
        <v/>
      </c>
      <c r="CT35" s="282" t="str">
        <f ca="true">+IF(OFFSET('Sanitation Data'!$E$32,0,10*ROW('Sanitation Data'!E29))="","",OFFSET('Sanitation Data'!$E$32,0,10*ROW('Sanitation Data'!E29)))</f>
        <v/>
      </c>
      <c r="CU35" s="282" t="str">
        <f ca="true">+IF(OFFSET('Sanitation Data'!$F$28,0,10*ROW('Sanitation Data'!F29))="","",OFFSET('Sanitation Data'!$F$28,0,10*ROW('Sanitation Data'!F29)))</f>
        <v/>
      </c>
      <c r="CV35" s="282" t="str">
        <f ca="true">+IF(OFFSET('Sanitation Data'!$F$29,0,10*ROW('Sanitation Data'!F29))="","",OFFSET('Sanitation Data'!$F$29,0,10*ROW('Sanitation Data'!F29)))</f>
        <v/>
      </c>
      <c r="CW35" s="282" t="str">
        <f ca="true">+IF(OFFSET('Sanitation Data'!$F$30,0,10*ROW('Sanitation Data'!F29))="","",OFFSET('Sanitation Data'!$F$30,0,10*ROW('Sanitation Data'!F29)))</f>
        <v/>
      </c>
      <c r="CX35" s="282" t="str">
        <f ca="true">+IF(OFFSET('Sanitation Data'!$F$31,0,10*ROW('Sanitation Data'!F29))="","",OFFSET('Sanitation Data'!$F$31,0,10*ROW('Sanitation Data'!F29)))</f>
        <v/>
      </c>
      <c r="CY35" s="282" t="str">
        <f ca="true">+IF(OFFSET('Sanitation Data'!$F$32,0,10*ROW('Sanitation Data'!F29))="","",OFFSET('Sanitation Data'!$F$32,0,10*ROW('Sanitation Data'!F29)))</f>
        <v/>
      </c>
      <c r="CZ35" s="282" t="str">
        <f ca="true">+IF(OFFSET('Sanitation Data'!$G$28,0,10*ROW('Sanitation Data'!G29))="","",OFFSET('Sanitation Data'!$G$28,0,10*ROW('Sanitation Data'!G29)))</f>
        <v/>
      </c>
      <c r="DA35" s="282" t="str">
        <f ca="true">+IF(OFFSET('Sanitation Data'!$G$29,0,10*ROW('Sanitation Data'!G29))="","",OFFSET('Sanitation Data'!$G$29,0,10*ROW('Sanitation Data'!G29)))</f>
        <v/>
      </c>
      <c r="DB35" s="282" t="str">
        <f ca="true">+IF(OFFSET('Sanitation Data'!$G$30,0,10*ROW('Sanitation Data'!G29))="","",OFFSET('Sanitation Data'!$G$30,0,10*ROW('Sanitation Data'!G29)))</f>
        <v/>
      </c>
      <c r="DC35" s="282" t="str">
        <f ca="true">+IF(OFFSET('Sanitation Data'!$G$31,0,10*ROW('Sanitation Data'!G29))="","",OFFSET('Sanitation Data'!$G$31,0,10*ROW('Sanitation Data'!G29)))</f>
        <v/>
      </c>
      <c r="DD35" s="282" t="str">
        <f ca="true">+IF(OFFSET('Sanitation Data'!$G$32,0,10*ROW('Sanitation Data'!G29))="","",OFFSET('Sanitation Data'!$G$32,0,10*ROW('Sanitation Data'!G29)))</f>
        <v/>
      </c>
      <c r="DE35" s="282" t="str">
        <f ca="true">+IF(OFFSET('Sanitation Data'!$H$28,0,10*ROW('Sanitation Data'!H29))="","",OFFSET('Sanitation Data'!$H$28,0,10*ROW('Sanitation Data'!H29)))</f>
        <v/>
      </c>
      <c r="DF35" s="282" t="str">
        <f ca="true">+IF(OFFSET('Sanitation Data'!$H$29,0,10*ROW('Sanitation Data'!H29))="","",OFFSET('Sanitation Data'!$H$29,0,10*ROW('Sanitation Data'!H29)))</f>
        <v/>
      </c>
      <c r="DG35" s="282" t="str">
        <f ca="true">+IF(OFFSET('Sanitation Data'!$H$30,0,10*ROW('Sanitation Data'!H29))="","",OFFSET('Sanitation Data'!$H$30,0,10*ROW('Sanitation Data'!H29)))</f>
        <v/>
      </c>
      <c r="DH35" s="282" t="str">
        <f ca="true">+IF(OFFSET('Sanitation Data'!$H$31,0,10*ROW('Sanitation Data'!H29))="","",OFFSET('Sanitation Data'!$H$31,0,10*ROW('Sanitation Data'!H29)))</f>
        <v/>
      </c>
      <c r="DI35" s="282" t="str">
        <f ca="true">+IF(OFFSET('Sanitation Data'!$H$32,0,10*ROW('Sanitation Data'!H29))="","",OFFSET('Sanitation Data'!$H$32,0,10*ROW('Sanitation Data'!H29)))</f>
        <v/>
      </c>
      <c r="DJ35" s="282" t="str">
        <f ca="true">+IF(OFFSET('Sanitation Data'!$I$28,0,10*ROW('Sanitation Data'!I29))="","",OFFSET('Sanitation Data'!$I$28,0,10*ROW('Sanitation Data'!I29)))</f>
        <v/>
      </c>
      <c r="DK35" s="282" t="str">
        <f ca="true">+IF(OFFSET('Sanitation Data'!$I$29,0,10*ROW('Sanitation Data'!I29))="","",OFFSET('Sanitation Data'!$I$29,0,10*ROW('Sanitation Data'!I29)))</f>
        <v/>
      </c>
      <c r="DL35" s="282" t="str">
        <f ca="true">+IF(OFFSET('Sanitation Data'!$I$30,0,10*ROW('Sanitation Data'!I29))="","",OFFSET('Sanitation Data'!$I$30,0,10*ROW('Sanitation Data'!I29)))</f>
        <v/>
      </c>
      <c r="DM35" s="282" t="str">
        <f ca="true">+IF(OFFSET('Sanitation Data'!$I$31,0,10*ROW('Sanitation Data'!I29))="","",OFFSET('Sanitation Data'!$I$31,0,10*ROW('Sanitation Data'!I29)))</f>
        <v/>
      </c>
      <c r="DN35" s="282" t="str">
        <f ca="true">+IF(OFFSET('Sanitation Data'!$I$32,0,10*ROW('Sanitation Data'!I29))="","",OFFSET('Sanitation Data'!$I$32,0,10*ROW('Sanitation Data'!I29)))</f>
        <v/>
      </c>
      <c r="DO35" s="282" t="str">
        <f ca="true">+IF(OFFSET('Hygiene Data'!$D$11,0,10*ROW('Hygiene Data'!D29))="","",OFFSET('Hygiene Data'!$D$11,0,10*ROW('Hygiene Data'!D29)))</f>
        <v/>
      </c>
      <c r="DP35" s="282" t="str">
        <f ca="true">+IF(OFFSET('Hygiene Data'!$D$12,0,10*ROW('Hygiene Data'!D29))="","",OFFSET('Hygiene Data'!$D$12,0,10*ROW('Hygiene Data'!D29)))</f>
        <v/>
      </c>
      <c r="DQ35" s="282" t="str">
        <f ca="true">+IF(OFFSET('Hygiene Data'!$D$13,0,10*ROW('Hygiene Data'!D29))="","",OFFSET('Hygiene Data'!$D$13,0,10*ROW('Hygiene Data'!D29)))</f>
        <v/>
      </c>
      <c r="DR35" s="282" t="str">
        <f ca="true">+IF(OFFSET('Hygiene Data'!$E$11,0,10*ROW('Hygiene Data'!E29))="","",OFFSET('Hygiene Data'!$E$11,0,10*ROW('Hygiene Data'!E29)))</f>
        <v/>
      </c>
      <c r="DS35" s="282" t="str">
        <f ca="true">+IF(OFFSET('Hygiene Data'!$E$12,0,10*ROW('Hygiene Data'!E29))="","",OFFSET('Hygiene Data'!$E$12,0,10*ROW('Hygiene Data'!E29)))</f>
        <v/>
      </c>
      <c r="DT35" s="282" t="str">
        <f ca="true">+IF(OFFSET('Hygiene Data'!$E$13,0,10*ROW('Hygiene Data'!E29))="","",OFFSET('Hygiene Data'!$E$13,0,10*ROW('Hygiene Data'!E29)))</f>
        <v/>
      </c>
      <c r="DU35" s="282" t="str">
        <f ca="true">+IF(OFFSET('Hygiene Data'!$F$11,0,10*ROW('Hygiene Data'!F29))="","",OFFSET('Hygiene Data'!$F$11,0,10*ROW('Hygiene Data'!F29)))</f>
        <v/>
      </c>
      <c r="DV35" s="282" t="str">
        <f ca="true">+IF(OFFSET('Hygiene Data'!$F$12,0,10*ROW('Hygiene Data'!F29))="","",OFFSET('Hygiene Data'!$F$12,0,10*ROW('Hygiene Data'!F29)))</f>
        <v/>
      </c>
      <c r="DW35" s="282" t="str">
        <f ca="true">+IF(OFFSET('Hygiene Data'!$F$13,0,10*ROW('Hygiene Data'!F29))="","",OFFSET('Hygiene Data'!$F$13,0,10*ROW('Hygiene Data'!F29)))</f>
        <v/>
      </c>
      <c r="DX35" s="282" t="str">
        <f ca="true">+IF(OFFSET('Hygiene Data'!$G$11,0,10*ROW('Hygiene Data'!G29))="","",OFFSET('Hygiene Data'!$G$11,0,10*ROW('Hygiene Data'!G29)))</f>
        <v/>
      </c>
      <c r="DY35" s="282" t="str">
        <f ca="true">+IF(OFFSET('Hygiene Data'!$G$12,0,10*ROW('Hygiene Data'!G29))="","",OFFSET('Hygiene Data'!$G$12,0,10*ROW('Hygiene Data'!G29)))</f>
        <v/>
      </c>
      <c r="DZ35" s="282" t="str">
        <f ca="true">+IF(OFFSET('Hygiene Data'!$G$13,0,10*ROW('Hygiene Data'!G29))="","",OFFSET('Hygiene Data'!$G$13,0,10*ROW('Hygiene Data'!G29)))</f>
        <v/>
      </c>
      <c r="EA35" s="282" t="str">
        <f ca="true">+IF(OFFSET('Hygiene Data'!$H$11,0,10*ROW('Hygiene Data'!H29))="","",OFFSET('Hygiene Data'!$H$11,0,10*ROW('Hygiene Data'!H29)))</f>
        <v/>
      </c>
      <c r="EB35" s="282" t="str">
        <f ca="true">+IF(OFFSET('Hygiene Data'!$H$12,0,10*ROW('Hygiene Data'!H29))="","",OFFSET('Hygiene Data'!$H$12,0,10*ROW('Hygiene Data'!H29)))</f>
        <v/>
      </c>
      <c r="EC35" s="282" t="str">
        <f ca="true">+IF(OFFSET('Hygiene Data'!$H$13,0,10*ROW('Hygiene Data'!H29))="","",OFFSET('Hygiene Data'!$H$13,0,10*ROW('Hygiene Data'!H29)))</f>
        <v/>
      </c>
      <c r="ED35" s="282" t="str">
        <f ca="true">+IF(OFFSET('Hygiene Data'!$I$11,0,10*ROW('Hygiene Data'!I29))="","",OFFSET('Hygiene Data'!$I$11,0,10*ROW('Hygiene Data'!I29)))</f>
        <v/>
      </c>
      <c r="EE35" s="282" t="str">
        <f ca="true">+IF(OFFSET('Hygiene Data'!$I$12,0,10*ROW('Hygiene Data'!I29))="","",OFFSET('Hygiene Data'!$I$12,0,10*ROW('Hygiene Data'!I29)))</f>
        <v/>
      </c>
      <c r="EF35" s="282"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38"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2"/>
      <c r="BS36" s="282" t="str">
        <f ca="true">+IF(OFFSET('Water Data'!$D$27,0,10*ROW('Water Data'!D30))="","",OFFSET('Water Data'!$D$27,0,10*ROW('Water Data'!D30)))</f>
        <v/>
      </c>
      <c r="BT36" s="282" t="str">
        <f ca="true">+IF(OFFSET('Water Data'!$D$28,0,10*ROW('Water Data'!D30))="","",OFFSET('Water Data'!$D$28,0,10*ROW('Water Data'!D30)))</f>
        <v/>
      </c>
      <c r="BU36" s="282" t="str">
        <f ca="true">+IF(OFFSET('Water Data'!$D$29,0,10*ROW('Water Data'!D30))="","",OFFSET('Water Data'!$D$29,0,10*ROW('Water Data'!D30)))</f>
        <v/>
      </c>
      <c r="BV36" s="282" t="str">
        <f ca="true">+IF(OFFSET('Water Data'!$E$27,0,10*ROW('Water Data'!E30))="","",OFFSET('Water Data'!$E$27,0,10*ROW('Water Data'!E30)))</f>
        <v/>
      </c>
      <c r="BW36" s="282" t="str">
        <f ca="true">+IF(OFFSET('Water Data'!$E$28,0,10*ROW('Water Data'!E30))="","",OFFSET('Water Data'!$E$28,0,10*ROW('Water Data'!E30)))</f>
        <v/>
      </c>
      <c r="BX36" s="282" t="str">
        <f ca="true">+IF(OFFSET('Water Data'!$E$29,0,10*ROW('Water Data'!E30))="","",OFFSET('Water Data'!$E$29,0,10*ROW('Water Data'!E30)))</f>
        <v/>
      </c>
      <c r="BY36" s="282" t="str">
        <f ca="true">+IF(OFFSET('Water Data'!$F$27,0,10*ROW('Water Data'!F30))="","",OFFSET('Water Data'!$F$27,0,10*ROW('Water Data'!F30)))</f>
        <v/>
      </c>
      <c r="BZ36" s="282" t="str">
        <f ca="true">+IF(OFFSET('Water Data'!$F$28,0,10*ROW('Water Data'!F30))="","",OFFSET('Water Data'!$F$28,0,10*ROW('Water Data'!F30)))</f>
        <v/>
      </c>
      <c r="CA36" s="282" t="str">
        <f ca="true">+IF(OFFSET('Water Data'!$F$29,0,10*ROW('Water Data'!F30))="","",OFFSET('Water Data'!$F$29,0,10*ROW('Water Data'!F30)))</f>
        <v/>
      </c>
      <c r="CB36" s="282" t="str">
        <f ca="true">+IF(OFFSET('Water Data'!$G$27,0,10*ROW('Water Data'!G30))="","",OFFSET('Water Data'!$G$27,0,10*ROW('Water Data'!G30)))</f>
        <v/>
      </c>
      <c r="CC36" s="282" t="str">
        <f ca="true">+IF(OFFSET('Water Data'!$G$28,0,10*ROW('Water Data'!G30))="","",OFFSET('Water Data'!$G$28,0,10*ROW('Water Data'!G30)))</f>
        <v/>
      </c>
      <c r="CD36" s="282" t="str">
        <f ca="true">+IF(OFFSET('Water Data'!$G$29,0,10*ROW('Water Data'!G30))="","",OFFSET('Water Data'!$G$29,0,10*ROW('Water Data'!G30)))</f>
        <v/>
      </c>
      <c r="CE36" s="282" t="str">
        <f ca="true">+IF(OFFSET('Water Data'!$H$27,0,10*ROW('Water Data'!H30))="","",OFFSET('Water Data'!$H$27,0,10*ROW('Water Data'!H30)))</f>
        <v/>
      </c>
      <c r="CF36" s="282" t="str">
        <f ca="true">+IF(OFFSET('Water Data'!$H$28,0,10*ROW('Water Data'!H30))="","",OFFSET('Water Data'!$H$28,0,10*ROW('Water Data'!H30)))</f>
        <v/>
      </c>
      <c r="CG36" s="282" t="str">
        <f ca="true">+IF(OFFSET('Water Data'!$H$29,0,10*ROW('Water Data'!H30))="","",OFFSET('Water Data'!$H$29,0,10*ROW('Water Data'!H30)))</f>
        <v/>
      </c>
      <c r="CH36" s="282" t="str">
        <f ca="true">+IF(OFFSET('Water Data'!$I$27,0,10*ROW('Water Data'!I30))="","",OFFSET('Water Data'!$I$27,0,10*ROW('Water Data'!I30)))</f>
        <v/>
      </c>
      <c r="CI36" s="282" t="str">
        <f ca="true">+IF(OFFSET('Water Data'!$I$28,0,10*ROW('Water Data'!I30))="","",OFFSET('Water Data'!$I$28,0,10*ROW('Water Data'!I30)))</f>
        <v/>
      </c>
      <c r="CJ36" s="282" t="str">
        <f ca="true">+IF(OFFSET('Water Data'!$I$29,0,10*ROW('Water Data'!I30))="","",OFFSET('Water Data'!$I$29,0,10*ROW('Water Data'!I30)))</f>
        <v/>
      </c>
      <c r="CK36" s="282" t="str">
        <f ca="true">+IF(OFFSET('Sanitation Data'!$D$28,0,10*ROW('Sanitation Data'!D30))="","",OFFSET('Sanitation Data'!$D$28,0,10*ROW('Sanitation Data'!D30)))</f>
        <v/>
      </c>
      <c r="CL36" s="282" t="str">
        <f ca="true">+IF(OFFSET('Sanitation Data'!$D$29,0,10*ROW('Sanitation Data'!D30))="","",OFFSET('Sanitation Data'!$D$29,0,10*ROW('Sanitation Data'!D30)))</f>
        <v/>
      </c>
      <c r="CM36" s="282" t="str">
        <f ca="true">+IF(OFFSET('Sanitation Data'!$D$30,0,10*ROW('Sanitation Data'!D30))="","",OFFSET('Sanitation Data'!$D$30,0,10*ROW('Sanitation Data'!D30)))</f>
        <v/>
      </c>
      <c r="CN36" s="282" t="str">
        <f ca="true">+IF(OFFSET('Sanitation Data'!$D$31,0,10*ROW('Sanitation Data'!D30))="","",OFFSET('Sanitation Data'!$D$31,0,10*ROW('Sanitation Data'!D30)))</f>
        <v/>
      </c>
      <c r="CO36" s="282" t="str">
        <f ca="true">+IF(OFFSET('Sanitation Data'!$D$32,0,10*ROW('Sanitation Data'!D30))="","",OFFSET('Sanitation Data'!$D$32,0,10*ROW('Sanitation Data'!D30)))</f>
        <v/>
      </c>
      <c r="CP36" s="282" t="str">
        <f ca="true">+IF(OFFSET('Sanitation Data'!$E$28,0,10*ROW('Sanitation Data'!E30))="","",OFFSET('Sanitation Data'!$E$28,0,10*ROW('Sanitation Data'!E30)))</f>
        <v/>
      </c>
      <c r="CQ36" s="282" t="str">
        <f ca="true">+IF(OFFSET('Sanitation Data'!$E$29,0,10*ROW('Sanitation Data'!E30))="","",OFFSET('Sanitation Data'!$E$29,0,10*ROW('Sanitation Data'!E30)))</f>
        <v/>
      </c>
      <c r="CR36" s="282" t="str">
        <f ca="true">+IF(OFFSET('Sanitation Data'!$E$30,0,10*ROW('Sanitation Data'!E30))="","",OFFSET('Sanitation Data'!$E$30,0,10*ROW('Sanitation Data'!E30)))</f>
        <v/>
      </c>
      <c r="CS36" s="282" t="str">
        <f ca="true">+IF(OFFSET('Sanitation Data'!$E$31,0,10*ROW('Sanitation Data'!E30))="","",OFFSET('Sanitation Data'!$E$31,0,10*ROW('Sanitation Data'!E30)))</f>
        <v/>
      </c>
      <c r="CT36" s="282" t="str">
        <f ca="true">+IF(OFFSET('Sanitation Data'!$E$32,0,10*ROW('Sanitation Data'!E30))="","",OFFSET('Sanitation Data'!$E$32,0,10*ROW('Sanitation Data'!E30)))</f>
        <v/>
      </c>
      <c r="CU36" s="282" t="str">
        <f ca="true">+IF(OFFSET('Sanitation Data'!$F$28,0,10*ROW('Sanitation Data'!F30))="","",OFFSET('Sanitation Data'!$F$28,0,10*ROW('Sanitation Data'!F30)))</f>
        <v/>
      </c>
      <c r="CV36" s="282" t="str">
        <f ca="true">+IF(OFFSET('Sanitation Data'!$F$29,0,10*ROW('Sanitation Data'!F30))="","",OFFSET('Sanitation Data'!$F$29,0,10*ROW('Sanitation Data'!F30)))</f>
        <v/>
      </c>
      <c r="CW36" s="282" t="str">
        <f ca="true">+IF(OFFSET('Sanitation Data'!$F$30,0,10*ROW('Sanitation Data'!F30))="","",OFFSET('Sanitation Data'!$F$30,0,10*ROW('Sanitation Data'!F30)))</f>
        <v/>
      </c>
      <c r="CX36" s="282" t="str">
        <f ca="true">+IF(OFFSET('Sanitation Data'!$F$31,0,10*ROW('Sanitation Data'!F30))="","",OFFSET('Sanitation Data'!$F$31,0,10*ROW('Sanitation Data'!F30)))</f>
        <v/>
      </c>
      <c r="CY36" s="282" t="str">
        <f ca="true">+IF(OFFSET('Sanitation Data'!$F$32,0,10*ROW('Sanitation Data'!F30))="","",OFFSET('Sanitation Data'!$F$32,0,10*ROW('Sanitation Data'!F30)))</f>
        <v/>
      </c>
      <c r="CZ36" s="282" t="str">
        <f ca="true">+IF(OFFSET('Sanitation Data'!$G$28,0,10*ROW('Sanitation Data'!G30))="","",OFFSET('Sanitation Data'!$G$28,0,10*ROW('Sanitation Data'!G30)))</f>
        <v/>
      </c>
      <c r="DA36" s="282" t="str">
        <f ca="true">+IF(OFFSET('Sanitation Data'!$G$29,0,10*ROW('Sanitation Data'!G30))="","",OFFSET('Sanitation Data'!$G$29,0,10*ROW('Sanitation Data'!G30)))</f>
        <v/>
      </c>
      <c r="DB36" s="282" t="str">
        <f ca="true">+IF(OFFSET('Sanitation Data'!$G$30,0,10*ROW('Sanitation Data'!G30))="","",OFFSET('Sanitation Data'!$G$30,0,10*ROW('Sanitation Data'!G30)))</f>
        <v/>
      </c>
      <c r="DC36" s="282" t="str">
        <f ca="true">+IF(OFFSET('Sanitation Data'!$G$31,0,10*ROW('Sanitation Data'!G30))="","",OFFSET('Sanitation Data'!$G$31,0,10*ROW('Sanitation Data'!G30)))</f>
        <v/>
      </c>
      <c r="DD36" s="282" t="str">
        <f ca="true">+IF(OFFSET('Sanitation Data'!$G$32,0,10*ROW('Sanitation Data'!G30))="","",OFFSET('Sanitation Data'!$G$32,0,10*ROW('Sanitation Data'!G30)))</f>
        <v/>
      </c>
      <c r="DE36" s="282" t="str">
        <f ca="true">+IF(OFFSET('Sanitation Data'!$H$28,0,10*ROW('Sanitation Data'!H30))="","",OFFSET('Sanitation Data'!$H$28,0,10*ROW('Sanitation Data'!H30)))</f>
        <v/>
      </c>
      <c r="DF36" s="282" t="str">
        <f ca="true">+IF(OFFSET('Sanitation Data'!$H$29,0,10*ROW('Sanitation Data'!H30))="","",OFFSET('Sanitation Data'!$H$29,0,10*ROW('Sanitation Data'!H30)))</f>
        <v/>
      </c>
      <c r="DG36" s="282" t="str">
        <f ca="true">+IF(OFFSET('Sanitation Data'!$H$30,0,10*ROW('Sanitation Data'!H30))="","",OFFSET('Sanitation Data'!$H$30,0,10*ROW('Sanitation Data'!H30)))</f>
        <v/>
      </c>
      <c r="DH36" s="282" t="str">
        <f ca="true">+IF(OFFSET('Sanitation Data'!$H$31,0,10*ROW('Sanitation Data'!H30))="","",OFFSET('Sanitation Data'!$H$31,0,10*ROW('Sanitation Data'!H30)))</f>
        <v/>
      </c>
      <c r="DI36" s="282" t="str">
        <f ca="true">+IF(OFFSET('Sanitation Data'!$H$32,0,10*ROW('Sanitation Data'!H30))="","",OFFSET('Sanitation Data'!$H$32,0,10*ROW('Sanitation Data'!H30)))</f>
        <v/>
      </c>
      <c r="DJ36" s="282" t="str">
        <f ca="true">+IF(OFFSET('Sanitation Data'!$I$28,0,10*ROW('Sanitation Data'!I30))="","",OFFSET('Sanitation Data'!$I$28,0,10*ROW('Sanitation Data'!I30)))</f>
        <v/>
      </c>
      <c r="DK36" s="282" t="str">
        <f ca="true">+IF(OFFSET('Sanitation Data'!$I$29,0,10*ROW('Sanitation Data'!I30))="","",OFFSET('Sanitation Data'!$I$29,0,10*ROW('Sanitation Data'!I30)))</f>
        <v/>
      </c>
      <c r="DL36" s="282" t="str">
        <f ca="true">+IF(OFFSET('Sanitation Data'!$I$30,0,10*ROW('Sanitation Data'!I30))="","",OFFSET('Sanitation Data'!$I$30,0,10*ROW('Sanitation Data'!I30)))</f>
        <v/>
      </c>
      <c r="DM36" s="282" t="str">
        <f ca="true">+IF(OFFSET('Sanitation Data'!$I$31,0,10*ROW('Sanitation Data'!I30))="","",OFFSET('Sanitation Data'!$I$31,0,10*ROW('Sanitation Data'!I30)))</f>
        <v/>
      </c>
      <c r="DN36" s="282" t="str">
        <f ca="true">+IF(OFFSET('Sanitation Data'!$I$32,0,10*ROW('Sanitation Data'!I30))="","",OFFSET('Sanitation Data'!$I$32,0,10*ROW('Sanitation Data'!I30)))</f>
        <v/>
      </c>
      <c r="DO36" s="282" t="str">
        <f ca="true">+IF(OFFSET('Hygiene Data'!$D$11,0,10*ROW('Hygiene Data'!D30))="","",OFFSET('Hygiene Data'!$D$11,0,10*ROW('Hygiene Data'!D30)))</f>
        <v/>
      </c>
      <c r="DP36" s="282" t="str">
        <f ca="true">+IF(OFFSET('Hygiene Data'!$D$12,0,10*ROW('Hygiene Data'!D30))="","",OFFSET('Hygiene Data'!$D$12,0,10*ROW('Hygiene Data'!D30)))</f>
        <v/>
      </c>
      <c r="DQ36" s="282" t="str">
        <f ca="true">+IF(OFFSET('Hygiene Data'!$D$13,0,10*ROW('Hygiene Data'!D30))="","",OFFSET('Hygiene Data'!$D$13,0,10*ROW('Hygiene Data'!D30)))</f>
        <v/>
      </c>
      <c r="DR36" s="282" t="str">
        <f ca="true">+IF(OFFSET('Hygiene Data'!$E$11,0,10*ROW('Hygiene Data'!E30))="","",OFFSET('Hygiene Data'!$E$11,0,10*ROW('Hygiene Data'!E30)))</f>
        <v/>
      </c>
      <c r="DS36" s="282" t="str">
        <f ca="true">+IF(OFFSET('Hygiene Data'!$E$12,0,10*ROW('Hygiene Data'!E30))="","",OFFSET('Hygiene Data'!$E$12,0,10*ROW('Hygiene Data'!E30)))</f>
        <v/>
      </c>
      <c r="DT36" s="282" t="str">
        <f ca="true">+IF(OFFSET('Hygiene Data'!$E$13,0,10*ROW('Hygiene Data'!E30))="","",OFFSET('Hygiene Data'!$E$13,0,10*ROW('Hygiene Data'!E30)))</f>
        <v/>
      </c>
      <c r="DU36" s="282" t="str">
        <f ca="true">+IF(OFFSET('Hygiene Data'!$F$11,0,10*ROW('Hygiene Data'!F30))="","",OFFSET('Hygiene Data'!$F$11,0,10*ROW('Hygiene Data'!F30)))</f>
        <v/>
      </c>
      <c r="DV36" s="282" t="str">
        <f ca="true">+IF(OFFSET('Hygiene Data'!$F$12,0,10*ROW('Hygiene Data'!F30))="","",OFFSET('Hygiene Data'!$F$12,0,10*ROW('Hygiene Data'!F30)))</f>
        <v/>
      </c>
      <c r="DW36" s="282" t="str">
        <f ca="true">+IF(OFFSET('Hygiene Data'!$F$13,0,10*ROW('Hygiene Data'!F30))="","",OFFSET('Hygiene Data'!$F$13,0,10*ROW('Hygiene Data'!F30)))</f>
        <v/>
      </c>
      <c r="DX36" s="282" t="str">
        <f ca="true">+IF(OFFSET('Hygiene Data'!$G$11,0,10*ROW('Hygiene Data'!G30))="","",OFFSET('Hygiene Data'!$G$11,0,10*ROW('Hygiene Data'!G30)))</f>
        <v/>
      </c>
      <c r="DY36" s="282" t="str">
        <f ca="true">+IF(OFFSET('Hygiene Data'!$G$12,0,10*ROW('Hygiene Data'!G30))="","",OFFSET('Hygiene Data'!$G$12,0,10*ROW('Hygiene Data'!G30)))</f>
        <v/>
      </c>
      <c r="DZ36" s="282" t="str">
        <f ca="true">+IF(OFFSET('Hygiene Data'!$G$13,0,10*ROW('Hygiene Data'!G30))="","",OFFSET('Hygiene Data'!$G$13,0,10*ROW('Hygiene Data'!G30)))</f>
        <v/>
      </c>
      <c r="EA36" s="282" t="str">
        <f ca="true">+IF(OFFSET('Hygiene Data'!$H$11,0,10*ROW('Hygiene Data'!H30))="","",OFFSET('Hygiene Data'!$H$11,0,10*ROW('Hygiene Data'!H30)))</f>
        <v/>
      </c>
      <c r="EB36" s="282" t="str">
        <f ca="true">+IF(OFFSET('Hygiene Data'!$H$12,0,10*ROW('Hygiene Data'!H30))="","",OFFSET('Hygiene Data'!$H$12,0,10*ROW('Hygiene Data'!H30)))</f>
        <v/>
      </c>
      <c r="EC36" s="282" t="str">
        <f ca="true">+IF(OFFSET('Hygiene Data'!$H$13,0,10*ROW('Hygiene Data'!H30))="","",OFFSET('Hygiene Data'!$H$13,0,10*ROW('Hygiene Data'!H30)))</f>
        <v/>
      </c>
      <c r="ED36" s="282" t="str">
        <f ca="true">+IF(OFFSET('Hygiene Data'!$I$11,0,10*ROW('Hygiene Data'!I30))="","",OFFSET('Hygiene Data'!$I$11,0,10*ROW('Hygiene Data'!I30)))</f>
        <v/>
      </c>
      <c r="EE36" s="282" t="str">
        <f ca="true">+IF(OFFSET('Hygiene Data'!$I$12,0,10*ROW('Hygiene Data'!I30))="","",OFFSET('Hygiene Data'!$I$12,0,10*ROW('Hygiene Data'!I30)))</f>
        <v/>
      </c>
      <c r="EF36" s="282"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38"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2"/>
      <c r="BS37" s="282" t="str">
        <f ca="true">+IF(OFFSET('Water Data'!$D$27,0,10*ROW('Water Data'!D31))="","",OFFSET('Water Data'!$D$27,0,10*ROW('Water Data'!D31)))</f>
        <v/>
      </c>
      <c r="BT37" s="282" t="str">
        <f ca="true">+IF(OFFSET('Water Data'!$D$28,0,10*ROW('Water Data'!D31))="","",OFFSET('Water Data'!$D$28,0,10*ROW('Water Data'!D31)))</f>
        <v/>
      </c>
      <c r="BU37" s="282" t="str">
        <f ca="true">+IF(OFFSET('Water Data'!$D$29,0,10*ROW('Water Data'!D31))="","",OFFSET('Water Data'!$D$29,0,10*ROW('Water Data'!D31)))</f>
        <v/>
      </c>
      <c r="BV37" s="282" t="str">
        <f ca="true">+IF(OFFSET('Water Data'!$E$27,0,10*ROW('Water Data'!E31))="","",OFFSET('Water Data'!$E$27,0,10*ROW('Water Data'!E31)))</f>
        <v/>
      </c>
      <c r="BW37" s="282" t="str">
        <f ca="true">+IF(OFFSET('Water Data'!$E$28,0,10*ROW('Water Data'!E31))="","",OFFSET('Water Data'!$E$28,0,10*ROW('Water Data'!E31)))</f>
        <v/>
      </c>
      <c r="BX37" s="282" t="str">
        <f ca="true">+IF(OFFSET('Water Data'!$E$29,0,10*ROW('Water Data'!E31))="","",OFFSET('Water Data'!$E$29,0,10*ROW('Water Data'!E31)))</f>
        <v/>
      </c>
      <c r="BY37" s="282" t="str">
        <f ca="true">+IF(OFFSET('Water Data'!$F$27,0,10*ROW('Water Data'!F31))="","",OFFSET('Water Data'!$F$27,0,10*ROW('Water Data'!F31)))</f>
        <v/>
      </c>
      <c r="BZ37" s="282" t="str">
        <f ca="true">+IF(OFFSET('Water Data'!$F$28,0,10*ROW('Water Data'!F31))="","",OFFSET('Water Data'!$F$28,0,10*ROW('Water Data'!F31)))</f>
        <v/>
      </c>
      <c r="CA37" s="282" t="str">
        <f ca="true">+IF(OFFSET('Water Data'!$F$29,0,10*ROW('Water Data'!F31))="","",OFFSET('Water Data'!$F$29,0,10*ROW('Water Data'!F31)))</f>
        <v/>
      </c>
      <c r="CB37" s="282" t="str">
        <f ca="true">+IF(OFFSET('Water Data'!$G$27,0,10*ROW('Water Data'!G31))="","",OFFSET('Water Data'!$G$27,0,10*ROW('Water Data'!G31)))</f>
        <v/>
      </c>
      <c r="CC37" s="282" t="str">
        <f ca="true">+IF(OFFSET('Water Data'!$G$28,0,10*ROW('Water Data'!G31))="","",OFFSET('Water Data'!$G$28,0,10*ROW('Water Data'!G31)))</f>
        <v/>
      </c>
      <c r="CD37" s="282" t="str">
        <f ca="true">+IF(OFFSET('Water Data'!$G$29,0,10*ROW('Water Data'!G31))="","",OFFSET('Water Data'!$G$29,0,10*ROW('Water Data'!G31)))</f>
        <v/>
      </c>
      <c r="CE37" s="282" t="str">
        <f ca="true">+IF(OFFSET('Water Data'!$H$27,0,10*ROW('Water Data'!H31))="","",OFFSET('Water Data'!$H$27,0,10*ROW('Water Data'!H31)))</f>
        <v/>
      </c>
      <c r="CF37" s="282" t="str">
        <f ca="true">+IF(OFFSET('Water Data'!$H$28,0,10*ROW('Water Data'!H31))="","",OFFSET('Water Data'!$H$28,0,10*ROW('Water Data'!H31)))</f>
        <v/>
      </c>
      <c r="CG37" s="282" t="str">
        <f ca="true">+IF(OFFSET('Water Data'!$H$29,0,10*ROW('Water Data'!H31))="","",OFFSET('Water Data'!$H$29,0,10*ROW('Water Data'!H31)))</f>
        <v/>
      </c>
      <c r="CH37" s="282" t="str">
        <f ca="true">+IF(OFFSET('Water Data'!$I$27,0,10*ROW('Water Data'!I31))="","",OFFSET('Water Data'!$I$27,0,10*ROW('Water Data'!I31)))</f>
        <v/>
      </c>
      <c r="CI37" s="282" t="str">
        <f ca="true">+IF(OFFSET('Water Data'!$I$28,0,10*ROW('Water Data'!I31))="","",OFFSET('Water Data'!$I$28,0,10*ROW('Water Data'!I31)))</f>
        <v/>
      </c>
      <c r="CJ37" s="282" t="str">
        <f ca="true">+IF(OFFSET('Water Data'!$I$29,0,10*ROW('Water Data'!I31))="","",OFFSET('Water Data'!$I$29,0,10*ROW('Water Data'!I31)))</f>
        <v/>
      </c>
      <c r="CK37" s="282" t="str">
        <f ca="true">+IF(OFFSET('Sanitation Data'!$D$28,0,10*ROW('Sanitation Data'!D31))="","",OFFSET('Sanitation Data'!$D$28,0,10*ROW('Sanitation Data'!D31)))</f>
        <v/>
      </c>
      <c r="CL37" s="282" t="str">
        <f ca="true">+IF(OFFSET('Sanitation Data'!$D$29,0,10*ROW('Sanitation Data'!D31))="","",OFFSET('Sanitation Data'!$D$29,0,10*ROW('Sanitation Data'!D31)))</f>
        <v/>
      </c>
      <c r="CM37" s="282" t="str">
        <f ca="true">+IF(OFFSET('Sanitation Data'!$D$30,0,10*ROW('Sanitation Data'!D31))="","",OFFSET('Sanitation Data'!$D$30,0,10*ROW('Sanitation Data'!D31)))</f>
        <v/>
      </c>
      <c r="CN37" s="282" t="str">
        <f ca="true">+IF(OFFSET('Sanitation Data'!$D$31,0,10*ROW('Sanitation Data'!D31))="","",OFFSET('Sanitation Data'!$D$31,0,10*ROW('Sanitation Data'!D31)))</f>
        <v/>
      </c>
      <c r="CO37" s="282" t="str">
        <f ca="true">+IF(OFFSET('Sanitation Data'!$D$32,0,10*ROW('Sanitation Data'!D31))="","",OFFSET('Sanitation Data'!$D$32,0,10*ROW('Sanitation Data'!D31)))</f>
        <v/>
      </c>
      <c r="CP37" s="282" t="str">
        <f ca="true">+IF(OFFSET('Sanitation Data'!$E$28,0,10*ROW('Sanitation Data'!E31))="","",OFFSET('Sanitation Data'!$E$28,0,10*ROW('Sanitation Data'!E31)))</f>
        <v/>
      </c>
      <c r="CQ37" s="282" t="str">
        <f ca="true">+IF(OFFSET('Sanitation Data'!$E$29,0,10*ROW('Sanitation Data'!E31))="","",OFFSET('Sanitation Data'!$E$29,0,10*ROW('Sanitation Data'!E31)))</f>
        <v/>
      </c>
      <c r="CR37" s="282" t="str">
        <f ca="true">+IF(OFFSET('Sanitation Data'!$E$30,0,10*ROW('Sanitation Data'!E31))="","",OFFSET('Sanitation Data'!$E$30,0,10*ROW('Sanitation Data'!E31)))</f>
        <v/>
      </c>
      <c r="CS37" s="282" t="str">
        <f ca="true">+IF(OFFSET('Sanitation Data'!$E$31,0,10*ROW('Sanitation Data'!E31))="","",OFFSET('Sanitation Data'!$E$31,0,10*ROW('Sanitation Data'!E31)))</f>
        <v/>
      </c>
      <c r="CT37" s="282" t="str">
        <f ca="true">+IF(OFFSET('Sanitation Data'!$E$32,0,10*ROW('Sanitation Data'!E31))="","",OFFSET('Sanitation Data'!$E$32,0,10*ROW('Sanitation Data'!E31)))</f>
        <v/>
      </c>
      <c r="CU37" s="282" t="str">
        <f ca="true">+IF(OFFSET('Sanitation Data'!$F$28,0,10*ROW('Sanitation Data'!F31))="","",OFFSET('Sanitation Data'!$F$28,0,10*ROW('Sanitation Data'!F31)))</f>
        <v/>
      </c>
      <c r="CV37" s="282" t="str">
        <f ca="true">+IF(OFFSET('Sanitation Data'!$F$29,0,10*ROW('Sanitation Data'!F31))="","",OFFSET('Sanitation Data'!$F$29,0,10*ROW('Sanitation Data'!F31)))</f>
        <v/>
      </c>
      <c r="CW37" s="282" t="str">
        <f ca="true">+IF(OFFSET('Sanitation Data'!$F$30,0,10*ROW('Sanitation Data'!F31))="","",OFFSET('Sanitation Data'!$F$30,0,10*ROW('Sanitation Data'!F31)))</f>
        <v/>
      </c>
      <c r="CX37" s="282" t="str">
        <f ca="true">+IF(OFFSET('Sanitation Data'!$F$31,0,10*ROW('Sanitation Data'!F31))="","",OFFSET('Sanitation Data'!$F$31,0,10*ROW('Sanitation Data'!F31)))</f>
        <v/>
      </c>
      <c r="CY37" s="282" t="str">
        <f ca="true">+IF(OFFSET('Sanitation Data'!$F$32,0,10*ROW('Sanitation Data'!F31))="","",OFFSET('Sanitation Data'!$F$32,0,10*ROW('Sanitation Data'!F31)))</f>
        <v/>
      </c>
      <c r="CZ37" s="282" t="str">
        <f ca="true">+IF(OFFSET('Sanitation Data'!$G$28,0,10*ROW('Sanitation Data'!G31))="","",OFFSET('Sanitation Data'!$G$28,0,10*ROW('Sanitation Data'!G31)))</f>
        <v/>
      </c>
      <c r="DA37" s="282" t="str">
        <f ca="true">+IF(OFFSET('Sanitation Data'!$G$29,0,10*ROW('Sanitation Data'!G31))="","",OFFSET('Sanitation Data'!$G$29,0,10*ROW('Sanitation Data'!G31)))</f>
        <v/>
      </c>
      <c r="DB37" s="282" t="str">
        <f ca="true">+IF(OFFSET('Sanitation Data'!$G$30,0,10*ROW('Sanitation Data'!G31))="","",OFFSET('Sanitation Data'!$G$30,0,10*ROW('Sanitation Data'!G31)))</f>
        <v/>
      </c>
      <c r="DC37" s="282" t="str">
        <f ca="true">+IF(OFFSET('Sanitation Data'!$G$31,0,10*ROW('Sanitation Data'!G31))="","",OFFSET('Sanitation Data'!$G$31,0,10*ROW('Sanitation Data'!G31)))</f>
        <v/>
      </c>
      <c r="DD37" s="282" t="str">
        <f ca="true">+IF(OFFSET('Sanitation Data'!$G$32,0,10*ROW('Sanitation Data'!G31))="","",OFFSET('Sanitation Data'!$G$32,0,10*ROW('Sanitation Data'!G31)))</f>
        <v/>
      </c>
      <c r="DE37" s="282" t="str">
        <f ca="true">+IF(OFFSET('Sanitation Data'!$H$28,0,10*ROW('Sanitation Data'!H31))="","",OFFSET('Sanitation Data'!$H$28,0,10*ROW('Sanitation Data'!H31)))</f>
        <v/>
      </c>
      <c r="DF37" s="282" t="str">
        <f ca="true">+IF(OFFSET('Sanitation Data'!$H$29,0,10*ROW('Sanitation Data'!H31))="","",OFFSET('Sanitation Data'!$H$29,0,10*ROW('Sanitation Data'!H31)))</f>
        <v/>
      </c>
      <c r="DG37" s="282" t="str">
        <f ca="true">+IF(OFFSET('Sanitation Data'!$H$30,0,10*ROW('Sanitation Data'!H31))="","",OFFSET('Sanitation Data'!$H$30,0,10*ROW('Sanitation Data'!H31)))</f>
        <v/>
      </c>
      <c r="DH37" s="282" t="str">
        <f ca="true">+IF(OFFSET('Sanitation Data'!$H$31,0,10*ROW('Sanitation Data'!H31))="","",OFFSET('Sanitation Data'!$H$31,0,10*ROW('Sanitation Data'!H31)))</f>
        <v/>
      </c>
      <c r="DI37" s="282" t="str">
        <f ca="true">+IF(OFFSET('Sanitation Data'!$H$32,0,10*ROW('Sanitation Data'!H31))="","",OFFSET('Sanitation Data'!$H$32,0,10*ROW('Sanitation Data'!H31)))</f>
        <v/>
      </c>
      <c r="DJ37" s="282" t="str">
        <f ca="true">+IF(OFFSET('Sanitation Data'!$I$28,0,10*ROW('Sanitation Data'!I31))="","",OFFSET('Sanitation Data'!$I$28,0,10*ROW('Sanitation Data'!I31)))</f>
        <v/>
      </c>
      <c r="DK37" s="282" t="str">
        <f ca="true">+IF(OFFSET('Sanitation Data'!$I$29,0,10*ROW('Sanitation Data'!I31))="","",OFFSET('Sanitation Data'!$I$29,0,10*ROW('Sanitation Data'!I31)))</f>
        <v/>
      </c>
      <c r="DL37" s="282" t="str">
        <f ca="true">+IF(OFFSET('Sanitation Data'!$I$30,0,10*ROW('Sanitation Data'!I31))="","",OFFSET('Sanitation Data'!$I$30,0,10*ROW('Sanitation Data'!I31)))</f>
        <v/>
      </c>
      <c r="DM37" s="282" t="str">
        <f ca="true">+IF(OFFSET('Sanitation Data'!$I$31,0,10*ROW('Sanitation Data'!I31))="","",OFFSET('Sanitation Data'!$I$31,0,10*ROW('Sanitation Data'!I31)))</f>
        <v/>
      </c>
      <c r="DN37" s="282" t="str">
        <f ca="true">+IF(OFFSET('Sanitation Data'!$I$32,0,10*ROW('Sanitation Data'!I31))="","",OFFSET('Sanitation Data'!$I$32,0,10*ROW('Sanitation Data'!I31)))</f>
        <v/>
      </c>
      <c r="DO37" s="282" t="str">
        <f ca="true">+IF(OFFSET('Hygiene Data'!$D$11,0,10*ROW('Hygiene Data'!D31))="","",OFFSET('Hygiene Data'!$D$11,0,10*ROW('Hygiene Data'!D31)))</f>
        <v/>
      </c>
      <c r="DP37" s="282" t="str">
        <f ca="true">+IF(OFFSET('Hygiene Data'!$D$12,0,10*ROW('Hygiene Data'!D31))="","",OFFSET('Hygiene Data'!$D$12,0,10*ROW('Hygiene Data'!D31)))</f>
        <v/>
      </c>
      <c r="DQ37" s="282" t="str">
        <f ca="true">+IF(OFFSET('Hygiene Data'!$D$13,0,10*ROW('Hygiene Data'!D31))="","",OFFSET('Hygiene Data'!$D$13,0,10*ROW('Hygiene Data'!D31)))</f>
        <v/>
      </c>
      <c r="DR37" s="282" t="str">
        <f ca="true">+IF(OFFSET('Hygiene Data'!$E$11,0,10*ROW('Hygiene Data'!E31))="","",OFFSET('Hygiene Data'!$E$11,0,10*ROW('Hygiene Data'!E31)))</f>
        <v/>
      </c>
      <c r="DS37" s="282" t="str">
        <f ca="true">+IF(OFFSET('Hygiene Data'!$E$12,0,10*ROW('Hygiene Data'!E31))="","",OFFSET('Hygiene Data'!$E$12,0,10*ROW('Hygiene Data'!E31)))</f>
        <v/>
      </c>
      <c r="DT37" s="282" t="str">
        <f ca="true">+IF(OFFSET('Hygiene Data'!$E$13,0,10*ROW('Hygiene Data'!E31))="","",OFFSET('Hygiene Data'!$E$13,0,10*ROW('Hygiene Data'!E31)))</f>
        <v/>
      </c>
      <c r="DU37" s="282" t="str">
        <f ca="true">+IF(OFFSET('Hygiene Data'!$F$11,0,10*ROW('Hygiene Data'!F31))="","",OFFSET('Hygiene Data'!$F$11,0,10*ROW('Hygiene Data'!F31)))</f>
        <v/>
      </c>
      <c r="DV37" s="282" t="str">
        <f ca="true">+IF(OFFSET('Hygiene Data'!$F$12,0,10*ROW('Hygiene Data'!F31))="","",OFFSET('Hygiene Data'!$F$12,0,10*ROW('Hygiene Data'!F31)))</f>
        <v/>
      </c>
      <c r="DW37" s="282" t="str">
        <f ca="true">+IF(OFFSET('Hygiene Data'!$F$13,0,10*ROW('Hygiene Data'!F31))="","",OFFSET('Hygiene Data'!$F$13,0,10*ROW('Hygiene Data'!F31)))</f>
        <v/>
      </c>
      <c r="DX37" s="282" t="str">
        <f ca="true">+IF(OFFSET('Hygiene Data'!$G$11,0,10*ROW('Hygiene Data'!G31))="","",OFFSET('Hygiene Data'!$G$11,0,10*ROW('Hygiene Data'!G31)))</f>
        <v/>
      </c>
      <c r="DY37" s="282" t="str">
        <f ca="true">+IF(OFFSET('Hygiene Data'!$G$12,0,10*ROW('Hygiene Data'!G31))="","",OFFSET('Hygiene Data'!$G$12,0,10*ROW('Hygiene Data'!G31)))</f>
        <v/>
      </c>
      <c r="DZ37" s="282" t="str">
        <f ca="true">+IF(OFFSET('Hygiene Data'!$G$13,0,10*ROW('Hygiene Data'!G31))="","",OFFSET('Hygiene Data'!$G$13,0,10*ROW('Hygiene Data'!G31)))</f>
        <v/>
      </c>
      <c r="EA37" s="282" t="str">
        <f ca="true">+IF(OFFSET('Hygiene Data'!$H$11,0,10*ROW('Hygiene Data'!H31))="","",OFFSET('Hygiene Data'!$H$11,0,10*ROW('Hygiene Data'!H31)))</f>
        <v/>
      </c>
      <c r="EB37" s="282" t="str">
        <f ca="true">+IF(OFFSET('Hygiene Data'!$H$12,0,10*ROW('Hygiene Data'!H31))="","",OFFSET('Hygiene Data'!$H$12,0,10*ROW('Hygiene Data'!H31)))</f>
        <v/>
      </c>
      <c r="EC37" s="282" t="str">
        <f ca="true">+IF(OFFSET('Hygiene Data'!$H$13,0,10*ROW('Hygiene Data'!H31))="","",OFFSET('Hygiene Data'!$H$13,0,10*ROW('Hygiene Data'!H31)))</f>
        <v/>
      </c>
      <c r="ED37" s="282" t="str">
        <f ca="true">+IF(OFFSET('Hygiene Data'!$I$11,0,10*ROW('Hygiene Data'!I31))="","",OFFSET('Hygiene Data'!$I$11,0,10*ROW('Hygiene Data'!I31)))</f>
        <v/>
      </c>
      <c r="EE37" s="282" t="str">
        <f ca="true">+IF(OFFSET('Hygiene Data'!$I$12,0,10*ROW('Hygiene Data'!I31))="","",OFFSET('Hygiene Data'!$I$12,0,10*ROW('Hygiene Data'!I31)))</f>
        <v/>
      </c>
      <c r="EF37" s="282"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38"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2"/>
      <c r="BS38" s="282" t="str">
        <f ca="true">+IF(OFFSET('Water Data'!$D$27,0,10*ROW('Water Data'!D32))="","",OFFSET('Water Data'!$D$27,0,10*ROW('Water Data'!D32)))</f>
        <v/>
      </c>
      <c r="BT38" s="282" t="str">
        <f ca="true">+IF(OFFSET('Water Data'!$D$28,0,10*ROW('Water Data'!D32))="","",OFFSET('Water Data'!$D$28,0,10*ROW('Water Data'!D32)))</f>
        <v/>
      </c>
      <c r="BU38" s="282" t="str">
        <f ca="true">+IF(OFFSET('Water Data'!$D$29,0,10*ROW('Water Data'!D32))="","",OFFSET('Water Data'!$D$29,0,10*ROW('Water Data'!D32)))</f>
        <v/>
      </c>
      <c r="BV38" s="282" t="str">
        <f ca="true">+IF(OFFSET('Water Data'!$E$27,0,10*ROW('Water Data'!E32))="","",OFFSET('Water Data'!$E$27,0,10*ROW('Water Data'!E32)))</f>
        <v/>
      </c>
      <c r="BW38" s="282" t="str">
        <f ca="true">+IF(OFFSET('Water Data'!$E$28,0,10*ROW('Water Data'!E32))="","",OFFSET('Water Data'!$E$28,0,10*ROW('Water Data'!E32)))</f>
        <v/>
      </c>
      <c r="BX38" s="282" t="str">
        <f ca="true">+IF(OFFSET('Water Data'!$E$29,0,10*ROW('Water Data'!E32))="","",OFFSET('Water Data'!$E$29,0,10*ROW('Water Data'!E32)))</f>
        <v/>
      </c>
      <c r="BY38" s="282" t="str">
        <f ca="true">+IF(OFFSET('Water Data'!$F$27,0,10*ROW('Water Data'!F32))="","",OFFSET('Water Data'!$F$27,0,10*ROW('Water Data'!F32)))</f>
        <v/>
      </c>
      <c r="BZ38" s="282" t="str">
        <f ca="true">+IF(OFFSET('Water Data'!$F$28,0,10*ROW('Water Data'!F32))="","",OFFSET('Water Data'!$F$28,0,10*ROW('Water Data'!F32)))</f>
        <v/>
      </c>
      <c r="CA38" s="282" t="str">
        <f ca="true">+IF(OFFSET('Water Data'!$F$29,0,10*ROW('Water Data'!F32))="","",OFFSET('Water Data'!$F$29,0,10*ROW('Water Data'!F32)))</f>
        <v/>
      </c>
      <c r="CB38" s="282" t="str">
        <f ca="true">+IF(OFFSET('Water Data'!$G$27,0,10*ROW('Water Data'!G32))="","",OFFSET('Water Data'!$G$27,0,10*ROW('Water Data'!G32)))</f>
        <v/>
      </c>
      <c r="CC38" s="282" t="str">
        <f ca="true">+IF(OFFSET('Water Data'!$G$28,0,10*ROW('Water Data'!G32))="","",OFFSET('Water Data'!$G$28,0,10*ROW('Water Data'!G32)))</f>
        <v/>
      </c>
      <c r="CD38" s="282" t="str">
        <f ca="true">+IF(OFFSET('Water Data'!$G$29,0,10*ROW('Water Data'!G32))="","",OFFSET('Water Data'!$G$29,0,10*ROW('Water Data'!G32)))</f>
        <v/>
      </c>
      <c r="CE38" s="282" t="str">
        <f ca="true">+IF(OFFSET('Water Data'!$H$27,0,10*ROW('Water Data'!H32))="","",OFFSET('Water Data'!$H$27,0,10*ROW('Water Data'!H32)))</f>
        <v/>
      </c>
      <c r="CF38" s="282" t="str">
        <f ca="true">+IF(OFFSET('Water Data'!$H$28,0,10*ROW('Water Data'!H32))="","",OFFSET('Water Data'!$H$28,0,10*ROW('Water Data'!H32)))</f>
        <v/>
      </c>
      <c r="CG38" s="282" t="str">
        <f ca="true">+IF(OFFSET('Water Data'!$H$29,0,10*ROW('Water Data'!H32))="","",OFFSET('Water Data'!$H$29,0,10*ROW('Water Data'!H32)))</f>
        <v/>
      </c>
      <c r="CH38" s="282" t="str">
        <f ca="true">+IF(OFFSET('Water Data'!$I$27,0,10*ROW('Water Data'!I32))="","",OFFSET('Water Data'!$I$27,0,10*ROW('Water Data'!I32)))</f>
        <v/>
      </c>
      <c r="CI38" s="282" t="str">
        <f ca="true">+IF(OFFSET('Water Data'!$I$28,0,10*ROW('Water Data'!I32))="","",OFFSET('Water Data'!$I$28,0,10*ROW('Water Data'!I32)))</f>
        <v/>
      </c>
      <c r="CJ38" s="282" t="str">
        <f ca="true">+IF(OFFSET('Water Data'!$I$29,0,10*ROW('Water Data'!I32))="","",OFFSET('Water Data'!$I$29,0,10*ROW('Water Data'!I32)))</f>
        <v/>
      </c>
      <c r="CK38" s="282" t="str">
        <f ca="true">+IF(OFFSET('Sanitation Data'!$D$28,0,10*ROW('Sanitation Data'!D32))="","",OFFSET('Sanitation Data'!$D$28,0,10*ROW('Sanitation Data'!D32)))</f>
        <v/>
      </c>
      <c r="CL38" s="282" t="str">
        <f ca="true">+IF(OFFSET('Sanitation Data'!$D$29,0,10*ROW('Sanitation Data'!D32))="","",OFFSET('Sanitation Data'!$D$29,0,10*ROW('Sanitation Data'!D32)))</f>
        <v/>
      </c>
      <c r="CM38" s="282" t="str">
        <f ca="true">+IF(OFFSET('Sanitation Data'!$D$30,0,10*ROW('Sanitation Data'!D32))="","",OFFSET('Sanitation Data'!$D$30,0,10*ROW('Sanitation Data'!D32)))</f>
        <v/>
      </c>
      <c r="CN38" s="282" t="str">
        <f ca="true">+IF(OFFSET('Sanitation Data'!$D$31,0,10*ROW('Sanitation Data'!D32))="","",OFFSET('Sanitation Data'!$D$31,0,10*ROW('Sanitation Data'!D32)))</f>
        <v/>
      </c>
      <c r="CO38" s="282" t="str">
        <f ca="true">+IF(OFFSET('Sanitation Data'!$D$32,0,10*ROW('Sanitation Data'!D32))="","",OFFSET('Sanitation Data'!$D$32,0,10*ROW('Sanitation Data'!D32)))</f>
        <v/>
      </c>
      <c r="CP38" s="282" t="str">
        <f ca="true">+IF(OFFSET('Sanitation Data'!$E$28,0,10*ROW('Sanitation Data'!E32))="","",OFFSET('Sanitation Data'!$E$28,0,10*ROW('Sanitation Data'!E32)))</f>
        <v/>
      </c>
      <c r="CQ38" s="282" t="str">
        <f ca="true">+IF(OFFSET('Sanitation Data'!$E$29,0,10*ROW('Sanitation Data'!E32))="","",OFFSET('Sanitation Data'!$E$29,0,10*ROW('Sanitation Data'!E32)))</f>
        <v/>
      </c>
      <c r="CR38" s="282" t="str">
        <f ca="true">+IF(OFFSET('Sanitation Data'!$E$30,0,10*ROW('Sanitation Data'!E32))="","",OFFSET('Sanitation Data'!$E$30,0,10*ROW('Sanitation Data'!E32)))</f>
        <v/>
      </c>
      <c r="CS38" s="282" t="str">
        <f ca="true">+IF(OFFSET('Sanitation Data'!$E$31,0,10*ROW('Sanitation Data'!E32))="","",OFFSET('Sanitation Data'!$E$31,0,10*ROW('Sanitation Data'!E32)))</f>
        <v/>
      </c>
      <c r="CT38" s="282" t="str">
        <f ca="true">+IF(OFFSET('Sanitation Data'!$E$32,0,10*ROW('Sanitation Data'!E32))="","",OFFSET('Sanitation Data'!$E$32,0,10*ROW('Sanitation Data'!E32)))</f>
        <v/>
      </c>
      <c r="CU38" s="282" t="str">
        <f ca="true">+IF(OFFSET('Sanitation Data'!$F$28,0,10*ROW('Sanitation Data'!F32))="","",OFFSET('Sanitation Data'!$F$28,0,10*ROW('Sanitation Data'!F32)))</f>
        <v/>
      </c>
      <c r="CV38" s="282" t="str">
        <f ca="true">+IF(OFFSET('Sanitation Data'!$F$29,0,10*ROW('Sanitation Data'!F32))="","",OFFSET('Sanitation Data'!$F$29,0,10*ROW('Sanitation Data'!F32)))</f>
        <v/>
      </c>
      <c r="CW38" s="282" t="str">
        <f ca="true">+IF(OFFSET('Sanitation Data'!$F$30,0,10*ROW('Sanitation Data'!F32))="","",OFFSET('Sanitation Data'!$F$30,0,10*ROW('Sanitation Data'!F32)))</f>
        <v/>
      </c>
      <c r="CX38" s="282" t="str">
        <f ca="true">+IF(OFFSET('Sanitation Data'!$F$31,0,10*ROW('Sanitation Data'!F32))="","",OFFSET('Sanitation Data'!$F$31,0,10*ROW('Sanitation Data'!F32)))</f>
        <v/>
      </c>
      <c r="CY38" s="282" t="str">
        <f ca="true">+IF(OFFSET('Sanitation Data'!$F$32,0,10*ROW('Sanitation Data'!F32))="","",OFFSET('Sanitation Data'!$F$32,0,10*ROW('Sanitation Data'!F32)))</f>
        <v/>
      </c>
      <c r="CZ38" s="282" t="str">
        <f ca="true">+IF(OFFSET('Sanitation Data'!$G$28,0,10*ROW('Sanitation Data'!G32))="","",OFFSET('Sanitation Data'!$G$28,0,10*ROW('Sanitation Data'!G32)))</f>
        <v/>
      </c>
      <c r="DA38" s="282" t="str">
        <f ca="true">+IF(OFFSET('Sanitation Data'!$G$29,0,10*ROW('Sanitation Data'!G32))="","",OFFSET('Sanitation Data'!$G$29,0,10*ROW('Sanitation Data'!G32)))</f>
        <v/>
      </c>
      <c r="DB38" s="282" t="str">
        <f ca="true">+IF(OFFSET('Sanitation Data'!$G$30,0,10*ROW('Sanitation Data'!G32))="","",OFFSET('Sanitation Data'!$G$30,0,10*ROW('Sanitation Data'!G32)))</f>
        <v/>
      </c>
      <c r="DC38" s="282" t="str">
        <f ca="true">+IF(OFFSET('Sanitation Data'!$G$31,0,10*ROW('Sanitation Data'!G32))="","",OFFSET('Sanitation Data'!$G$31,0,10*ROW('Sanitation Data'!G32)))</f>
        <v/>
      </c>
      <c r="DD38" s="282" t="str">
        <f ca="true">+IF(OFFSET('Sanitation Data'!$G$32,0,10*ROW('Sanitation Data'!G32))="","",OFFSET('Sanitation Data'!$G$32,0,10*ROW('Sanitation Data'!G32)))</f>
        <v/>
      </c>
      <c r="DE38" s="282" t="str">
        <f ca="true">+IF(OFFSET('Sanitation Data'!$H$28,0,10*ROW('Sanitation Data'!H32))="","",OFFSET('Sanitation Data'!$H$28,0,10*ROW('Sanitation Data'!H32)))</f>
        <v/>
      </c>
      <c r="DF38" s="282" t="str">
        <f ca="true">+IF(OFFSET('Sanitation Data'!$H$29,0,10*ROW('Sanitation Data'!H32))="","",OFFSET('Sanitation Data'!$H$29,0,10*ROW('Sanitation Data'!H32)))</f>
        <v/>
      </c>
      <c r="DG38" s="282" t="str">
        <f ca="true">+IF(OFFSET('Sanitation Data'!$H$30,0,10*ROW('Sanitation Data'!H32))="","",OFFSET('Sanitation Data'!$H$30,0,10*ROW('Sanitation Data'!H32)))</f>
        <v/>
      </c>
      <c r="DH38" s="282" t="str">
        <f ca="true">+IF(OFFSET('Sanitation Data'!$H$31,0,10*ROW('Sanitation Data'!H32))="","",OFFSET('Sanitation Data'!$H$31,0,10*ROW('Sanitation Data'!H32)))</f>
        <v/>
      </c>
      <c r="DI38" s="282" t="str">
        <f ca="true">+IF(OFFSET('Sanitation Data'!$H$32,0,10*ROW('Sanitation Data'!H32))="","",OFFSET('Sanitation Data'!$H$32,0,10*ROW('Sanitation Data'!H32)))</f>
        <v/>
      </c>
      <c r="DJ38" s="282" t="str">
        <f ca="true">+IF(OFFSET('Sanitation Data'!$I$28,0,10*ROW('Sanitation Data'!I32))="","",OFFSET('Sanitation Data'!$I$28,0,10*ROW('Sanitation Data'!I32)))</f>
        <v/>
      </c>
      <c r="DK38" s="282" t="str">
        <f ca="true">+IF(OFFSET('Sanitation Data'!$I$29,0,10*ROW('Sanitation Data'!I32))="","",OFFSET('Sanitation Data'!$I$29,0,10*ROW('Sanitation Data'!I32)))</f>
        <v/>
      </c>
      <c r="DL38" s="282" t="str">
        <f ca="true">+IF(OFFSET('Sanitation Data'!$I$30,0,10*ROW('Sanitation Data'!I32))="","",OFFSET('Sanitation Data'!$I$30,0,10*ROW('Sanitation Data'!I32)))</f>
        <v/>
      </c>
      <c r="DM38" s="282" t="str">
        <f ca="true">+IF(OFFSET('Sanitation Data'!$I$31,0,10*ROW('Sanitation Data'!I32))="","",OFFSET('Sanitation Data'!$I$31,0,10*ROW('Sanitation Data'!I32)))</f>
        <v/>
      </c>
      <c r="DN38" s="282" t="str">
        <f ca="true">+IF(OFFSET('Sanitation Data'!$I$32,0,10*ROW('Sanitation Data'!I32))="","",OFFSET('Sanitation Data'!$I$32,0,10*ROW('Sanitation Data'!I32)))</f>
        <v/>
      </c>
      <c r="DO38" s="282" t="str">
        <f ca="true">+IF(OFFSET('Hygiene Data'!$D$11,0,10*ROW('Hygiene Data'!D32))="","",OFFSET('Hygiene Data'!$D$11,0,10*ROW('Hygiene Data'!D32)))</f>
        <v/>
      </c>
      <c r="DP38" s="282" t="str">
        <f ca="true">+IF(OFFSET('Hygiene Data'!$D$12,0,10*ROW('Hygiene Data'!D32))="","",OFFSET('Hygiene Data'!$D$12,0,10*ROW('Hygiene Data'!D32)))</f>
        <v/>
      </c>
      <c r="DQ38" s="282" t="str">
        <f ca="true">+IF(OFFSET('Hygiene Data'!$D$13,0,10*ROW('Hygiene Data'!D32))="","",OFFSET('Hygiene Data'!$D$13,0,10*ROW('Hygiene Data'!D32)))</f>
        <v/>
      </c>
      <c r="DR38" s="282" t="str">
        <f ca="true">+IF(OFFSET('Hygiene Data'!$E$11,0,10*ROW('Hygiene Data'!E32))="","",OFFSET('Hygiene Data'!$E$11,0,10*ROW('Hygiene Data'!E32)))</f>
        <v/>
      </c>
      <c r="DS38" s="282" t="str">
        <f ca="true">+IF(OFFSET('Hygiene Data'!$E$12,0,10*ROW('Hygiene Data'!E32))="","",OFFSET('Hygiene Data'!$E$12,0,10*ROW('Hygiene Data'!E32)))</f>
        <v/>
      </c>
      <c r="DT38" s="282" t="str">
        <f ca="true">+IF(OFFSET('Hygiene Data'!$E$13,0,10*ROW('Hygiene Data'!E32))="","",OFFSET('Hygiene Data'!$E$13,0,10*ROW('Hygiene Data'!E32)))</f>
        <v/>
      </c>
      <c r="DU38" s="282" t="str">
        <f ca="true">+IF(OFFSET('Hygiene Data'!$F$11,0,10*ROW('Hygiene Data'!F32))="","",OFFSET('Hygiene Data'!$F$11,0,10*ROW('Hygiene Data'!F32)))</f>
        <v/>
      </c>
      <c r="DV38" s="282" t="str">
        <f ca="true">+IF(OFFSET('Hygiene Data'!$F$12,0,10*ROW('Hygiene Data'!F32))="","",OFFSET('Hygiene Data'!$F$12,0,10*ROW('Hygiene Data'!F32)))</f>
        <v/>
      </c>
      <c r="DW38" s="282" t="str">
        <f ca="true">+IF(OFFSET('Hygiene Data'!$F$13,0,10*ROW('Hygiene Data'!F32))="","",OFFSET('Hygiene Data'!$F$13,0,10*ROW('Hygiene Data'!F32)))</f>
        <v/>
      </c>
      <c r="DX38" s="282" t="str">
        <f ca="true">+IF(OFFSET('Hygiene Data'!$G$11,0,10*ROW('Hygiene Data'!G32))="","",OFFSET('Hygiene Data'!$G$11,0,10*ROW('Hygiene Data'!G32)))</f>
        <v/>
      </c>
      <c r="DY38" s="282" t="str">
        <f ca="true">+IF(OFFSET('Hygiene Data'!$G$12,0,10*ROW('Hygiene Data'!G32))="","",OFFSET('Hygiene Data'!$G$12,0,10*ROW('Hygiene Data'!G32)))</f>
        <v/>
      </c>
      <c r="DZ38" s="282" t="str">
        <f ca="true">+IF(OFFSET('Hygiene Data'!$G$13,0,10*ROW('Hygiene Data'!G32))="","",OFFSET('Hygiene Data'!$G$13,0,10*ROW('Hygiene Data'!G32)))</f>
        <v/>
      </c>
      <c r="EA38" s="282" t="str">
        <f ca="true">+IF(OFFSET('Hygiene Data'!$H$11,0,10*ROW('Hygiene Data'!H32))="","",OFFSET('Hygiene Data'!$H$11,0,10*ROW('Hygiene Data'!H32)))</f>
        <v/>
      </c>
      <c r="EB38" s="282" t="str">
        <f ca="true">+IF(OFFSET('Hygiene Data'!$H$12,0,10*ROW('Hygiene Data'!H32))="","",OFFSET('Hygiene Data'!$H$12,0,10*ROW('Hygiene Data'!H32)))</f>
        <v/>
      </c>
      <c r="EC38" s="282" t="str">
        <f ca="true">+IF(OFFSET('Hygiene Data'!$H$13,0,10*ROW('Hygiene Data'!H32))="","",OFFSET('Hygiene Data'!$H$13,0,10*ROW('Hygiene Data'!H32)))</f>
        <v/>
      </c>
      <c r="ED38" s="282" t="str">
        <f ca="true">+IF(OFFSET('Hygiene Data'!$I$11,0,10*ROW('Hygiene Data'!I32))="","",OFFSET('Hygiene Data'!$I$11,0,10*ROW('Hygiene Data'!I32)))</f>
        <v/>
      </c>
      <c r="EE38" s="282" t="str">
        <f ca="true">+IF(OFFSET('Hygiene Data'!$I$12,0,10*ROW('Hygiene Data'!I32))="","",OFFSET('Hygiene Data'!$I$12,0,10*ROW('Hygiene Data'!I32)))</f>
        <v/>
      </c>
      <c r="EF38" s="282"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38"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2"/>
      <c r="BS39" s="282" t="str">
        <f ca="true">+IF(OFFSET('Water Data'!$D$27,0,10*ROW('Water Data'!D33))="","",OFFSET('Water Data'!$D$27,0,10*ROW('Water Data'!D33)))</f>
        <v/>
      </c>
      <c r="BT39" s="282" t="str">
        <f ca="true">+IF(OFFSET('Water Data'!$D$28,0,10*ROW('Water Data'!D33))="","",OFFSET('Water Data'!$D$28,0,10*ROW('Water Data'!D33)))</f>
        <v/>
      </c>
      <c r="BU39" s="282" t="str">
        <f ca="true">+IF(OFFSET('Water Data'!$D$29,0,10*ROW('Water Data'!D33))="","",OFFSET('Water Data'!$D$29,0,10*ROW('Water Data'!D33)))</f>
        <v/>
      </c>
      <c r="BV39" s="282" t="str">
        <f ca="true">+IF(OFFSET('Water Data'!$E$27,0,10*ROW('Water Data'!E33))="","",OFFSET('Water Data'!$E$27,0,10*ROW('Water Data'!E33)))</f>
        <v/>
      </c>
      <c r="BW39" s="282" t="str">
        <f ca="true">+IF(OFFSET('Water Data'!$E$28,0,10*ROW('Water Data'!E33))="","",OFFSET('Water Data'!$E$28,0,10*ROW('Water Data'!E33)))</f>
        <v/>
      </c>
      <c r="BX39" s="282" t="str">
        <f ca="true">+IF(OFFSET('Water Data'!$E$29,0,10*ROW('Water Data'!E33))="","",OFFSET('Water Data'!$E$29,0,10*ROW('Water Data'!E33)))</f>
        <v/>
      </c>
      <c r="BY39" s="282" t="str">
        <f ca="true">+IF(OFFSET('Water Data'!$F$27,0,10*ROW('Water Data'!F33))="","",OFFSET('Water Data'!$F$27,0,10*ROW('Water Data'!F33)))</f>
        <v/>
      </c>
      <c r="BZ39" s="282" t="str">
        <f ca="true">+IF(OFFSET('Water Data'!$F$28,0,10*ROW('Water Data'!F33))="","",OFFSET('Water Data'!$F$28,0,10*ROW('Water Data'!F33)))</f>
        <v/>
      </c>
      <c r="CA39" s="282" t="str">
        <f ca="true">+IF(OFFSET('Water Data'!$F$29,0,10*ROW('Water Data'!F33))="","",OFFSET('Water Data'!$F$29,0,10*ROW('Water Data'!F33)))</f>
        <v/>
      </c>
      <c r="CB39" s="282" t="str">
        <f ca="true">+IF(OFFSET('Water Data'!$G$27,0,10*ROW('Water Data'!G33))="","",OFFSET('Water Data'!$G$27,0,10*ROW('Water Data'!G33)))</f>
        <v/>
      </c>
      <c r="CC39" s="282" t="str">
        <f ca="true">+IF(OFFSET('Water Data'!$G$28,0,10*ROW('Water Data'!G33))="","",OFFSET('Water Data'!$G$28,0,10*ROW('Water Data'!G33)))</f>
        <v/>
      </c>
      <c r="CD39" s="282" t="str">
        <f ca="true">+IF(OFFSET('Water Data'!$G$29,0,10*ROW('Water Data'!G33))="","",OFFSET('Water Data'!$G$29,0,10*ROW('Water Data'!G33)))</f>
        <v/>
      </c>
      <c r="CE39" s="282" t="str">
        <f ca="true">+IF(OFFSET('Water Data'!$H$27,0,10*ROW('Water Data'!H33))="","",OFFSET('Water Data'!$H$27,0,10*ROW('Water Data'!H33)))</f>
        <v/>
      </c>
      <c r="CF39" s="282" t="str">
        <f ca="true">+IF(OFFSET('Water Data'!$H$28,0,10*ROW('Water Data'!H33))="","",OFFSET('Water Data'!$H$28,0,10*ROW('Water Data'!H33)))</f>
        <v/>
      </c>
      <c r="CG39" s="282" t="str">
        <f ca="true">+IF(OFFSET('Water Data'!$H$29,0,10*ROW('Water Data'!H33))="","",OFFSET('Water Data'!$H$29,0,10*ROW('Water Data'!H33)))</f>
        <v/>
      </c>
      <c r="CH39" s="282" t="str">
        <f ca="true">+IF(OFFSET('Water Data'!$I$27,0,10*ROW('Water Data'!I33))="","",OFFSET('Water Data'!$I$27,0,10*ROW('Water Data'!I33)))</f>
        <v/>
      </c>
      <c r="CI39" s="282" t="str">
        <f ca="true">+IF(OFFSET('Water Data'!$I$28,0,10*ROW('Water Data'!I33))="","",OFFSET('Water Data'!$I$28,0,10*ROW('Water Data'!I33)))</f>
        <v/>
      </c>
      <c r="CJ39" s="282" t="str">
        <f ca="true">+IF(OFFSET('Water Data'!$I$29,0,10*ROW('Water Data'!I33))="","",OFFSET('Water Data'!$I$29,0,10*ROW('Water Data'!I33)))</f>
        <v/>
      </c>
      <c r="CK39" s="282" t="str">
        <f ca="true">+IF(OFFSET('Sanitation Data'!$D$28,0,10*ROW('Sanitation Data'!D33))="","",OFFSET('Sanitation Data'!$D$28,0,10*ROW('Sanitation Data'!D33)))</f>
        <v/>
      </c>
      <c r="CL39" s="282" t="str">
        <f ca="true">+IF(OFFSET('Sanitation Data'!$D$29,0,10*ROW('Sanitation Data'!D33))="","",OFFSET('Sanitation Data'!$D$29,0,10*ROW('Sanitation Data'!D33)))</f>
        <v/>
      </c>
      <c r="CM39" s="282" t="str">
        <f ca="true">+IF(OFFSET('Sanitation Data'!$D$30,0,10*ROW('Sanitation Data'!D33))="","",OFFSET('Sanitation Data'!$D$30,0,10*ROW('Sanitation Data'!D33)))</f>
        <v/>
      </c>
      <c r="CN39" s="282" t="str">
        <f ca="true">+IF(OFFSET('Sanitation Data'!$D$31,0,10*ROW('Sanitation Data'!D33))="","",OFFSET('Sanitation Data'!$D$31,0,10*ROW('Sanitation Data'!D33)))</f>
        <v/>
      </c>
      <c r="CO39" s="282" t="str">
        <f ca="true">+IF(OFFSET('Sanitation Data'!$D$32,0,10*ROW('Sanitation Data'!D33))="","",OFFSET('Sanitation Data'!$D$32,0,10*ROW('Sanitation Data'!D33)))</f>
        <v/>
      </c>
      <c r="CP39" s="282" t="str">
        <f ca="true">+IF(OFFSET('Sanitation Data'!$E$28,0,10*ROW('Sanitation Data'!E33))="","",OFFSET('Sanitation Data'!$E$28,0,10*ROW('Sanitation Data'!E33)))</f>
        <v/>
      </c>
      <c r="CQ39" s="282" t="str">
        <f ca="true">+IF(OFFSET('Sanitation Data'!$E$29,0,10*ROW('Sanitation Data'!E33))="","",OFFSET('Sanitation Data'!$E$29,0,10*ROW('Sanitation Data'!E33)))</f>
        <v/>
      </c>
      <c r="CR39" s="282" t="str">
        <f ca="true">+IF(OFFSET('Sanitation Data'!$E$30,0,10*ROW('Sanitation Data'!E33))="","",OFFSET('Sanitation Data'!$E$30,0,10*ROW('Sanitation Data'!E33)))</f>
        <v/>
      </c>
      <c r="CS39" s="282" t="str">
        <f ca="true">+IF(OFFSET('Sanitation Data'!$E$31,0,10*ROW('Sanitation Data'!E33))="","",OFFSET('Sanitation Data'!$E$31,0,10*ROW('Sanitation Data'!E33)))</f>
        <v/>
      </c>
      <c r="CT39" s="282" t="str">
        <f ca="true">+IF(OFFSET('Sanitation Data'!$E$32,0,10*ROW('Sanitation Data'!E33))="","",OFFSET('Sanitation Data'!$E$32,0,10*ROW('Sanitation Data'!E33)))</f>
        <v/>
      </c>
      <c r="CU39" s="282" t="str">
        <f ca="true">+IF(OFFSET('Sanitation Data'!$F$28,0,10*ROW('Sanitation Data'!F33))="","",OFFSET('Sanitation Data'!$F$28,0,10*ROW('Sanitation Data'!F33)))</f>
        <v/>
      </c>
      <c r="CV39" s="282" t="str">
        <f ca="true">+IF(OFFSET('Sanitation Data'!$F$29,0,10*ROW('Sanitation Data'!F33))="","",OFFSET('Sanitation Data'!$F$29,0,10*ROW('Sanitation Data'!F33)))</f>
        <v/>
      </c>
      <c r="CW39" s="282" t="str">
        <f ca="true">+IF(OFFSET('Sanitation Data'!$F$30,0,10*ROW('Sanitation Data'!F33))="","",OFFSET('Sanitation Data'!$F$30,0,10*ROW('Sanitation Data'!F33)))</f>
        <v/>
      </c>
      <c r="CX39" s="282" t="str">
        <f ca="true">+IF(OFFSET('Sanitation Data'!$F$31,0,10*ROW('Sanitation Data'!F33))="","",OFFSET('Sanitation Data'!$F$31,0,10*ROW('Sanitation Data'!F33)))</f>
        <v/>
      </c>
      <c r="CY39" s="282" t="str">
        <f ca="true">+IF(OFFSET('Sanitation Data'!$F$32,0,10*ROW('Sanitation Data'!F33))="","",OFFSET('Sanitation Data'!$F$32,0,10*ROW('Sanitation Data'!F33)))</f>
        <v/>
      </c>
      <c r="CZ39" s="282" t="str">
        <f ca="true">+IF(OFFSET('Sanitation Data'!$G$28,0,10*ROW('Sanitation Data'!G33))="","",OFFSET('Sanitation Data'!$G$28,0,10*ROW('Sanitation Data'!G33)))</f>
        <v/>
      </c>
      <c r="DA39" s="282" t="str">
        <f ca="true">+IF(OFFSET('Sanitation Data'!$G$29,0,10*ROW('Sanitation Data'!G33))="","",OFFSET('Sanitation Data'!$G$29,0,10*ROW('Sanitation Data'!G33)))</f>
        <v/>
      </c>
      <c r="DB39" s="282" t="str">
        <f ca="true">+IF(OFFSET('Sanitation Data'!$G$30,0,10*ROW('Sanitation Data'!G33))="","",OFFSET('Sanitation Data'!$G$30,0,10*ROW('Sanitation Data'!G33)))</f>
        <v/>
      </c>
      <c r="DC39" s="282" t="str">
        <f ca="true">+IF(OFFSET('Sanitation Data'!$G$31,0,10*ROW('Sanitation Data'!G33))="","",OFFSET('Sanitation Data'!$G$31,0,10*ROW('Sanitation Data'!G33)))</f>
        <v/>
      </c>
      <c r="DD39" s="282" t="str">
        <f ca="true">+IF(OFFSET('Sanitation Data'!$G$32,0,10*ROW('Sanitation Data'!G33))="","",OFFSET('Sanitation Data'!$G$32,0,10*ROW('Sanitation Data'!G33)))</f>
        <v/>
      </c>
      <c r="DE39" s="282" t="str">
        <f ca="true">+IF(OFFSET('Sanitation Data'!$H$28,0,10*ROW('Sanitation Data'!H33))="","",OFFSET('Sanitation Data'!$H$28,0,10*ROW('Sanitation Data'!H33)))</f>
        <v/>
      </c>
      <c r="DF39" s="282" t="str">
        <f ca="true">+IF(OFFSET('Sanitation Data'!$H$29,0,10*ROW('Sanitation Data'!H33))="","",OFFSET('Sanitation Data'!$H$29,0,10*ROW('Sanitation Data'!H33)))</f>
        <v/>
      </c>
      <c r="DG39" s="282" t="str">
        <f ca="true">+IF(OFFSET('Sanitation Data'!$H$30,0,10*ROW('Sanitation Data'!H33))="","",OFFSET('Sanitation Data'!$H$30,0,10*ROW('Sanitation Data'!H33)))</f>
        <v/>
      </c>
      <c r="DH39" s="282" t="str">
        <f ca="true">+IF(OFFSET('Sanitation Data'!$H$31,0,10*ROW('Sanitation Data'!H33))="","",OFFSET('Sanitation Data'!$H$31,0,10*ROW('Sanitation Data'!H33)))</f>
        <v/>
      </c>
      <c r="DI39" s="282" t="str">
        <f ca="true">+IF(OFFSET('Sanitation Data'!$H$32,0,10*ROW('Sanitation Data'!H33))="","",OFFSET('Sanitation Data'!$H$32,0,10*ROW('Sanitation Data'!H33)))</f>
        <v/>
      </c>
      <c r="DJ39" s="282" t="str">
        <f ca="true">+IF(OFFSET('Sanitation Data'!$I$28,0,10*ROW('Sanitation Data'!I33))="","",OFFSET('Sanitation Data'!$I$28,0,10*ROW('Sanitation Data'!I33)))</f>
        <v/>
      </c>
      <c r="DK39" s="282" t="str">
        <f ca="true">+IF(OFFSET('Sanitation Data'!$I$29,0,10*ROW('Sanitation Data'!I33))="","",OFFSET('Sanitation Data'!$I$29,0,10*ROW('Sanitation Data'!I33)))</f>
        <v/>
      </c>
      <c r="DL39" s="282" t="str">
        <f ca="true">+IF(OFFSET('Sanitation Data'!$I$30,0,10*ROW('Sanitation Data'!I33))="","",OFFSET('Sanitation Data'!$I$30,0,10*ROW('Sanitation Data'!I33)))</f>
        <v/>
      </c>
      <c r="DM39" s="282" t="str">
        <f ca="true">+IF(OFFSET('Sanitation Data'!$I$31,0,10*ROW('Sanitation Data'!I33))="","",OFFSET('Sanitation Data'!$I$31,0,10*ROW('Sanitation Data'!I33)))</f>
        <v/>
      </c>
      <c r="DN39" s="282" t="str">
        <f ca="true">+IF(OFFSET('Sanitation Data'!$I$32,0,10*ROW('Sanitation Data'!I33))="","",OFFSET('Sanitation Data'!$I$32,0,10*ROW('Sanitation Data'!I33)))</f>
        <v/>
      </c>
      <c r="DO39" s="282" t="str">
        <f ca="true">+IF(OFFSET('Hygiene Data'!$D$11,0,10*ROW('Hygiene Data'!D33))="","",OFFSET('Hygiene Data'!$D$11,0,10*ROW('Hygiene Data'!D33)))</f>
        <v/>
      </c>
      <c r="DP39" s="282" t="str">
        <f ca="true">+IF(OFFSET('Hygiene Data'!$D$12,0,10*ROW('Hygiene Data'!D33))="","",OFFSET('Hygiene Data'!$D$12,0,10*ROW('Hygiene Data'!D33)))</f>
        <v/>
      </c>
      <c r="DQ39" s="282" t="str">
        <f ca="true">+IF(OFFSET('Hygiene Data'!$D$13,0,10*ROW('Hygiene Data'!D33))="","",OFFSET('Hygiene Data'!$D$13,0,10*ROW('Hygiene Data'!D33)))</f>
        <v/>
      </c>
      <c r="DR39" s="282" t="str">
        <f ca="true">+IF(OFFSET('Hygiene Data'!$E$11,0,10*ROW('Hygiene Data'!E33))="","",OFFSET('Hygiene Data'!$E$11,0,10*ROW('Hygiene Data'!E33)))</f>
        <v/>
      </c>
      <c r="DS39" s="282" t="str">
        <f ca="true">+IF(OFFSET('Hygiene Data'!$E$12,0,10*ROW('Hygiene Data'!E33))="","",OFFSET('Hygiene Data'!$E$12,0,10*ROW('Hygiene Data'!E33)))</f>
        <v/>
      </c>
      <c r="DT39" s="282" t="str">
        <f ca="true">+IF(OFFSET('Hygiene Data'!$E$13,0,10*ROW('Hygiene Data'!E33))="","",OFFSET('Hygiene Data'!$E$13,0,10*ROW('Hygiene Data'!E33)))</f>
        <v/>
      </c>
      <c r="DU39" s="282" t="str">
        <f ca="true">+IF(OFFSET('Hygiene Data'!$F$11,0,10*ROW('Hygiene Data'!F33))="","",OFFSET('Hygiene Data'!$F$11,0,10*ROW('Hygiene Data'!F33)))</f>
        <v/>
      </c>
      <c r="DV39" s="282" t="str">
        <f ca="true">+IF(OFFSET('Hygiene Data'!$F$12,0,10*ROW('Hygiene Data'!F33))="","",OFFSET('Hygiene Data'!$F$12,0,10*ROW('Hygiene Data'!F33)))</f>
        <v/>
      </c>
      <c r="DW39" s="282" t="str">
        <f ca="true">+IF(OFFSET('Hygiene Data'!$F$13,0,10*ROW('Hygiene Data'!F33))="","",OFFSET('Hygiene Data'!$F$13,0,10*ROW('Hygiene Data'!F33)))</f>
        <v/>
      </c>
      <c r="DX39" s="282" t="str">
        <f ca="true">+IF(OFFSET('Hygiene Data'!$G$11,0,10*ROW('Hygiene Data'!G33))="","",OFFSET('Hygiene Data'!$G$11,0,10*ROW('Hygiene Data'!G33)))</f>
        <v/>
      </c>
      <c r="DY39" s="282" t="str">
        <f ca="true">+IF(OFFSET('Hygiene Data'!$G$12,0,10*ROW('Hygiene Data'!G33))="","",OFFSET('Hygiene Data'!$G$12,0,10*ROW('Hygiene Data'!G33)))</f>
        <v/>
      </c>
      <c r="DZ39" s="282" t="str">
        <f ca="true">+IF(OFFSET('Hygiene Data'!$G$13,0,10*ROW('Hygiene Data'!G33))="","",OFFSET('Hygiene Data'!$G$13,0,10*ROW('Hygiene Data'!G33)))</f>
        <v/>
      </c>
      <c r="EA39" s="282" t="str">
        <f ca="true">+IF(OFFSET('Hygiene Data'!$H$11,0,10*ROW('Hygiene Data'!H33))="","",OFFSET('Hygiene Data'!$H$11,0,10*ROW('Hygiene Data'!H33)))</f>
        <v/>
      </c>
      <c r="EB39" s="282" t="str">
        <f ca="true">+IF(OFFSET('Hygiene Data'!$H$12,0,10*ROW('Hygiene Data'!H33))="","",OFFSET('Hygiene Data'!$H$12,0,10*ROW('Hygiene Data'!H33)))</f>
        <v/>
      </c>
      <c r="EC39" s="282" t="str">
        <f ca="true">+IF(OFFSET('Hygiene Data'!$H$13,0,10*ROW('Hygiene Data'!H33))="","",OFFSET('Hygiene Data'!$H$13,0,10*ROW('Hygiene Data'!H33)))</f>
        <v/>
      </c>
      <c r="ED39" s="282" t="str">
        <f ca="true">+IF(OFFSET('Hygiene Data'!$I$11,0,10*ROW('Hygiene Data'!I33))="","",OFFSET('Hygiene Data'!$I$11,0,10*ROW('Hygiene Data'!I33)))</f>
        <v/>
      </c>
      <c r="EE39" s="282" t="str">
        <f ca="true">+IF(OFFSET('Hygiene Data'!$I$12,0,10*ROW('Hygiene Data'!I33))="","",OFFSET('Hygiene Data'!$I$12,0,10*ROW('Hygiene Data'!I33)))</f>
        <v/>
      </c>
      <c r="EF39" s="282"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38"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2"/>
      <c r="BS40" s="282" t="str">
        <f ca="true">+IF(OFFSET('Water Data'!$D$27,0,10*ROW('Water Data'!D34))="","",OFFSET('Water Data'!$D$27,0,10*ROW('Water Data'!D34)))</f>
        <v/>
      </c>
      <c r="BT40" s="282" t="str">
        <f ca="true">+IF(OFFSET('Water Data'!$D$28,0,10*ROW('Water Data'!D34))="","",OFFSET('Water Data'!$D$28,0,10*ROW('Water Data'!D34)))</f>
        <v/>
      </c>
      <c r="BU40" s="282" t="str">
        <f ca="true">+IF(OFFSET('Water Data'!$D$29,0,10*ROW('Water Data'!D34))="","",OFFSET('Water Data'!$D$29,0,10*ROW('Water Data'!D34)))</f>
        <v/>
      </c>
      <c r="BV40" s="282" t="str">
        <f ca="true">+IF(OFFSET('Water Data'!$E$27,0,10*ROW('Water Data'!E34))="","",OFFSET('Water Data'!$E$27,0,10*ROW('Water Data'!E34)))</f>
        <v/>
      </c>
      <c r="BW40" s="282" t="str">
        <f ca="true">+IF(OFFSET('Water Data'!$E$28,0,10*ROW('Water Data'!E34))="","",OFFSET('Water Data'!$E$28,0,10*ROW('Water Data'!E34)))</f>
        <v/>
      </c>
      <c r="BX40" s="282" t="str">
        <f ca="true">+IF(OFFSET('Water Data'!$E$29,0,10*ROW('Water Data'!E34))="","",OFFSET('Water Data'!$E$29,0,10*ROW('Water Data'!E34)))</f>
        <v/>
      </c>
      <c r="BY40" s="282" t="str">
        <f ca="true">+IF(OFFSET('Water Data'!$F$27,0,10*ROW('Water Data'!F34))="","",OFFSET('Water Data'!$F$27,0,10*ROW('Water Data'!F34)))</f>
        <v/>
      </c>
      <c r="BZ40" s="282" t="str">
        <f ca="true">+IF(OFFSET('Water Data'!$F$28,0,10*ROW('Water Data'!F34))="","",OFFSET('Water Data'!$F$28,0,10*ROW('Water Data'!F34)))</f>
        <v/>
      </c>
      <c r="CA40" s="282" t="str">
        <f ca="true">+IF(OFFSET('Water Data'!$F$29,0,10*ROW('Water Data'!F34))="","",OFFSET('Water Data'!$F$29,0,10*ROW('Water Data'!F34)))</f>
        <v/>
      </c>
      <c r="CB40" s="282" t="str">
        <f ca="true">+IF(OFFSET('Water Data'!$G$27,0,10*ROW('Water Data'!G34))="","",OFFSET('Water Data'!$G$27,0,10*ROW('Water Data'!G34)))</f>
        <v/>
      </c>
      <c r="CC40" s="282" t="str">
        <f ca="true">+IF(OFFSET('Water Data'!$G$28,0,10*ROW('Water Data'!G34))="","",OFFSET('Water Data'!$G$28,0,10*ROW('Water Data'!G34)))</f>
        <v/>
      </c>
      <c r="CD40" s="282" t="str">
        <f ca="true">+IF(OFFSET('Water Data'!$G$29,0,10*ROW('Water Data'!G34))="","",OFFSET('Water Data'!$G$29,0,10*ROW('Water Data'!G34)))</f>
        <v/>
      </c>
      <c r="CE40" s="282" t="str">
        <f ca="true">+IF(OFFSET('Water Data'!$H$27,0,10*ROW('Water Data'!H34))="","",OFFSET('Water Data'!$H$27,0,10*ROW('Water Data'!H34)))</f>
        <v/>
      </c>
      <c r="CF40" s="282" t="str">
        <f ca="true">+IF(OFFSET('Water Data'!$H$28,0,10*ROW('Water Data'!H34))="","",OFFSET('Water Data'!$H$28,0,10*ROW('Water Data'!H34)))</f>
        <v/>
      </c>
      <c r="CG40" s="282" t="str">
        <f ca="true">+IF(OFFSET('Water Data'!$H$29,0,10*ROW('Water Data'!H34))="","",OFFSET('Water Data'!$H$29,0,10*ROW('Water Data'!H34)))</f>
        <v/>
      </c>
      <c r="CH40" s="282" t="str">
        <f ca="true">+IF(OFFSET('Water Data'!$I$27,0,10*ROW('Water Data'!I34))="","",OFFSET('Water Data'!$I$27,0,10*ROW('Water Data'!I34)))</f>
        <v/>
      </c>
      <c r="CI40" s="282" t="str">
        <f ca="true">+IF(OFFSET('Water Data'!$I$28,0,10*ROW('Water Data'!I34))="","",OFFSET('Water Data'!$I$28,0,10*ROW('Water Data'!I34)))</f>
        <v/>
      </c>
      <c r="CJ40" s="282" t="str">
        <f ca="true">+IF(OFFSET('Water Data'!$I$29,0,10*ROW('Water Data'!I34))="","",OFFSET('Water Data'!$I$29,0,10*ROW('Water Data'!I34)))</f>
        <v/>
      </c>
      <c r="CK40" s="282" t="str">
        <f ca="true">+IF(OFFSET('Sanitation Data'!$D$28,0,10*ROW('Sanitation Data'!D34))="","",OFFSET('Sanitation Data'!$D$28,0,10*ROW('Sanitation Data'!D34)))</f>
        <v/>
      </c>
      <c r="CL40" s="282" t="str">
        <f ca="true">+IF(OFFSET('Sanitation Data'!$D$29,0,10*ROW('Sanitation Data'!D34))="","",OFFSET('Sanitation Data'!$D$29,0,10*ROW('Sanitation Data'!D34)))</f>
        <v/>
      </c>
      <c r="CM40" s="282" t="str">
        <f ca="true">+IF(OFFSET('Sanitation Data'!$D$30,0,10*ROW('Sanitation Data'!D34))="","",OFFSET('Sanitation Data'!$D$30,0,10*ROW('Sanitation Data'!D34)))</f>
        <v/>
      </c>
      <c r="CN40" s="282" t="str">
        <f ca="true">+IF(OFFSET('Sanitation Data'!$D$31,0,10*ROW('Sanitation Data'!D34))="","",OFFSET('Sanitation Data'!$D$31,0,10*ROW('Sanitation Data'!D34)))</f>
        <v/>
      </c>
      <c r="CO40" s="282" t="str">
        <f ca="true">+IF(OFFSET('Sanitation Data'!$D$32,0,10*ROW('Sanitation Data'!D34))="","",OFFSET('Sanitation Data'!$D$32,0,10*ROW('Sanitation Data'!D34)))</f>
        <v/>
      </c>
      <c r="CP40" s="282" t="str">
        <f ca="true">+IF(OFFSET('Sanitation Data'!$E$28,0,10*ROW('Sanitation Data'!E34))="","",OFFSET('Sanitation Data'!$E$28,0,10*ROW('Sanitation Data'!E34)))</f>
        <v/>
      </c>
      <c r="CQ40" s="282" t="str">
        <f ca="true">+IF(OFFSET('Sanitation Data'!$E$29,0,10*ROW('Sanitation Data'!E34))="","",OFFSET('Sanitation Data'!$E$29,0,10*ROW('Sanitation Data'!E34)))</f>
        <v/>
      </c>
      <c r="CR40" s="282" t="str">
        <f ca="true">+IF(OFFSET('Sanitation Data'!$E$30,0,10*ROW('Sanitation Data'!E34))="","",OFFSET('Sanitation Data'!$E$30,0,10*ROW('Sanitation Data'!E34)))</f>
        <v/>
      </c>
      <c r="CS40" s="282" t="str">
        <f ca="true">+IF(OFFSET('Sanitation Data'!$E$31,0,10*ROW('Sanitation Data'!E34))="","",OFFSET('Sanitation Data'!$E$31,0,10*ROW('Sanitation Data'!E34)))</f>
        <v/>
      </c>
      <c r="CT40" s="282" t="str">
        <f ca="true">+IF(OFFSET('Sanitation Data'!$E$32,0,10*ROW('Sanitation Data'!E34))="","",OFFSET('Sanitation Data'!$E$32,0,10*ROW('Sanitation Data'!E34)))</f>
        <v/>
      </c>
      <c r="CU40" s="282" t="str">
        <f ca="true">+IF(OFFSET('Sanitation Data'!$F$28,0,10*ROW('Sanitation Data'!F34))="","",OFFSET('Sanitation Data'!$F$28,0,10*ROW('Sanitation Data'!F34)))</f>
        <v/>
      </c>
      <c r="CV40" s="282" t="str">
        <f ca="true">+IF(OFFSET('Sanitation Data'!$F$29,0,10*ROW('Sanitation Data'!F34))="","",OFFSET('Sanitation Data'!$F$29,0,10*ROW('Sanitation Data'!F34)))</f>
        <v/>
      </c>
      <c r="CW40" s="282" t="str">
        <f ca="true">+IF(OFFSET('Sanitation Data'!$F$30,0,10*ROW('Sanitation Data'!F34))="","",OFFSET('Sanitation Data'!$F$30,0,10*ROW('Sanitation Data'!F34)))</f>
        <v/>
      </c>
      <c r="CX40" s="282" t="str">
        <f ca="true">+IF(OFFSET('Sanitation Data'!$F$31,0,10*ROW('Sanitation Data'!F34))="","",OFFSET('Sanitation Data'!$F$31,0,10*ROW('Sanitation Data'!F34)))</f>
        <v/>
      </c>
      <c r="CY40" s="282" t="str">
        <f ca="true">+IF(OFFSET('Sanitation Data'!$F$32,0,10*ROW('Sanitation Data'!F34))="","",OFFSET('Sanitation Data'!$F$32,0,10*ROW('Sanitation Data'!F34)))</f>
        <v/>
      </c>
      <c r="CZ40" s="282" t="str">
        <f ca="true">+IF(OFFSET('Sanitation Data'!$G$28,0,10*ROW('Sanitation Data'!G34))="","",OFFSET('Sanitation Data'!$G$28,0,10*ROW('Sanitation Data'!G34)))</f>
        <v/>
      </c>
      <c r="DA40" s="282" t="str">
        <f ca="true">+IF(OFFSET('Sanitation Data'!$G$29,0,10*ROW('Sanitation Data'!G34))="","",OFFSET('Sanitation Data'!$G$29,0,10*ROW('Sanitation Data'!G34)))</f>
        <v/>
      </c>
      <c r="DB40" s="282" t="str">
        <f ca="true">+IF(OFFSET('Sanitation Data'!$G$30,0,10*ROW('Sanitation Data'!G34))="","",OFFSET('Sanitation Data'!$G$30,0,10*ROW('Sanitation Data'!G34)))</f>
        <v/>
      </c>
      <c r="DC40" s="282" t="str">
        <f ca="true">+IF(OFFSET('Sanitation Data'!$G$31,0,10*ROW('Sanitation Data'!G34))="","",OFFSET('Sanitation Data'!$G$31,0,10*ROW('Sanitation Data'!G34)))</f>
        <v/>
      </c>
      <c r="DD40" s="282" t="str">
        <f ca="true">+IF(OFFSET('Sanitation Data'!$G$32,0,10*ROW('Sanitation Data'!G34))="","",OFFSET('Sanitation Data'!$G$32,0,10*ROW('Sanitation Data'!G34)))</f>
        <v/>
      </c>
      <c r="DE40" s="282" t="str">
        <f ca="true">+IF(OFFSET('Sanitation Data'!$H$28,0,10*ROW('Sanitation Data'!H34))="","",OFFSET('Sanitation Data'!$H$28,0,10*ROW('Sanitation Data'!H34)))</f>
        <v/>
      </c>
      <c r="DF40" s="282" t="str">
        <f ca="true">+IF(OFFSET('Sanitation Data'!$H$29,0,10*ROW('Sanitation Data'!H34))="","",OFFSET('Sanitation Data'!$H$29,0,10*ROW('Sanitation Data'!H34)))</f>
        <v/>
      </c>
      <c r="DG40" s="282" t="str">
        <f ca="true">+IF(OFFSET('Sanitation Data'!$H$30,0,10*ROW('Sanitation Data'!H34))="","",OFFSET('Sanitation Data'!$H$30,0,10*ROW('Sanitation Data'!H34)))</f>
        <v/>
      </c>
      <c r="DH40" s="282" t="str">
        <f ca="true">+IF(OFFSET('Sanitation Data'!$H$31,0,10*ROW('Sanitation Data'!H34))="","",OFFSET('Sanitation Data'!$H$31,0,10*ROW('Sanitation Data'!H34)))</f>
        <v/>
      </c>
      <c r="DI40" s="282" t="str">
        <f ca="true">+IF(OFFSET('Sanitation Data'!$H$32,0,10*ROW('Sanitation Data'!H34))="","",OFFSET('Sanitation Data'!$H$32,0,10*ROW('Sanitation Data'!H34)))</f>
        <v/>
      </c>
      <c r="DJ40" s="282" t="str">
        <f ca="true">+IF(OFFSET('Sanitation Data'!$I$28,0,10*ROW('Sanitation Data'!I34))="","",OFFSET('Sanitation Data'!$I$28,0,10*ROW('Sanitation Data'!I34)))</f>
        <v/>
      </c>
      <c r="DK40" s="282" t="str">
        <f ca="true">+IF(OFFSET('Sanitation Data'!$I$29,0,10*ROW('Sanitation Data'!I34))="","",OFFSET('Sanitation Data'!$I$29,0,10*ROW('Sanitation Data'!I34)))</f>
        <v/>
      </c>
      <c r="DL40" s="282" t="str">
        <f ca="true">+IF(OFFSET('Sanitation Data'!$I$30,0,10*ROW('Sanitation Data'!I34))="","",OFFSET('Sanitation Data'!$I$30,0,10*ROW('Sanitation Data'!I34)))</f>
        <v/>
      </c>
      <c r="DM40" s="282" t="str">
        <f ca="true">+IF(OFFSET('Sanitation Data'!$I$31,0,10*ROW('Sanitation Data'!I34))="","",OFFSET('Sanitation Data'!$I$31,0,10*ROW('Sanitation Data'!I34)))</f>
        <v/>
      </c>
      <c r="DN40" s="282" t="str">
        <f ca="true">+IF(OFFSET('Sanitation Data'!$I$32,0,10*ROW('Sanitation Data'!I34))="","",OFFSET('Sanitation Data'!$I$32,0,10*ROW('Sanitation Data'!I34)))</f>
        <v/>
      </c>
      <c r="DO40" s="282" t="str">
        <f ca="true">+IF(OFFSET('Hygiene Data'!$D$11,0,10*ROW('Hygiene Data'!D34))="","",OFFSET('Hygiene Data'!$D$11,0,10*ROW('Hygiene Data'!D34)))</f>
        <v/>
      </c>
      <c r="DP40" s="282" t="str">
        <f ca="true">+IF(OFFSET('Hygiene Data'!$D$12,0,10*ROW('Hygiene Data'!D34))="","",OFFSET('Hygiene Data'!$D$12,0,10*ROW('Hygiene Data'!D34)))</f>
        <v/>
      </c>
      <c r="DQ40" s="282" t="str">
        <f ca="true">+IF(OFFSET('Hygiene Data'!$D$13,0,10*ROW('Hygiene Data'!D34))="","",OFFSET('Hygiene Data'!$D$13,0,10*ROW('Hygiene Data'!D34)))</f>
        <v/>
      </c>
      <c r="DR40" s="282" t="str">
        <f ca="true">+IF(OFFSET('Hygiene Data'!$E$11,0,10*ROW('Hygiene Data'!E34))="","",OFFSET('Hygiene Data'!$E$11,0,10*ROW('Hygiene Data'!E34)))</f>
        <v/>
      </c>
      <c r="DS40" s="282" t="str">
        <f ca="true">+IF(OFFSET('Hygiene Data'!$E$12,0,10*ROW('Hygiene Data'!E34))="","",OFFSET('Hygiene Data'!$E$12,0,10*ROW('Hygiene Data'!E34)))</f>
        <v/>
      </c>
      <c r="DT40" s="282" t="str">
        <f ca="true">+IF(OFFSET('Hygiene Data'!$E$13,0,10*ROW('Hygiene Data'!E34))="","",OFFSET('Hygiene Data'!$E$13,0,10*ROW('Hygiene Data'!E34)))</f>
        <v/>
      </c>
      <c r="DU40" s="282" t="str">
        <f ca="true">+IF(OFFSET('Hygiene Data'!$F$11,0,10*ROW('Hygiene Data'!F34))="","",OFFSET('Hygiene Data'!$F$11,0,10*ROW('Hygiene Data'!F34)))</f>
        <v/>
      </c>
      <c r="DV40" s="282" t="str">
        <f ca="true">+IF(OFFSET('Hygiene Data'!$F$12,0,10*ROW('Hygiene Data'!F34))="","",OFFSET('Hygiene Data'!$F$12,0,10*ROW('Hygiene Data'!F34)))</f>
        <v/>
      </c>
      <c r="DW40" s="282" t="str">
        <f ca="true">+IF(OFFSET('Hygiene Data'!$F$13,0,10*ROW('Hygiene Data'!F34))="","",OFFSET('Hygiene Data'!$F$13,0,10*ROW('Hygiene Data'!F34)))</f>
        <v/>
      </c>
      <c r="DX40" s="282" t="str">
        <f ca="true">+IF(OFFSET('Hygiene Data'!$G$11,0,10*ROW('Hygiene Data'!G34))="","",OFFSET('Hygiene Data'!$G$11,0,10*ROW('Hygiene Data'!G34)))</f>
        <v/>
      </c>
      <c r="DY40" s="282" t="str">
        <f ca="true">+IF(OFFSET('Hygiene Data'!$G$12,0,10*ROW('Hygiene Data'!G34))="","",OFFSET('Hygiene Data'!$G$12,0,10*ROW('Hygiene Data'!G34)))</f>
        <v/>
      </c>
      <c r="DZ40" s="282" t="str">
        <f ca="true">+IF(OFFSET('Hygiene Data'!$G$13,0,10*ROW('Hygiene Data'!G34))="","",OFFSET('Hygiene Data'!$G$13,0,10*ROW('Hygiene Data'!G34)))</f>
        <v/>
      </c>
      <c r="EA40" s="282" t="str">
        <f ca="true">+IF(OFFSET('Hygiene Data'!$H$11,0,10*ROW('Hygiene Data'!H34))="","",OFFSET('Hygiene Data'!$H$11,0,10*ROW('Hygiene Data'!H34)))</f>
        <v/>
      </c>
      <c r="EB40" s="282" t="str">
        <f ca="true">+IF(OFFSET('Hygiene Data'!$H$12,0,10*ROW('Hygiene Data'!H34))="","",OFFSET('Hygiene Data'!$H$12,0,10*ROW('Hygiene Data'!H34)))</f>
        <v/>
      </c>
      <c r="EC40" s="282" t="str">
        <f ca="true">+IF(OFFSET('Hygiene Data'!$H$13,0,10*ROW('Hygiene Data'!H34))="","",OFFSET('Hygiene Data'!$H$13,0,10*ROW('Hygiene Data'!H34)))</f>
        <v/>
      </c>
      <c r="ED40" s="282" t="str">
        <f ca="true">+IF(OFFSET('Hygiene Data'!$I$11,0,10*ROW('Hygiene Data'!I34))="","",OFFSET('Hygiene Data'!$I$11,0,10*ROW('Hygiene Data'!I34)))</f>
        <v/>
      </c>
      <c r="EE40" s="282" t="str">
        <f ca="true">+IF(OFFSET('Hygiene Data'!$I$12,0,10*ROW('Hygiene Data'!I34))="","",OFFSET('Hygiene Data'!$I$12,0,10*ROW('Hygiene Data'!I34)))</f>
        <v/>
      </c>
      <c r="EF40" s="282"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38"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2"/>
      <c r="BS41" s="282" t="str">
        <f ca="true">+IF(OFFSET('Water Data'!$D$27,0,10*ROW('Water Data'!D35))="","",OFFSET('Water Data'!$D$27,0,10*ROW('Water Data'!D35)))</f>
        <v/>
      </c>
      <c r="BT41" s="282" t="str">
        <f ca="true">+IF(OFFSET('Water Data'!$D$28,0,10*ROW('Water Data'!D35))="","",OFFSET('Water Data'!$D$28,0,10*ROW('Water Data'!D35)))</f>
        <v/>
      </c>
      <c r="BU41" s="282" t="str">
        <f ca="true">+IF(OFFSET('Water Data'!$D$29,0,10*ROW('Water Data'!D35))="","",OFFSET('Water Data'!$D$29,0,10*ROW('Water Data'!D35)))</f>
        <v/>
      </c>
      <c r="BV41" s="282" t="str">
        <f ca="true">+IF(OFFSET('Water Data'!$E$27,0,10*ROW('Water Data'!E35))="","",OFFSET('Water Data'!$E$27,0,10*ROW('Water Data'!E35)))</f>
        <v/>
      </c>
      <c r="BW41" s="282" t="str">
        <f ca="true">+IF(OFFSET('Water Data'!$E$28,0,10*ROW('Water Data'!E35))="","",OFFSET('Water Data'!$E$28,0,10*ROW('Water Data'!E35)))</f>
        <v/>
      </c>
      <c r="BX41" s="282" t="str">
        <f ca="true">+IF(OFFSET('Water Data'!$E$29,0,10*ROW('Water Data'!E35))="","",OFFSET('Water Data'!$E$29,0,10*ROW('Water Data'!E35)))</f>
        <v/>
      </c>
      <c r="BY41" s="282" t="str">
        <f ca="true">+IF(OFFSET('Water Data'!$F$27,0,10*ROW('Water Data'!F35))="","",OFFSET('Water Data'!$F$27,0,10*ROW('Water Data'!F35)))</f>
        <v/>
      </c>
      <c r="BZ41" s="282" t="str">
        <f ca="true">+IF(OFFSET('Water Data'!$F$28,0,10*ROW('Water Data'!F35))="","",OFFSET('Water Data'!$F$28,0,10*ROW('Water Data'!F35)))</f>
        <v/>
      </c>
      <c r="CA41" s="282" t="str">
        <f ca="true">+IF(OFFSET('Water Data'!$F$29,0,10*ROW('Water Data'!F35))="","",OFFSET('Water Data'!$F$29,0,10*ROW('Water Data'!F35)))</f>
        <v/>
      </c>
      <c r="CB41" s="282" t="str">
        <f ca="true">+IF(OFFSET('Water Data'!$G$27,0,10*ROW('Water Data'!G35))="","",OFFSET('Water Data'!$G$27,0,10*ROW('Water Data'!G35)))</f>
        <v/>
      </c>
      <c r="CC41" s="282" t="str">
        <f ca="true">+IF(OFFSET('Water Data'!$G$28,0,10*ROW('Water Data'!G35))="","",OFFSET('Water Data'!$G$28,0,10*ROW('Water Data'!G35)))</f>
        <v/>
      </c>
      <c r="CD41" s="282" t="str">
        <f ca="true">+IF(OFFSET('Water Data'!$G$29,0,10*ROW('Water Data'!G35))="","",OFFSET('Water Data'!$G$29,0,10*ROW('Water Data'!G35)))</f>
        <v/>
      </c>
      <c r="CE41" s="282" t="str">
        <f ca="true">+IF(OFFSET('Water Data'!$H$27,0,10*ROW('Water Data'!H35))="","",OFFSET('Water Data'!$H$27,0,10*ROW('Water Data'!H35)))</f>
        <v/>
      </c>
      <c r="CF41" s="282" t="str">
        <f ca="true">+IF(OFFSET('Water Data'!$H$28,0,10*ROW('Water Data'!H35))="","",OFFSET('Water Data'!$H$28,0,10*ROW('Water Data'!H35)))</f>
        <v/>
      </c>
      <c r="CG41" s="282" t="str">
        <f ca="true">+IF(OFFSET('Water Data'!$H$29,0,10*ROW('Water Data'!H35))="","",OFFSET('Water Data'!$H$29,0,10*ROW('Water Data'!H35)))</f>
        <v/>
      </c>
      <c r="CH41" s="282" t="str">
        <f ca="true">+IF(OFFSET('Water Data'!$I$27,0,10*ROW('Water Data'!I35))="","",OFFSET('Water Data'!$I$27,0,10*ROW('Water Data'!I35)))</f>
        <v/>
      </c>
      <c r="CI41" s="282" t="str">
        <f ca="true">+IF(OFFSET('Water Data'!$I$28,0,10*ROW('Water Data'!I35))="","",OFFSET('Water Data'!$I$28,0,10*ROW('Water Data'!I35)))</f>
        <v/>
      </c>
      <c r="CJ41" s="282" t="str">
        <f ca="true">+IF(OFFSET('Water Data'!$I$29,0,10*ROW('Water Data'!I35))="","",OFFSET('Water Data'!$I$29,0,10*ROW('Water Data'!I35)))</f>
        <v/>
      </c>
      <c r="CK41" s="282" t="str">
        <f ca="true">+IF(OFFSET('Sanitation Data'!$D$28,0,10*ROW('Sanitation Data'!D35))="","",OFFSET('Sanitation Data'!$D$28,0,10*ROW('Sanitation Data'!D35)))</f>
        <v/>
      </c>
      <c r="CL41" s="282" t="str">
        <f ca="true">+IF(OFFSET('Sanitation Data'!$D$29,0,10*ROW('Sanitation Data'!D35))="","",OFFSET('Sanitation Data'!$D$29,0,10*ROW('Sanitation Data'!D35)))</f>
        <v/>
      </c>
      <c r="CM41" s="282" t="str">
        <f ca="true">+IF(OFFSET('Sanitation Data'!$D$30,0,10*ROW('Sanitation Data'!D35))="","",OFFSET('Sanitation Data'!$D$30,0,10*ROW('Sanitation Data'!D35)))</f>
        <v/>
      </c>
      <c r="CN41" s="282" t="str">
        <f ca="true">+IF(OFFSET('Sanitation Data'!$D$31,0,10*ROW('Sanitation Data'!D35))="","",OFFSET('Sanitation Data'!$D$31,0,10*ROW('Sanitation Data'!D35)))</f>
        <v/>
      </c>
      <c r="CO41" s="282" t="str">
        <f ca="true">+IF(OFFSET('Sanitation Data'!$D$32,0,10*ROW('Sanitation Data'!D35))="","",OFFSET('Sanitation Data'!$D$32,0,10*ROW('Sanitation Data'!D35)))</f>
        <v/>
      </c>
      <c r="CP41" s="282" t="str">
        <f ca="true">+IF(OFFSET('Sanitation Data'!$E$28,0,10*ROW('Sanitation Data'!E35))="","",OFFSET('Sanitation Data'!$E$28,0,10*ROW('Sanitation Data'!E35)))</f>
        <v/>
      </c>
      <c r="CQ41" s="282" t="str">
        <f ca="true">+IF(OFFSET('Sanitation Data'!$E$29,0,10*ROW('Sanitation Data'!E35))="","",OFFSET('Sanitation Data'!$E$29,0,10*ROW('Sanitation Data'!E35)))</f>
        <v/>
      </c>
      <c r="CR41" s="282" t="str">
        <f ca="true">+IF(OFFSET('Sanitation Data'!$E$30,0,10*ROW('Sanitation Data'!E35))="","",OFFSET('Sanitation Data'!$E$30,0,10*ROW('Sanitation Data'!E35)))</f>
        <v/>
      </c>
      <c r="CS41" s="282" t="str">
        <f ca="true">+IF(OFFSET('Sanitation Data'!$E$31,0,10*ROW('Sanitation Data'!E35))="","",OFFSET('Sanitation Data'!$E$31,0,10*ROW('Sanitation Data'!E35)))</f>
        <v/>
      </c>
      <c r="CT41" s="282" t="str">
        <f ca="true">+IF(OFFSET('Sanitation Data'!$E$32,0,10*ROW('Sanitation Data'!E35))="","",OFFSET('Sanitation Data'!$E$32,0,10*ROW('Sanitation Data'!E35)))</f>
        <v/>
      </c>
      <c r="CU41" s="282" t="str">
        <f ca="true">+IF(OFFSET('Sanitation Data'!$F$28,0,10*ROW('Sanitation Data'!F35))="","",OFFSET('Sanitation Data'!$F$28,0,10*ROW('Sanitation Data'!F35)))</f>
        <v/>
      </c>
      <c r="CV41" s="282" t="str">
        <f ca="true">+IF(OFFSET('Sanitation Data'!$F$29,0,10*ROW('Sanitation Data'!F35))="","",OFFSET('Sanitation Data'!$F$29,0,10*ROW('Sanitation Data'!F35)))</f>
        <v/>
      </c>
      <c r="CW41" s="282" t="str">
        <f ca="true">+IF(OFFSET('Sanitation Data'!$F$30,0,10*ROW('Sanitation Data'!F35))="","",OFFSET('Sanitation Data'!$F$30,0,10*ROW('Sanitation Data'!F35)))</f>
        <v/>
      </c>
      <c r="CX41" s="282" t="str">
        <f ca="true">+IF(OFFSET('Sanitation Data'!$F$31,0,10*ROW('Sanitation Data'!F35))="","",OFFSET('Sanitation Data'!$F$31,0,10*ROW('Sanitation Data'!F35)))</f>
        <v/>
      </c>
      <c r="CY41" s="282" t="str">
        <f ca="true">+IF(OFFSET('Sanitation Data'!$F$32,0,10*ROW('Sanitation Data'!F35))="","",OFFSET('Sanitation Data'!$F$32,0,10*ROW('Sanitation Data'!F35)))</f>
        <v/>
      </c>
      <c r="CZ41" s="282" t="str">
        <f ca="true">+IF(OFFSET('Sanitation Data'!$G$28,0,10*ROW('Sanitation Data'!G35))="","",OFFSET('Sanitation Data'!$G$28,0,10*ROW('Sanitation Data'!G35)))</f>
        <v/>
      </c>
      <c r="DA41" s="282" t="str">
        <f ca="true">+IF(OFFSET('Sanitation Data'!$G$29,0,10*ROW('Sanitation Data'!G35))="","",OFFSET('Sanitation Data'!$G$29,0,10*ROW('Sanitation Data'!G35)))</f>
        <v/>
      </c>
      <c r="DB41" s="282" t="str">
        <f ca="true">+IF(OFFSET('Sanitation Data'!$G$30,0,10*ROW('Sanitation Data'!G35))="","",OFFSET('Sanitation Data'!$G$30,0,10*ROW('Sanitation Data'!G35)))</f>
        <v/>
      </c>
      <c r="DC41" s="282" t="str">
        <f ca="true">+IF(OFFSET('Sanitation Data'!$G$31,0,10*ROW('Sanitation Data'!G35))="","",OFFSET('Sanitation Data'!$G$31,0,10*ROW('Sanitation Data'!G35)))</f>
        <v/>
      </c>
      <c r="DD41" s="282" t="str">
        <f ca="true">+IF(OFFSET('Sanitation Data'!$G$32,0,10*ROW('Sanitation Data'!G35))="","",OFFSET('Sanitation Data'!$G$32,0,10*ROW('Sanitation Data'!G35)))</f>
        <v/>
      </c>
      <c r="DE41" s="282" t="str">
        <f ca="true">+IF(OFFSET('Sanitation Data'!$H$28,0,10*ROW('Sanitation Data'!H35))="","",OFFSET('Sanitation Data'!$H$28,0,10*ROW('Sanitation Data'!H35)))</f>
        <v/>
      </c>
      <c r="DF41" s="282" t="str">
        <f ca="true">+IF(OFFSET('Sanitation Data'!$H$29,0,10*ROW('Sanitation Data'!H35))="","",OFFSET('Sanitation Data'!$H$29,0,10*ROW('Sanitation Data'!H35)))</f>
        <v/>
      </c>
      <c r="DG41" s="282" t="str">
        <f ca="true">+IF(OFFSET('Sanitation Data'!$H$30,0,10*ROW('Sanitation Data'!H35))="","",OFFSET('Sanitation Data'!$H$30,0,10*ROW('Sanitation Data'!H35)))</f>
        <v/>
      </c>
      <c r="DH41" s="282" t="str">
        <f ca="true">+IF(OFFSET('Sanitation Data'!$H$31,0,10*ROW('Sanitation Data'!H35))="","",OFFSET('Sanitation Data'!$H$31,0,10*ROW('Sanitation Data'!H35)))</f>
        <v/>
      </c>
      <c r="DI41" s="282" t="str">
        <f ca="true">+IF(OFFSET('Sanitation Data'!$H$32,0,10*ROW('Sanitation Data'!H35))="","",OFFSET('Sanitation Data'!$H$32,0,10*ROW('Sanitation Data'!H35)))</f>
        <v/>
      </c>
      <c r="DJ41" s="282" t="str">
        <f ca="true">+IF(OFFSET('Sanitation Data'!$I$28,0,10*ROW('Sanitation Data'!I35))="","",OFFSET('Sanitation Data'!$I$28,0,10*ROW('Sanitation Data'!I35)))</f>
        <v/>
      </c>
      <c r="DK41" s="282" t="str">
        <f ca="true">+IF(OFFSET('Sanitation Data'!$I$29,0,10*ROW('Sanitation Data'!I35))="","",OFFSET('Sanitation Data'!$I$29,0,10*ROW('Sanitation Data'!I35)))</f>
        <v/>
      </c>
      <c r="DL41" s="282" t="str">
        <f ca="true">+IF(OFFSET('Sanitation Data'!$I$30,0,10*ROW('Sanitation Data'!I35))="","",OFFSET('Sanitation Data'!$I$30,0,10*ROW('Sanitation Data'!I35)))</f>
        <v/>
      </c>
      <c r="DM41" s="282" t="str">
        <f ca="true">+IF(OFFSET('Sanitation Data'!$I$31,0,10*ROW('Sanitation Data'!I35))="","",OFFSET('Sanitation Data'!$I$31,0,10*ROW('Sanitation Data'!I35)))</f>
        <v/>
      </c>
      <c r="DN41" s="282" t="str">
        <f ca="true">+IF(OFFSET('Sanitation Data'!$I$32,0,10*ROW('Sanitation Data'!I35))="","",OFFSET('Sanitation Data'!$I$32,0,10*ROW('Sanitation Data'!I35)))</f>
        <v/>
      </c>
      <c r="DO41" s="282" t="str">
        <f ca="true">+IF(OFFSET('Hygiene Data'!$D$11,0,10*ROW('Hygiene Data'!D35))="","",OFFSET('Hygiene Data'!$D$11,0,10*ROW('Hygiene Data'!D35)))</f>
        <v/>
      </c>
      <c r="DP41" s="282" t="str">
        <f ca="true">+IF(OFFSET('Hygiene Data'!$D$12,0,10*ROW('Hygiene Data'!D35))="","",OFFSET('Hygiene Data'!$D$12,0,10*ROW('Hygiene Data'!D35)))</f>
        <v/>
      </c>
      <c r="DQ41" s="282" t="str">
        <f ca="true">+IF(OFFSET('Hygiene Data'!$D$13,0,10*ROW('Hygiene Data'!D35))="","",OFFSET('Hygiene Data'!$D$13,0,10*ROW('Hygiene Data'!D35)))</f>
        <v/>
      </c>
      <c r="DR41" s="282" t="str">
        <f ca="true">+IF(OFFSET('Hygiene Data'!$E$11,0,10*ROW('Hygiene Data'!E35))="","",OFFSET('Hygiene Data'!$E$11,0,10*ROW('Hygiene Data'!E35)))</f>
        <v/>
      </c>
      <c r="DS41" s="282" t="str">
        <f ca="true">+IF(OFFSET('Hygiene Data'!$E$12,0,10*ROW('Hygiene Data'!E35))="","",OFFSET('Hygiene Data'!$E$12,0,10*ROW('Hygiene Data'!E35)))</f>
        <v/>
      </c>
      <c r="DT41" s="282" t="str">
        <f ca="true">+IF(OFFSET('Hygiene Data'!$E$13,0,10*ROW('Hygiene Data'!E35))="","",OFFSET('Hygiene Data'!$E$13,0,10*ROW('Hygiene Data'!E35)))</f>
        <v/>
      </c>
      <c r="DU41" s="282" t="str">
        <f ca="true">+IF(OFFSET('Hygiene Data'!$F$11,0,10*ROW('Hygiene Data'!F35))="","",OFFSET('Hygiene Data'!$F$11,0,10*ROW('Hygiene Data'!F35)))</f>
        <v/>
      </c>
      <c r="DV41" s="282" t="str">
        <f ca="true">+IF(OFFSET('Hygiene Data'!$F$12,0,10*ROW('Hygiene Data'!F35))="","",OFFSET('Hygiene Data'!$F$12,0,10*ROW('Hygiene Data'!F35)))</f>
        <v/>
      </c>
      <c r="DW41" s="282" t="str">
        <f ca="true">+IF(OFFSET('Hygiene Data'!$F$13,0,10*ROW('Hygiene Data'!F35))="","",OFFSET('Hygiene Data'!$F$13,0,10*ROW('Hygiene Data'!F35)))</f>
        <v/>
      </c>
      <c r="DX41" s="282" t="str">
        <f ca="true">+IF(OFFSET('Hygiene Data'!$G$11,0,10*ROW('Hygiene Data'!G35))="","",OFFSET('Hygiene Data'!$G$11,0,10*ROW('Hygiene Data'!G35)))</f>
        <v/>
      </c>
      <c r="DY41" s="282" t="str">
        <f ca="true">+IF(OFFSET('Hygiene Data'!$G$12,0,10*ROW('Hygiene Data'!G35))="","",OFFSET('Hygiene Data'!$G$12,0,10*ROW('Hygiene Data'!G35)))</f>
        <v/>
      </c>
      <c r="DZ41" s="282" t="str">
        <f ca="true">+IF(OFFSET('Hygiene Data'!$G$13,0,10*ROW('Hygiene Data'!G35))="","",OFFSET('Hygiene Data'!$G$13,0,10*ROW('Hygiene Data'!G35)))</f>
        <v/>
      </c>
      <c r="EA41" s="282" t="str">
        <f ca="true">+IF(OFFSET('Hygiene Data'!$H$11,0,10*ROW('Hygiene Data'!H35))="","",OFFSET('Hygiene Data'!$H$11,0,10*ROW('Hygiene Data'!H35)))</f>
        <v/>
      </c>
      <c r="EB41" s="282" t="str">
        <f ca="true">+IF(OFFSET('Hygiene Data'!$H$12,0,10*ROW('Hygiene Data'!H35))="","",OFFSET('Hygiene Data'!$H$12,0,10*ROW('Hygiene Data'!H35)))</f>
        <v/>
      </c>
      <c r="EC41" s="282" t="str">
        <f ca="true">+IF(OFFSET('Hygiene Data'!$H$13,0,10*ROW('Hygiene Data'!H35))="","",OFFSET('Hygiene Data'!$H$13,0,10*ROW('Hygiene Data'!H35)))</f>
        <v/>
      </c>
      <c r="ED41" s="282" t="str">
        <f ca="true">+IF(OFFSET('Hygiene Data'!$I$11,0,10*ROW('Hygiene Data'!I35))="","",OFFSET('Hygiene Data'!$I$11,0,10*ROW('Hygiene Data'!I35)))</f>
        <v/>
      </c>
      <c r="EE41" s="282" t="str">
        <f ca="true">+IF(OFFSET('Hygiene Data'!$I$12,0,10*ROW('Hygiene Data'!I35))="","",OFFSET('Hygiene Data'!$I$12,0,10*ROW('Hygiene Data'!I35)))</f>
        <v/>
      </c>
      <c r="EF41" s="282"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38"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2"/>
      <c r="BS42" s="282" t="str">
        <f ca="true">+IF(OFFSET('Water Data'!$D$27,0,10*ROW('Water Data'!D36))="","",OFFSET('Water Data'!$D$27,0,10*ROW('Water Data'!D36)))</f>
        <v/>
      </c>
      <c r="BT42" s="282" t="str">
        <f ca="true">+IF(OFFSET('Water Data'!$D$28,0,10*ROW('Water Data'!D36))="","",OFFSET('Water Data'!$D$28,0,10*ROW('Water Data'!D36)))</f>
        <v/>
      </c>
      <c r="BU42" s="282" t="str">
        <f ca="true">+IF(OFFSET('Water Data'!$D$29,0,10*ROW('Water Data'!D36))="","",OFFSET('Water Data'!$D$29,0,10*ROW('Water Data'!D36)))</f>
        <v/>
      </c>
      <c r="BV42" s="282" t="str">
        <f ca="true">+IF(OFFSET('Water Data'!$E$27,0,10*ROW('Water Data'!E36))="","",OFFSET('Water Data'!$E$27,0,10*ROW('Water Data'!E36)))</f>
        <v/>
      </c>
      <c r="BW42" s="282" t="str">
        <f ca="true">+IF(OFFSET('Water Data'!$E$28,0,10*ROW('Water Data'!E36))="","",OFFSET('Water Data'!$E$28,0,10*ROW('Water Data'!E36)))</f>
        <v/>
      </c>
      <c r="BX42" s="282" t="str">
        <f ca="true">+IF(OFFSET('Water Data'!$E$29,0,10*ROW('Water Data'!E36))="","",OFFSET('Water Data'!$E$29,0,10*ROW('Water Data'!E36)))</f>
        <v/>
      </c>
      <c r="BY42" s="282" t="str">
        <f ca="true">+IF(OFFSET('Water Data'!$F$27,0,10*ROW('Water Data'!F36))="","",OFFSET('Water Data'!$F$27,0,10*ROW('Water Data'!F36)))</f>
        <v/>
      </c>
      <c r="BZ42" s="282" t="str">
        <f ca="true">+IF(OFFSET('Water Data'!$F$28,0,10*ROW('Water Data'!F36))="","",OFFSET('Water Data'!$F$28,0,10*ROW('Water Data'!F36)))</f>
        <v/>
      </c>
      <c r="CA42" s="282" t="str">
        <f ca="true">+IF(OFFSET('Water Data'!$F$29,0,10*ROW('Water Data'!F36))="","",OFFSET('Water Data'!$F$29,0,10*ROW('Water Data'!F36)))</f>
        <v/>
      </c>
      <c r="CB42" s="282" t="str">
        <f ca="true">+IF(OFFSET('Water Data'!$G$27,0,10*ROW('Water Data'!G36))="","",OFFSET('Water Data'!$G$27,0,10*ROW('Water Data'!G36)))</f>
        <v/>
      </c>
      <c r="CC42" s="282" t="str">
        <f ca="true">+IF(OFFSET('Water Data'!$G$28,0,10*ROW('Water Data'!G36))="","",OFFSET('Water Data'!$G$28,0,10*ROW('Water Data'!G36)))</f>
        <v/>
      </c>
      <c r="CD42" s="282" t="str">
        <f ca="true">+IF(OFFSET('Water Data'!$G$29,0,10*ROW('Water Data'!G36))="","",OFFSET('Water Data'!$G$29,0,10*ROW('Water Data'!G36)))</f>
        <v/>
      </c>
      <c r="CE42" s="282" t="str">
        <f ca="true">+IF(OFFSET('Water Data'!$H$27,0,10*ROW('Water Data'!H36))="","",OFFSET('Water Data'!$H$27,0,10*ROW('Water Data'!H36)))</f>
        <v/>
      </c>
      <c r="CF42" s="282" t="str">
        <f ca="true">+IF(OFFSET('Water Data'!$H$28,0,10*ROW('Water Data'!H36))="","",OFFSET('Water Data'!$H$28,0,10*ROW('Water Data'!H36)))</f>
        <v/>
      </c>
      <c r="CG42" s="282" t="str">
        <f ca="true">+IF(OFFSET('Water Data'!$H$29,0,10*ROW('Water Data'!H36))="","",OFFSET('Water Data'!$H$29,0,10*ROW('Water Data'!H36)))</f>
        <v/>
      </c>
      <c r="CH42" s="282" t="str">
        <f ca="true">+IF(OFFSET('Water Data'!$I$27,0,10*ROW('Water Data'!I36))="","",OFFSET('Water Data'!$I$27,0,10*ROW('Water Data'!I36)))</f>
        <v/>
      </c>
      <c r="CI42" s="282" t="str">
        <f ca="true">+IF(OFFSET('Water Data'!$I$28,0,10*ROW('Water Data'!I36))="","",OFFSET('Water Data'!$I$28,0,10*ROW('Water Data'!I36)))</f>
        <v/>
      </c>
      <c r="CJ42" s="282" t="str">
        <f ca="true">+IF(OFFSET('Water Data'!$I$29,0,10*ROW('Water Data'!I36))="","",OFFSET('Water Data'!$I$29,0,10*ROW('Water Data'!I36)))</f>
        <v/>
      </c>
      <c r="CK42" s="282" t="str">
        <f ca="true">+IF(OFFSET('Sanitation Data'!$D$28,0,10*ROW('Sanitation Data'!D36))="","",OFFSET('Sanitation Data'!$D$28,0,10*ROW('Sanitation Data'!D36)))</f>
        <v/>
      </c>
      <c r="CL42" s="282" t="str">
        <f ca="true">+IF(OFFSET('Sanitation Data'!$D$29,0,10*ROW('Sanitation Data'!D36))="","",OFFSET('Sanitation Data'!$D$29,0,10*ROW('Sanitation Data'!D36)))</f>
        <v/>
      </c>
      <c r="CM42" s="282" t="str">
        <f ca="true">+IF(OFFSET('Sanitation Data'!$D$30,0,10*ROW('Sanitation Data'!D36))="","",OFFSET('Sanitation Data'!$D$30,0,10*ROW('Sanitation Data'!D36)))</f>
        <v/>
      </c>
      <c r="CN42" s="282" t="str">
        <f ca="true">+IF(OFFSET('Sanitation Data'!$D$31,0,10*ROW('Sanitation Data'!D36))="","",OFFSET('Sanitation Data'!$D$31,0,10*ROW('Sanitation Data'!D36)))</f>
        <v/>
      </c>
      <c r="CO42" s="282" t="str">
        <f ca="true">+IF(OFFSET('Sanitation Data'!$D$32,0,10*ROW('Sanitation Data'!D36))="","",OFFSET('Sanitation Data'!$D$32,0,10*ROW('Sanitation Data'!D36)))</f>
        <v/>
      </c>
      <c r="CP42" s="282" t="str">
        <f ca="true">+IF(OFFSET('Sanitation Data'!$E$28,0,10*ROW('Sanitation Data'!E36))="","",OFFSET('Sanitation Data'!$E$28,0,10*ROW('Sanitation Data'!E36)))</f>
        <v/>
      </c>
      <c r="CQ42" s="282" t="str">
        <f ca="true">+IF(OFFSET('Sanitation Data'!$E$29,0,10*ROW('Sanitation Data'!E36))="","",OFFSET('Sanitation Data'!$E$29,0,10*ROW('Sanitation Data'!E36)))</f>
        <v/>
      </c>
      <c r="CR42" s="282" t="str">
        <f ca="true">+IF(OFFSET('Sanitation Data'!$E$30,0,10*ROW('Sanitation Data'!E36))="","",OFFSET('Sanitation Data'!$E$30,0,10*ROW('Sanitation Data'!E36)))</f>
        <v/>
      </c>
      <c r="CS42" s="282" t="str">
        <f ca="true">+IF(OFFSET('Sanitation Data'!$E$31,0,10*ROW('Sanitation Data'!E36))="","",OFFSET('Sanitation Data'!$E$31,0,10*ROW('Sanitation Data'!E36)))</f>
        <v/>
      </c>
      <c r="CT42" s="282" t="str">
        <f ca="true">+IF(OFFSET('Sanitation Data'!$E$32,0,10*ROW('Sanitation Data'!E36))="","",OFFSET('Sanitation Data'!$E$32,0,10*ROW('Sanitation Data'!E36)))</f>
        <v/>
      </c>
      <c r="CU42" s="282" t="str">
        <f ca="true">+IF(OFFSET('Sanitation Data'!$F$28,0,10*ROW('Sanitation Data'!F36))="","",OFFSET('Sanitation Data'!$F$28,0,10*ROW('Sanitation Data'!F36)))</f>
        <v/>
      </c>
      <c r="CV42" s="282" t="str">
        <f ca="true">+IF(OFFSET('Sanitation Data'!$F$29,0,10*ROW('Sanitation Data'!F36))="","",OFFSET('Sanitation Data'!$F$29,0,10*ROW('Sanitation Data'!F36)))</f>
        <v/>
      </c>
      <c r="CW42" s="282" t="str">
        <f ca="true">+IF(OFFSET('Sanitation Data'!$F$30,0,10*ROW('Sanitation Data'!F36))="","",OFFSET('Sanitation Data'!$F$30,0,10*ROW('Sanitation Data'!F36)))</f>
        <v/>
      </c>
      <c r="CX42" s="282" t="str">
        <f ca="true">+IF(OFFSET('Sanitation Data'!$F$31,0,10*ROW('Sanitation Data'!F36))="","",OFFSET('Sanitation Data'!$F$31,0,10*ROW('Sanitation Data'!F36)))</f>
        <v/>
      </c>
      <c r="CY42" s="282" t="str">
        <f ca="true">+IF(OFFSET('Sanitation Data'!$F$32,0,10*ROW('Sanitation Data'!F36))="","",OFFSET('Sanitation Data'!$F$32,0,10*ROW('Sanitation Data'!F36)))</f>
        <v/>
      </c>
      <c r="CZ42" s="282" t="str">
        <f ca="true">+IF(OFFSET('Sanitation Data'!$G$28,0,10*ROW('Sanitation Data'!G36))="","",OFFSET('Sanitation Data'!$G$28,0,10*ROW('Sanitation Data'!G36)))</f>
        <v/>
      </c>
      <c r="DA42" s="282" t="str">
        <f ca="true">+IF(OFFSET('Sanitation Data'!$G$29,0,10*ROW('Sanitation Data'!G36))="","",OFFSET('Sanitation Data'!$G$29,0,10*ROW('Sanitation Data'!G36)))</f>
        <v/>
      </c>
      <c r="DB42" s="282" t="str">
        <f ca="true">+IF(OFFSET('Sanitation Data'!$G$30,0,10*ROW('Sanitation Data'!G36))="","",OFFSET('Sanitation Data'!$G$30,0,10*ROW('Sanitation Data'!G36)))</f>
        <v/>
      </c>
      <c r="DC42" s="282" t="str">
        <f ca="true">+IF(OFFSET('Sanitation Data'!$G$31,0,10*ROW('Sanitation Data'!G36))="","",OFFSET('Sanitation Data'!$G$31,0,10*ROW('Sanitation Data'!G36)))</f>
        <v/>
      </c>
      <c r="DD42" s="282" t="str">
        <f ca="true">+IF(OFFSET('Sanitation Data'!$G$32,0,10*ROW('Sanitation Data'!G36))="","",OFFSET('Sanitation Data'!$G$32,0,10*ROW('Sanitation Data'!G36)))</f>
        <v/>
      </c>
      <c r="DE42" s="282" t="str">
        <f ca="true">+IF(OFFSET('Sanitation Data'!$H$28,0,10*ROW('Sanitation Data'!H36))="","",OFFSET('Sanitation Data'!$H$28,0,10*ROW('Sanitation Data'!H36)))</f>
        <v/>
      </c>
      <c r="DF42" s="282" t="str">
        <f ca="true">+IF(OFFSET('Sanitation Data'!$H$29,0,10*ROW('Sanitation Data'!H36))="","",OFFSET('Sanitation Data'!$H$29,0,10*ROW('Sanitation Data'!H36)))</f>
        <v/>
      </c>
      <c r="DG42" s="282" t="str">
        <f ca="true">+IF(OFFSET('Sanitation Data'!$H$30,0,10*ROW('Sanitation Data'!H36))="","",OFFSET('Sanitation Data'!$H$30,0,10*ROW('Sanitation Data'!H36)))</f>
        <v/>
      </c>
      <c r="DH42" s="282" t="str">
        <f ca="true">+IF(OFFSET('Sanitation Data'!$H$31,0,10*ROW('Sanitation Data'!H36))="","",OFFSET('Sanitation Data'!$H$31,0,10*ROW('Sanitation Data'!H36)))</f>
        <v/>
      </c>
      <c r="DI42" s="282" t="str">
        <f ca="true">+IF(OFFSET('Sanitation Data'!$H$32,0,10*ROW('Sanitation Data'!H36))="","",OFFSET('Sanitation Data'!$H$32,0,10*ROW('Sanitation Data'!H36)))</f>
        <v/>
      </c>
      <c r="DJ42" s="282" t="str">
        <f ca="true">+IF(OFFSET('Sanitation Data'!$I$28,0,10*ROW('Sanitation Data'!I36))="","",OFFSET('Sanitation Data'!$I$28,0,10*ROW('Sanitation Data'!I36)))</f>
        <v/>
      </c>
      <c r="DK42" s="282" t="str">
        <f ca="true">+IF(OFFSET('Sanitation Data'!$I$29,0,10*ROW('Sanitation Data'!I36))="","",OFFSET('Sanitation Data'!$I$29,0,10*ROW('Sanitation Data'!I36)))</f>
        <v/>
      </c>
      <c r="DL42" s="282" t="str">
        <f ca="true">+IF(OFFSET('Sanitation Data'!$I$30,0,10*ROW('Sanitation Data'!I36))="","",OFFSET('Sanitation Data'!$I$30,0,10*ROW('Sanitation Data'!I36)))</f>
        <v/>
      </c>
      <c r="DM42" s="282" t="str">
        <f ca="true">+IF(OFFSET('Sanitation Data'!$I$31,0,10*ROW('Sanitation Data'!I36))="","",OFFSET('Sanitation Data'!$I$31,0,10*ROW('Sanitation Data'!I36)))</f>
        <v/>
      </c>
      <c r="DN42" s="282" t="str">
        <f ca="true">+IF(OFFSET('Sanitation Data'!$I$32,0,10*ROW('Sanitation Data'!I36))="","",OFFSET('Sanitation Data'!$I$32,0,10*ROW('Sanitation Data'!I36)))</f>
        <v/>
      </c>
      <c r="DO42" s="282" t="str">
        <f ca="true">+IF(OFFSET('Hygiene Data'!$D$11,0,10*ROW('Hygiene Data'!D36))="","",OFFSET('Hygiene Data'!$D$11,0,10*ROW('Hygiene Data'!D36)))</f>
        <v/>
      </c>
      <c r="DP42" s="282" t="str">
        <f ca="true">+IF(OFFSET('Hygiene Data'!$D$12,0,10*ROW('Hygiene Data'!D36))="","",OFFSET('Hygiene Data'!$D$12,0,10*ROW('Hygiene Data'!D36)))</f>
        <v/>
      </c>
      <c r="DQ42" s="282" t="str">
        <f ca="true">+IF(OFFSET('Hygiene Data'!$D$13,0,10*ROW('Hygiene Data'!D36))="","",OFFSET('Hygiene Data'!$D$13,0,10*ROW('Hygiene Data'!D36)))</f>
        <v/>
      </c>
      <c r="DR42" s="282" t="str">
        <f ca="true">+IF(OFFSET('Hygiene Data'!$E$11,0,10*ROW('Hygiene Data'!E36))="","",OFFSET('Hygiene Data'!$E$11,0,10*ROW('Hygiene Data'!E36)))</f>
        <v/>
      </c>
      <c r="DS42" s="282" t="str">
        <f ca="true">+IF(OFFSET('Hygiene Data'!$E$12,0,10*ROW('Hygiene Data'!E36))="","",OFFSET('Hygiene Data'!$E$12,0,10*ROW('Hygiene Data'!E36)))</f>
        <v/>
      </c>
      <c r="DT42" s="282" t="str">
        <f ca="true">+IF(OFFSET('Hygiene Data'!$E$13,0,10*ROW('Hygiene Data'!E36))="","",OFFSET('Hygiene Data'!$E$13,0,10*ROW('Hygiene Data'!E36)))</f>
        <v/>
      </c>
      <c r="DU42" s="282" t="str">
        <f ca="true">+IF(OFFSET('Hygiene Data'!$F$11,0,10*ROW('Hygiene Data'!F36))="","",OFFSET('Hygiene Data'!$F$11,0,10*ROW('Hygiene Data'!F36)))</f>
        <v/>
      </c>
      <c r="DV42" s="282" t="str">
        <f ca="true">+IF(OFFSET('Hygiene Data'!$F$12,0,10*ROW('Hygiene Data'!F36))="","",OFFSET('Hygiene Data'!$F$12,0,10*ROW('Hygiene Data'!F36)))</f>
        <v/>
      </c>
      <c r="DW42" s="282" t="str">
        <f ca="true">+IF(OFFSET('Hygiene Data'!$F$13,0,10*ROW('Hygiene Data'!F36))="","",OFFSET('Hygiene Data'!$F$13,0,10*ROW('Hygiene Data'!F36)))</f>
        <v/>
      </c>
      <c r="DX42" s="282" t="str">
        <f ca="true">+IF(OFFSET('Hygiene Data'!$G$11,0,10*ROW('Hygiene Data'!G36))="","",OFFSET('Hygiene Data'!$G$11,0,10*ROW('Hygiene Data'!G36)))</f>
        <v/>
      </c>
      <c r="DY42" s="282" t="str">
        <f ca="true">+IF(OFFSET('Hygiene Data'!$G$12,0,10*ROW('Hygiene Data'!G36))="","",OFFSET('Hygiene Data'!$G$12,0,10*ROW('Hygiene Data'!G36)))</f>
        <v/>
      </c>
      <c r="DZ42" s="282" t="str">
        <f ca="true">+IF(OFFSET('Hygiene Data'!$G$13,0,10*ROW('Hygiene Data'!G36))="","",OFFSET('Hygiene Data'!$G$13,0,10*ROW('Hygiene Data'!G36)))</f>
        <v/>
      </c>
      <c r="EA42" s="282" t="str">
        <f ca="true">+IF(OFFSET('Hygiene Data'!$H$11,0,10*ROW('Hygiene Data'!H36))="","",OFFSET('Hygiene Data'!$H$11,0,10*ROW('Hygiene Data'!H36)))</f>
        <v/>
      </c>
      <c r="EB42" s="282" t="str">
        <f ca="true">+IF(OFFSET('Hygiene Data'!$H$12,0,10*ROW('Hygiene Data'!H36))="","",OFFSET('Hygiene Data'!$H$12,0,10*ROW('Hygiene Data'!H36)))</f>
        <v/>
      </c>
      <c r="EC42" s="282" t="str">
        <f ca="true">+IF(OFFSET('Hygiene Data'!$H$13,0,10*ROW('Hygiene Data'!H36))="","",OFFSET('Hygiene Data'!$H$13,0,10*ROW('Hygiene Data'!H36)))</f>
        <v/>
      </c>
      <c r="ED42" s="282" t="str">
        <f ca="true">+IF(OFFSET('Hygiene Data'!$I$11,0,10*ROW('Hygiene Data'!I36))="","",OFFSET('Hygiene Data'!$I$11,0,10*ROW('Hygiene Data'!I36)))</f>
        <v/>
      </c>
      <c r="EE42" s="282" t="str">
        <f ca="true">+IF(OFFSET('Hygiene Data'!$I$12,0,10*ROW('Hygiene Data'!I36))="","",OFFSET('Hygiene Data'!$I$12,0,10*ROW('Hygiene Data'!I36)))</f>
        <v/>
      </c>
      <c r="EF42" s="282"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38"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2"/>
      <c r="BS43" s="282" t="str">
        <f ca="true">+IF(OFFSET('Water Data'!$D$27,0,10*ROW('Water Data'!D37))="","",OFFSET('Water Data'!$D$27,0,10*ROW('Water Data'!D37)))</f>
        <v/>
      </c>
      <c r="BT43" s="282" t="str">
        <f ca="true">+IF(OFFSET('Water Data'!$D$28,0,10*ROW('Water Data'!D37))="","",OFFSET('Water Data'!$D$28,0,10*ROW('Water Data'!D37)))</f>
        <v/>
      </c>
      <c r="BU43" s="282" t="str">
        <f ca="true">+IF(OFFSET('Water Data'!$D$29,0,10*ROW('Water Data'!D37))="","",OFFSET('Water Data'!$D$29,0,10*ROW('Water Data'!D37)))</f>
        <v/>
      </c>
      <c r="BV43" s="282" t="str">
        <f ca="true">+IF(OFFSET('Water Data'!$E$27,0,10*ROW('Water Data'!E37))="","",OFFSET('Water Data'!$E$27,0,10*ROW('Water Data'!E37)))</f>
        <v/>
      </c>
      <c r="BW43" s="282" t="str">
        <f ca="true">+IF(OFFSET('Water Data'!$E$28,0,10*ROW('Water Data'!E37))="","",OFFSET('Water Data'!$E$28,0,10*ROW('Water Data'!E37)))</f>
        <v/>
      </c>
      <c r="BX43" s="282" t="str">
        <f ca="true">+IF(OFFSET('Water Data'!$E$29,0,10*ROW('Water Data'!E37))="","",OFFSET('Water Data'!$E$29,0,10*ROW('Water Data'!E37)))</f>
        <v/>
      </c>
      <c r="BY43" s="282" t="str">
        <f ca="true">+IF(OFFSET('Water Data'!$F$27,0,10*ROW('Water Data'!F37))="","",OFFSET('Water Data'!$F$27,0,10*ROW('Water Data'!F37)))</f>
        <v/>
      </c>
      <c r="BZ43" s="282" t="str">
        <f ca="true">+IF(OFFSET('Water Data'!$F$28,0,10*ROW('Water Data'!F37))="","",OFFSET('Water Data'!$F$28,0,10*ROW('Water Data'!F37)))</f>
        <v/>
      </c>
      <c r="CA43" s="282" t="str">
        <f ca="true">+IF(OFFSET('Water Data'!$F$29,0,10*ROW('Water Data'!F37))="","",OFFSET('Water Data'!$F$29,0,10*ROW('Water Data'!F37)))</f>
        <v/>
      </c>
      <c r="CB43" s="282" t="str">
        <f ca="true">+IF(OFFSET('Water Data'!$G$27,0,10*ROW('Water Data'!G37))="","",OFFSET('Water Data'!$G$27,0,10*ROW('Water Data'!G37)))</f>
        <v/>
      </c>
      <c r="CC43" s="282" t="str">
        <f ca="true">+IF(OFFSET('Water Data'!$G$28,0,10*ROW('Water Data'!G37))="","",OFFSET('Water Data'!$G$28,0,10*ROW('Water Data'!G37)))</f>
        <v/>
      </c>
      <c r="CD43" s="282" t="str">
        <f ca="true">+IF(OFFSET('Water Data'!$G$29,0,10*ROW('Water Data'!G37))="","",OFFSET('Water Data'!$G$29,0,10*ROW('Water Data'!G37)))</f>
        <v/>
      </c>
      <c r="CE43" s="282" t="str">
        <f ca="true">+IF(OFFSET('Water Data'!$H$27,0,10*ROW('Water Data'!H37))="","",OFFSET('Water Data'!$H$27,0,10*ROW('Water Data'!H37)))</f>
        <v/>
      </c>
      <c r="CF43" s="282" t="str">
        <f ca="true">+IF(OFFSET('Water Data'!$H$28,0,10*ROW('Water Data'!H37))="","",OFFSET('Water Data'!$H$28,0,10*ROW('Water Data'!H37)))</f>
        <v/>
      </c>
      <c r="CG43" s="282" t="str">
        <f ca="true">+IF(OFFSET('Water Data'!$H$29,0,10*ROW('Water Data'!H37))="","",OFFSET('Water Data'!$H$29,0,10*ROW('Water Data'!H37)))</f>
        <v/>
      </c>
      <c r="CH43" s="282" t="str">
        <f ca="true">+IF(OFFSET('Water Data'!$I$27,0,10*ROW('Water Data'!I37))="","",OFFSET('Water Data'!$I$27,0,10*ROW('Water Data'!I37)))</f>
        <v/>
      </c>
      <c r="CI43" s="282" t="str">
        <f ca="true">+IF(OFFSET('Water Data'!$I$28,0,10*ROW('Water Data'!I37))="","",OFFSET('Water Data'!$I$28,0,10*ROW('Water Data'!I37)))</f>
        <v/>
      </c>
      <c r="CJ43" s="282" t="str">
        <f ca="true">+IF(OFFSET('Water Data'!$I$29,0,10*ROW('Water Data'!I37))="","",OFFSET('Water Data'!$I$29,0,10*ROW('Water Data'!I37)))</f>
        <v/>
      </c>
      <c r="CK43" s="282" t="str">
        <f ca="true">+IF(OFFSET('Sanitation Data'!$D$28,0,10*ROW('Sanitation Data'!D37))="","",OFFSET('Sanitation Data'!$D$28,0,10*ROW('Sanitation Data'!D37)))</f>
        <v/>
      </c>
      <c r="CL43" s="282" t="str">
        <f ca="true">+IF(OFFSET('Sanitation Data'!$D$29,0,10*ROW('Sanitation Data'!D37))="","",OFFSET('Sanitation Data'!$D$29,0,10*ROW('Sanitation Data'!D37)))</f>
        <v/>
      </c>
      <c r="CM43" s="282" t="str">
        <f ca="true">+IF(OFFSET('Sanitation Data'!$D$30,0,10*ROW('Sanitation Data'!D37))="","",OFFSET('Sanitation Data'!$D$30,0,10*ROW('Sanitation Data'!D37)))</f>
        <v/>
      </c>
      <c r="CN43" s="282" t="str">
        <f ca="true">+IF(OFFSET('Sanitation Data'!$D$31,0,10*ROW('Sanitation Data'!D37))="","",OFFSET('Sanitation Data'!$D$31,0,10*ROW('Sanitation Data'!D37)))</f>
        <v/>
      </c>
      <c r="CO43" s="282" t="str">
        <f ca="true">+IF(OFFSET('Sanitation Data'!$D$32,0,10*ROW('Sanitation Data'!D37))="","",OFFSET('Sanitation Data'!$D$32,0,10*ROW('Sanitation Data'!D37)))</f>
        <v/>
      </c>
      <c r="CP43" s="282" t="str">
        <f ca="true">+IF(OFFSET('Sanitation Data'!$E$28,0,10*ROW('Sanitation Data'!E37))="","",OFFSET('Sanitation Data'!$E$28,0,10*ROW('Sanitation Data'!E37)))</f>
        <v/>
      </c>
      <c r="CQ43" s="282" t="str">
        <f ca="true">+IF(OFFSET('Sanitation Data'!$E$29,0,10*ROW('Sanitation Data'!E37))="","",OFFSET('Sanitation Data'!$E$29,0,10*ROW('Sanitation Data'!E37)))</f>
        <v/>
      </c>
      <c r="CR43" s="282" t="str">
        <f ca="true">+IF(OFFSET('Sanitation Data'!$E$30,0,10*ROW('Sanitation Data'!E37))="","",OFFSET('Sanitation Data'!$E$30,0,10*ROW('Sanitation Data'!E37)))</f>
        <v/>
      </c>
      <c r="CS43" s="282" t="str">
        <f ca="true">+IF(OFFSET('Sanitation Data'!$E$31,0,10*ROW('Sanitation Data'!E37))="","",OFFSET('Sanitation Data'!$E$31,0,10*ROW('Sanitation Data'!E37)))</f>
        <v/>
      </c>
      <c r="CT43" s="282" t="str">
        <f ca="true">+IF(OFFSET('Sanitation Data'!$E$32,0,10*ROW('Sanitation Data'!E37))="","",OFFSET('Sanitation Data'!$E$32,0,10*ROW('Sanitation Data'!E37)))</f>
        <v/>
      </c>
      <c r="CU43" s="282" t="str">
        <f ca="true">+IF(OFFSET('Sanitation Data'!$F$28,0,10*ROW('Sanitation Data'!F37))="","",OFFSET('Sanitation Data'!$F$28,0,10*ROW('Sanitation Data'!F37)))</f>
        <v/>
      </c>
      <c r="CV43" s="282" t="str">
        <f ca="true">+IF(OFFSET('Sanitation Data'!$F$29,0,10*ROW('Sanitation Data'!F37))="","",OFFSET('Sanitation Data'!$F$29,0,10*ROW('Sanitation Data'!F37)))</f>
        <v/>
      </c>
      <c r="CW43" s="282" t="str">
        <f ca="true">+IF(OFFSET('Sanitation Data'!$F$30,0,10*ROW('Sanitation Data'!F37))="","",OFFSET('Sanitation Data'!$F$30,0,10*ROW('Sanitation Data'!F37)))</f>
        <v/>
      </c>
      <c r="CX43" s="282" t="str">
        <f ca="true">+IF(OFFSET('Sanitation Data'!$F$31,0,10*ROW('Sanitation Data'!F37))="","",OFFSET('Sanitation Data'!$F$31,0,10*ROW('Sanitation Data'!F37)))</f>
        <v/>
      </c>
      <c r="CY43" s="282" t="str">
        <f ca="true">+IF(OFFSET('Sanitation Data'!$F$32,0,10*ROW('Sanitation Data'!F37))="","",OFFSET('Sanitation Data'!$F$32,0,10*ROW('Sanitation Data'!F37)))</f>
        <v/>
      </c>
      <c r="CZ43" s="282" t="str">
        <f ca="true">+IF(OFFSET('Sanitation Data'!$G$28,0,10*ROW('Sanitation Data'!G37))="","",OFFSET('Sanitation Data'!$G$28,0,10*ROW('Sanitation Data'!G37)))</f>
        <v/>
      </c>
      <c r="DA43" s="282" t="str">
        <f ca="true">+IF(OFFSET('Sanitation Data'!$G$29,0,10*ROW('Sanitation Data'!G37))="","",OFFSET('Sanitation Data'!$G$29,0,10*ROW('Sanitation Data'!G37)))</f>
        <v/>
      </c>
      <c r="DB43" s="282" t="str">
        <f ca="true">+IF(OFFSET('Sanitation Data'!$G$30,0,10*ROW('Sanitation Data'!G37))="","",OFFSET('Sanitation Data'!$G$30,0,10*ROW('Sanitation Data'!G37)))</f>
        <v/>
      </c>
      <c r="DC43" s="282" t="str">
        <f ca="true">+IF(OFFSET('Sanitation Data'!$G$31,0,10*ROW('Sanitation Data'!G37))="","",OFFSET('Sanitation Data'!$G$31,0,10*ROW('Sanitation Data'!G37)))</f>
        <v/>
      </c>
      <c r="DD43" s="282" t="str">
        <f ca="true">+IF(OFFSET('Sanitation Data'!$G$32,0,10*ROW('Sanitation Data'!G37))="","",OFFSET('Sanitation Data'!$G$32,0,10*ROW('Sanitation Data'!G37)))</f>
        <v/>
      </c>
      <c r="DE43" s="282" t="str">
        <f ca="true">+IF(OFFSET('Sanitation Data'!$H$28,0,10*ROW('Sanitation Data'!H37))="","",OFFSET('Sanitation Data'!$H$28,0,10*ROW('Sanitation Data'!H37)))</f>
        <v/>
      </c>
      <c r="DF43" s="282" t="str">
        <f ca="true">+IF(OFFSET('Sanitation Data'!$H$29,0,10*ROW('Sanitation Data'!H37))="","",OFFSET('Sanitation Data'!$H$29,0,10*ROW('Sanitation Data'!H37)))</f>
        <v/>
      </c>
      <c r="DG43" s="282" t="str">
        <f ca="true">+IF(OFFSET('Sanitation Data'!$H$30,0,10*ROW('Sanitation Data'!H37))="","",OFFSET('Sanitation Data'!$H$30,0,10*ROW('Sanitation Data'!H37)))</f>
        <v/>
      </c>
      <c r="DH43" s="282" t="str">
        <f ca="true">+IF(OFFSET('Sanitation Data'!$H$31,0,10*ROW('Sanitation Data'!H37))="","",OFFSET('Sanitation Data'!$H$31,0,10*ROW('Sanitation Data'!H37)))</f>
        <v/>
      </c>
      <c r="DI43" s="282" t="str">
        <f ca="true">+IF(OFFSET('Sanitation Data'!$H$32,0,10*ROW('Sanitation Data'!H37))="","",OFFSET('Sanitation Data'!$H$32,0,10*ROW('Sanitation Data'!H37)))</f>
        <v/>
      </c>
      <c r="DJ43" s="282" t="str">
        <f ca="true">+IF(OFFSET('Sanitation Data'!$I$28,0,10*ROW('Sanitation Data'!I37))="","",OFFSET('Sanitation Data'!$I$28,0,10*ROW('Sanitation Data'!I37)))</f>
        <v/>
      </c>
      <c r="DK43" s="282" t="str">
        <f ca="true">+IF(OFFSET('Sanitation Data'!$I$29,0,10*ROW('Sanitation Data'!I37))="","",OFFSET('Sanitation Data'!$I$29,0,10*ROW('Sanitation Data'!I37)))</f>
        <v/>
      </c>
      <c r="DL43" s="282" t="str">
        <f ca="true">+IF(OFFSET('Sanitation Data'!$I$30,0,10*ROW('Sanitation Data'!I37))="","",OFFSET('Sanitation Data'!$I$30,0,10*ROW('Sanitation Data'!I37)))</f>
        <v/>
      </c>
      <c r="DM43" s="282" t="str">
        <f ca="true">+IF(OFFSET('Sanitation Data'!$I$31,0,10*ROW('Sanitation Data'!I37))="","",OFFSET('Sanitation Data'!$I$31,0,10*ROW('Sanitation Data'!I37)))</f>
        <v/>
      </c>
      <c r="DN43" s="282" t="str">
        <f ca="true">+IF(OFFSET('Sanitation Data'!$I$32,0,10*ROW('Sanitation Data'!I37))="","",OFFSET('Sanitation Data'!$I$32,0,10*ROW('Sanitation Data'!I37)))</f>
        <v/>
      </c>
      <c r="DO43" s="282" t="str">
        <f ca="true">+IF(OFFSET('Hygiene Data'!$D$11,0,10*ROW('Hygiene Data'!D37))="","",OFFSET('Hygiene Data'!$D$11,0,10*ROW('Hygiene Data'!D37)))</f>
        <v/>
      </c>
      <c r="DP43" s="282" t="str">
        <f ca="true">+IF(OFFSET('Hygiene Data'!$D$12,0,10*ROW('Hygiene Data'!D37))="","",OFFSET('Hygiene Data'!$D$12,0,10*ROW('Hygiene Data'!D37)))</f>
        <v/>
      </c>
      <c r="DQ43" s="282" t="str">
        <f ca="true">+IF(OFFSET('Hygiene Data'!$D$13,0,10*ROW('Hygiene Data'!D37))="","",OFFSET('Hygiene Data'!$D$13,0,10*ROW('Hygiene Data'!D37)))</f>
        <v/>
      </c>
      <c r="DR43" s="282" t="str">
        <f ca="true">+IF(OFFSET('Hygiene Data'!$E$11,0,10*ROW('Hygiene Data'!E37))="","",OFFSET('Hygiene Data'!$E$11,0,10*ROW('Hygiene Data'!E37)))</f>
        <v/>
      </c>
      <c r="DS43" s="282" t="str">
        <f ca="true">+IF(OFFSET('Hygiene Data'!$E$12,0,10*ROW('Hygiene Data'!E37))="","",OFFSET('Hygiene Data'!$E$12,0,10*ROW('Hygiene Data'!E37)))</f>
        <v/>
      </c>
      <c r="DT43" s="282" t="str">
        <f ca="true">+IF(OFFSET('Hygiene Data'!$E$13,0,10*ROW('Hygiene Data'!E37))="","",OFFSET('Hygiene Data'!$E$13,0,10*ROW('Hygiene Data'!E37)))</f>
        <v/>
      </c>
      <c r="DU43" s="282" t="str">
        <f ca="true">+IF(OFFSET('Hygiene Data'!$F$11,0,10*ROW('Hygiene Data'!F37))="","",OFFSET('Hygiene Data'!$F$11,0,10*ROW('Hygiene Data'!F37)))</f>
        <v/>
      </c>
      <c r="DV43" s="282" t="str">
        <f ca="true">+IF(OFFSET('Hygiene Data'!$F$12,0,10*ROW('Hygiene Data'!F37))="","",OFFSET('Hygiene Data'!$F$12,0,10*ROW('Hygiene Data'!F37)))</f>
        <v/>
      </c>
      <c r="DW43" s="282" t="str">
        <f ca="true">+IF(OFFSET('Hygiene Data'!$F$13,0,10*ROW('Hygiene Data'!F37))="","",OFFSET('Hygiene Data'!$F$13,0,10*ROW('Hygiene Data'!F37)))</f>
        <v/>
      </c>
      <c r="DX43" s="282" t="str">
        <f ca="true">+IF(OFFSET('Hygiene Data'!$G$11,0,10*ROW('Hygiene Data'!G37))="","",OFFSET('Hygiene Data'!$G$11,0,10*ROW('Hygiene Data'!G37)))</f>
        <v/>
      </c>
      <c r="DY43" s="282" t="str">
        <f ca="true">+IF(OFFSET('Hygiene Data'!$G$12,0,10*ROW('Hygiene Data'!G37))="","",OFFSET('Hygiene Data'!$G$12,0,10*ROW('Hygiene Data'!G37)))</f>
        <v/>
      </c>
      <c r="DZ43" s="282" t="str">
        <f ca="true">+IF(OFFSET('Hygiene Data'!$G$13,0,10*ROW('Hygiene Data'!G37))="","",OFFSET('Hygiene Data'!$G$13,0,10*ROW('Hygiene Data'!G37)))</f>
        <v/>
      </c>
      <c r="EA43" s="282" t="str">
        <f ca="true">+IF(OFFSET('Hygiene Data'!$H$11,0,10*ROW('Hygiene Data'!H37))="","",OFFSET('Hygiene Data'!$H$11,0,10*ROW('Hygiene Data'!H37)))</f>
        <v/>
      </c>
      <c r="EB43" s="282" t="str">
        <f ca="true">+IF(OFFSET('Hygiene Data'!$H$12,0,10*ROW('Hygiene Data'!H37))="","",OFFSET('Hygiene Data'!$H$12,0,10*ROW('Hygiene Data'!H37)))</f>
        <v/>
      </c>
      <c r="EC43" s="282" t="str">
        <f ca="true">+IF(OFFSET('Hygiene Data'!$H$13,0,10*ROW('Hygiene Data'!H37))="","",OFFSET('Hygiene Data'!$H$13,0,10*ROW('Hygiene Data'!H37)))</f>
        <v/>
      </c>
      <c r="ED43" s="282" t="str">
        <f ca="true">+IF(OFFSET('Hygiene Data'!$I$11,0,10*ROW('Hygiene Data'!I37))="","",OFFSET('Hygiene Data'!$I$11,0,10*ROW('Hygiene Data'!I37)))</f>
        <v/>
      </c>
      <c r="EE43" s="282" t="str">
        <f ca="true">+IF(OFFSET('Hygiene Data'!$I$12,0,10*ROW('Hygiene Data'!I37))="","",OFFSET('Hygiene Data'!$I$12,0,10*ROW('Hygiene Data'!I37)))</f>
        <v/>
      </c>
      <c r="EF43" s="282"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38"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2"/>
      <c r="BS44" s="282" t="str">
        <f ca="true">+IF(OFFSET('Water Data'!$D$27,0,10*ROW('Water Data'!D38))="","",OFFSET('Water Data'!$D$27,0,10*ROW('Water Data'!D38)))</f>
        <v/>
      </c>
      <c r="BT44" s="282" t="str">
        <f ca="true">+IF(OFFSET('Water Data'!$D$28,0,10*ROW('Water Data'!D38))="","",OFFSET('Water Data'!$D$28,0,10*ROW('Water Data'!D38)))</f>
        <v/>
      </c>
      <c r="BU44" s="282" t="str">
        <f ca="true">+IF(OFFSET('Water Data'!$D$29,0,10*ROW('Water Data'!D38))="","",OFFSET('Water Data'!$D$29,0,10*ROW('Water Data'!D38)))</f>
        <v/>
      </c>
      <c r="BV44" s="282" t="str">
        <f ca="true">+IF(OFFSET('Water Data'!$E$27,0,10*ROW('Water Data'!E38))="","",OFFSET('Water Data'!$E$27,0,10*ROW('Water Data'!E38)))</f>
        <v/>
      </c>
      <c r="BW44" s="282" t="str">
        <f ca="true">+IF(OFFSET('Water Data'!$E$28,0,10*ROW('Water Data'!E38))="","",OFFSET('Water Data'!$E$28,0,10*ROW('Water Data'!E38)))</f>
        <v/>
      </c>
      <c r="BX44" s="282" t="str">
        <f ca="true">+IF(OFFSET('Water Data'!$E$29,0,10*ROW('Water Data'!E38))="","",OFFSET('Water Data'!$E$29,0,10*ROW('Water Data'!E38)))</f>
        <v/>
      </c>
      <c r="BY44" s="282" t="str">
        <f ca="true">+IF(OFFSET('Water Data'!$F$27,0,10*ROW('Water Data'!F38))="","",OFFSET('Water Data'!$F$27,0,10*ROW('Water Data'!F38)))</f>
        <v/>
      </c>
      <c r="BZ44" s="282" t="str">
        <f ca="true">+IF(OFFSET('Water Data'!$F$28,0,10*ROW('Water Data'!F38))="","",OFFSET('Water Data'!$F$28,0,10*ROW('Water Data'!F38)))</f>
        <v/>
      </c>
      <c r="CA44" s="282" t="str">
        <f ca="true">+IF(OFFSET('Water Data'!$F$29,0,10*ROW('Water Data'!F38))="","",OFFSET('Water Data'!$F$29,0,10*ROW('Water Data'!F38)))</f>
        <v/>
      </c>
      <c r="CB44" s="282" t="str">
        <f ca="true">+IF(OFFSET('Water Data'!$G$27,0,10*ROW('Water Data'!G38))="","",OFFSET('Water Data'!$G$27,0,10*ROW('Water Data'!G38)))</f>
        <v/>
      </c>
      <c r="CC44" s="282" t="str">
        <f ca="true">+IF(OFFSET('Water Data'!$G$28,0,10*ROW('Water Data'!G38))="","",OFFSET('Water Data'!$G$28,0,10*ROW('Water Data'!G38)))</f>
        <v/>
      </c>
      <c r="CD44" s="282" t="str">
        <f ca="true">+IF(OFFSET('Water Data'!$G$29,0,10*ROW('Water Data'!G38))="","",OFFSET('Water Data'!$G$29,0,10*ROW('Water Data'!G38)))</f>
        <v/>
      </c>
      <c r="CE44" s="282" t="str">
        <f ca="true">+IF(OFFSET('Water Data'!$H$27,0,10*ROW('Water Data'!H38))="","",OFFSET('Water Data'!$H$27,0,10*ROW('Water Data'!H38)))</f>
        <v/>
      </c>
      <c r="CF44" s="282" t="str">
        <f ca="true">+IF(OFFSET('Water Data'!$H$28,0,10*ROW('Water Data'!H38))="","",OFFSET('Water Data'!$H$28,0,10*ROW('Water Data'!H38)))</f>
        <v/>
      </c>
      <c r="CG44" s="282" t="str">
        <f ca="true">+IF(OFFSET('Water Data'!$H$29,0,10*ROW('Water Data'!H38))="","",OFFSET('Water Data'!$H$29,0,10*ROW('Water Data'!H38)))</f>
        <v/>
      </c>
      <c r="CH44" s="282" t="str">
        <f ca="true">+IF(OFFSET('Water Data'!$I$27,0,10*ROW('Water Data'!I38))="","",OFFSET('Water Data'!$I$27,0,10*ROW('Water Data'!I38)))</f>
        <v/>
      </c>
      <c r="CI44" s="282" t="str">
        <f ca="true">+IF(OFFSET('Water Data'!$I$28,0,10*ROW('Water Data'!I38))="","",OFFSET('Water Data'!$I$28,0,10*ROW('Water Data'!I38)))</f>
        <v/>
      </c>
      <c r="CJ44" s="282" t="str">
        <f ca="true">+IF(OFFSET('Water Data'!$I$29,0,10*ROW('Water Data'!I38))="","",OFFSET('Water Data'!$I$29,0,10*ROW('Water Data'!I38)))</f>
        <v/>
      </c>
      <c r="CK44" s="282" t="str">
        <f ca="true">+IF(OFFSET('Sanitation Data'!$D$28,0,10*ROW('Sanitation Data'!D38))="","",OFFSET('Sanitation Data'!$D$28,0,10*ROW('Sanitation Data'!D38)))</f>
        <v/>
      </c>
      <c r="CL44" s="282" t="str">
        <f ca="true">+IF(OFFSET('Sanitation Data'!$D$29,0,10*ROW('Sanitation Data'!D38))="","",OFFSET('Sanitation Data'!$D$29,0,10*ROW('Sanitation Data'!D38)))</f>
        <v/>
      </c>
      <c r="CM44" s="282" t="str">
        <f ca="true">+IF(OFFSET('Sanitation Data'!$D$30,0,10*ROW('Sanitation Data'!D38))="","",OFFSET('Sanitation Data'!$D$30,0,10*ROW('Sanitation Data'!D38)))</f>
        <v/>
      </c>
      <c r="CN44" s="282" t="str">
        <f ca="true">+IF(OFFSET('Sanitation Data'!$D$31,0,10*ROW('Sanitation Data'!D38))="","",OFFSET('Sanitation Data'!$D$31,0,10*ROW('Sanitation Data'!D38)))</f>
        <v/>
      </c>
      <c r="CO44" s="282" t="str">
        <f ca="true">+IF(OFFSET('Sanitation Data'!$D$32,0,10*ROW('Sanitation Data'!D38))="","",OFFSET('Sanitation Data'!$D$32,0,10*ROW('Sanitation Data'!D38)))</f>
        <v/>
      </c>
      <c r="CP44" s="282" t="str">
        <f ca="true">+IF(OFFSET('Sanitation Data'!$E$28,0,10*ROW('Sanitation Data'!E38))="","",OFFSET('Sanitation Data'!$E$28,0,10*ROW('Sanitation Data'!E38)))</f>
        <v/>
      </c>
      <c r="CQ44" s="282" t="str">
        <f ca="true">+IF(OFFSET('Sanitation Data'!$E$29,0,10*ROW('Sanitation Data'!E38))="","",OFFSET('Sanitation Data'!$E$29,0,10*ROW('Sanitation Data'!E38)))</f>
        <v/>
      </c>
      <c r="CR44" s="282" t="str">
        <f ca="true">+IF(OFFSET('Sanitation Data'!$E$30,0,10*ROW('Sanitation Data'!E38))="","",OFFSET('Sanitation Data'!$E$30,0,10*ROW('Sanitation Data'!E38)))</f>
        <v/>
      </c>
      <c r="CS44" s="282" t="str">
        <f ca="true">+IF(OFFSET('Sanitation Data'!$E$31,0,10*ROW('Sanitation Data'!E38))="","",OFFSET('Sanitation Data'!$E$31,0,10*ROW('Sanitation Data'!E38)))</f>
        <v/>
      </c>
      <c r="CT44" s="282" t="str">
        <f ca="true">+IF(OFFSET('Sanitation Data'!$E$32,0,10*ROW('Sanitation Data'!E38))="","",OFFSET('Sanitation Data'!$E$32,0,10*ROW('Sanitation Data'!E38)))</f>
        <v/>
      </c>
      <c r="CU44" s="282" t="str">
        <f ca="true">+IF(OFFSET('Sanitation Data'!$F$28,0,10*ROW('Sanitation Data'!F38))="","",OFFSET('Sanitation Data'!$F$28,0,10*ROW('Sanitation Data'!F38)))</f>
        <v/>
      </c>
      <c r="CV44" s="282" t="str">
        <f ca="true">+IF(OFFSET('Sanitation Data'!$F$29,0,10*ROW('Sanitation Data'!F38))="","",OFFSET('Sanitation Data'!$F$29,0,10*ROW('Sanitation Data'!F38)))</f>
        <v/>
      </c>
      <c r="CW44" s="282" t="str">
        <f ca="true">+IF(OFFSET('Sanitation Data'!$F$30,0,10*ROW('Sanitation Data'!F38))="","",OFFSET('Sanitation Data'!$F$30,0,10*ROW('Sanitation Data'!F38)))</f>
        <v/>
      </c>
      <c r="CX44" s="282" t="str">
        <f ca="true">+IF(OFFSET('Sanitation Data'!$F$31,0,10*ROW('Sanitation Data'!F38))="","",OFFSET('Sanitation Data'!$F$31,0,10*ROW('Sanitation Data'!F38)))</f>
        <v/>
      </c>
      <c r="CY44" s="282" t="str">
        <f ca="true">+IF(OFFSET('Sanitation Data'!$F$32,0,10*ROW('Sanitation Data'!F38))="","",OFFSET('Sanitation Data'!$F$32,0,10*ROW('Sanitation Data'!F38)))</f>
        <v/>
      </c>
      <c r="CZ44" s="282" t="str">
        <f ca="true">+IF(OFFSET('Sanitation Data'!$G$28,0,10*ROW('Sanitation Data'!G38))="","",OFFSET('Sanitation Data'!$G$28,0,10*ROW('Sanitation Data'!G38)))</f>
        <v/>
      </c>
      <c r="DA44" s="282" t="str">
        <f ca="true">+IF(OFFSET('Sanitation Data'!$G$29,0,10*ROW('Sanitation Data'!G38))="","",OFFSET('Sanitation Data'!$G$29,0,10*ROW('Sanitation Data'!G38)))</f>
        <v/>
      </c>
      <c r="DB44" s="282" t="str">
        <f ca="true">+IF(OFFSET('Sanitation Data'!$G$30,0,10*ROW('Sanitation Data'!G38))="","",OFFSET('Sanitation Data'!$G$30,0,10*ROW('Sanitation Data'!G38)))</f>
        <v/>
      </c>
      <c r="DC44" s="282" t="str">
        <f ca="true">+IF(OFFSET('Sanitation Data'!$G$31,0,10*ROW('Sanitation Data'!G38))="","",OFFSET('Sanitation Data'!$G$31,0,10*ROW('Sanitation Data'!G38)))</f>
        <v/>
      </c>
      <c r="DD44" s="282" t="str">
        <f ca="true">+IF(OFFSET('Sanitation Data'!$G$32,0,10*ROW('Sanitation Data'!G38))="","",OFFSET('Sanitation Data'!$G$32,0,10*ROW('Sanitation Data'!G38)))</f>
        <v/>
      </c>
      <c r="DE44" s="282" t="str">
        <f ca="true">+IF(OFFSET('Sanitation Data'!$H$28,0,10*ROW('Sanitation Data'!H38))="","",OFFSET('Sanitation Data'!$H$28,0,10*ROW('Sanitation Data'!H38)))</f>
        <v/>
      </c>
      <c r="DF44" s="282" t="str">
        <f ca="true">+IF(OFFSET('Sanitation Data'!$H$29,0,10*ROW('Sanitation Data'!H38))="","",OFFSET('Sanitation Data'!$H$29,0,10*ROW('Sanitation Data'!H38)))</f>
        <v/>
      </c>
      <c r="DG44" s="282" t="str">
        <f ca="true">+IF(OFFSET('Sanitation Data'!$H$30,0,10*ROW('Sanitation Data'!H38))="","",OFFSET('Sanitation Data'!$H$30,0,10*ROW('Sanitation Data'!H38)))</f>
        <v/>
      </c>
      <c r="DH44" s="282" t="str">
        <f ca="true">+IF(OFFSET('Sanitation Data'!$H$31,0,10*ROW('Sanitation Data'!H38))="","",OFFSET('Sanitation Data'!$H$31,0,10*ROW('Sanitation Data'!H38)))</f>
        <v/>
      </c>
      <c r="DI44" s="282" t="str">
        <f ca="true">+IF(OFFSET('Sanitation Data'!$H$32,0,10*ROW('Sanitation Data'!H38))="","",OFFSET('Sanitation Data'!$H$32,0,10*ROW('Sanitation Data'!H38)))</f>
        <v/>
      </c>
      <c r="DJ44" s="282" t="str">
        <f ca="true">+IF(OFFSET('Sanitation Data'!$I$28,0,10*ROW('Sanitation Data'!I38))="","",OFFSET('Sanitation Data'!$I$28,0,10*ROW('Sanitation Data'!I38)))</f>
        <v/>
      </c>
      <c r="DK44" s="282" t="str">
        <f ca="true">+IF(OFFSET('Sanitation Data'!$I$29,0,10*ROW('Sanitation Data'!I38))="","",OFFSET('Sanitation Data'!$I$29,0,10*ROW('Sanitation Data'!I38)))</f>
        <v/>
      </c>
      <c r="DL44" s="282" t="str">
        <f ca="true">+IF(OFFSET('Sanitation Data'!$I$30,0,10*ROW('Sanitation Data'!I38))="","",OFFSET('Sanitation Data'!$I$30,0,10*ROW('Sanitation Data'!I38)))</f>
        <v/>
      </c>
      <c r="DM44" s="282" t="str">
        <f ca="true">+IF(OFFSET('Sanitation Data'!$I$31,0,10*ROW('Sanitation Data'!I38))="","",OFFSET('Sanitation Data'!$I$31,0,10*ROW('Sanitation Data'!I38)))</f>
        <v/>
      </c>
      <c r="DN44" s="282" t="str">
        <f ca="true">+IF(OFFSET('Sanitation Data'!$I$32,0,10*ROW('Sanitation Data'!I38))="","",OFFSET('Sanitation Data'!$I$32,0,10*ROW('Sanitation Data'!I38)))</f>
        <v/>
      </c>
      <c r="DO44" s="282" t="str">
        <f ca="true">+IF(OFFSET('Hygiene Data'!$D$11,0,10*ROW('Hygiene Data'!D38))="","",OFFSET('Hygiene Data'!$D$11,0,10*ROW('Hygiene Data'!D38)))</f>
        <v/>
      </c>
      <c r="DP44" s="282" t="str">
        <f ca="true">+IF(OFFSET('Hygiene Data'!$D$12,0,10*ROW('Hygiene Data'!D38))="","",OFFSET('Hygiene Data'!$D$12,0,10*ROW('Hygiene Data'!D38)))</f>
        <v/>
      </c>
      <c r="DQ44" s="282" t="str">
        <f ca="true">+IF(OFFSET('Hygiene Data'!$D$13,0,10*ROW('Hygiene Data'!D38))="","",OFFSET('Hygiene Data'!$D$13,0,10*ROW('Hygiene Data'!D38)))</f>
        <v/>
      </c>
      <c r="DR44" s="282" t="str">
        <f ca="true">+IF(OFFSET('Hygiene Data'!$E$11,0,10*ROW('Hygiene Data'!E38))="","",OFFSET('Hygiene Data'!$E$11,0,10*ROW('Hygiene Data'!E38)))</f>
        <v/>
      </c>
      <c r="DS44" s="282" t="str">
        <f ca="true">+IF(OFFSET('Hygiene Data'!$E$12,0,10*ROW('Hygiene Data'!E38))="","",OFFSET('Hygiene Data'!$E$12,0,10*ROW('Hygiene Data'!E38)))</f>
        <v/>
      </c>
      <c r="DT44" s="282" t="str">
        <f ca="true">+IF(OFFSET('Hygiene Data'!$E$13,0,10*ROW('Hygiene Data'!E38))="","",OFFSET('Hygiene Data'!$E$13,0,10*ROW('Hygiene Data'!E38)))</f>
        <v/>
      </c>
      <c r="DU44" s="282" t="str">
        <f ca="true">+IF(OFFSET('Hygiene Data'!$F$11,0,10*ROW('Hygiene Data'!F38))="","",OFFSET('Hygiene Data'!$F$11,0,10*ROW('Hygiene Data'!F38)))</f>
        <v/>
      </c>
      <c r="DV44" s="282" t="str">
        <f ca="true">+IF(OFFSET('Hygiene Data'!$F$12,0,10*ROW('Hygiene Data'!F38))="","",OFFSET('Hygiene Data'!$F$12,0,10*ROW('Hygiene Data'!F38)))</f>
        <v/>
      </c>
      <c r="DW44" s="282" t="str">
        <f ca="true">+IF(OFFSET('Hygiene Data'!$F$13,0,10*ROW('Hygiene Data'!F38))="","",OFFSET('Hygiene Data'!$F$13,0,10*ROW('Hygiene Data'!F38)))</f>
        <v/>
      </c>
      <c r="DX44" s="282" t="str">
        <f ca="true">+IF(OFFSET('Hygiene Data'!$G$11,0,10*ROW('Hygiene Data'!G38))="","",OFFSET('Hygiene Data'!$G$11,0,10*ROW('Hygiene Data'!G38)))</f>
        <v/>
      </c>
      <c r="DY44" s="282" t="str">
        <f ca="true">+IF(OFFSET('Hygiene Data'!$G$12,0,10*ROW('Hygiene Data'!G38))="","",OFFSET('Hygiene Data'!$G$12,0,10*ROW('Hygiene Data'!G38)))</f>
        <v/>
      </c>
      <c r="DZ44" s="282" t="str">
        <f ca="true">+IF(OFFSET('Hygiene Data'!$G$13,0,10*ROW('Hygiene Data'!G38))="","",OFFSET('Hygiene Data'!$G$13,0,10*ROW('Hygiene Data'!G38)))</f>
        <v/>
      </c>
      <c r="EA44" s="282" t="str">
        <f ca="true">+IF(OFFSET('Hygiene Data'!$H$11,0,10*ROW('Hygiene Data'!H38))="","",OFFSET('Hygiene Data'!$H$11,0,10*ROW('Hygiene Data'!H38)))</f>
        <v/>
      </c>
      <c r="EB44" s="282" t="str">
        <f ca="true">+IF(OFFSET('Hygiene Data'!$H$12,0,10*ROW('Hygiene Data'!H38))="","",OFFSET('Hygiene Data'!$H$12,0,10*ROW('Hygiene Data'!H38)))</f>
        <v/>
      </c>
      <c r="EC44" s="282" t="str">
        <f ca="true">+IF(OFFSET('Hygiene Data'!$H$13,0,10*ROW('Hygiene Data'!H38))="","",OFFSET('Hygiene Data'!$H$13,0,10*ROW('Hygiene Data'!H38)))</f>
        <v/>
      </c>
      <c r="ED44" s="282" t="str">
        <f ca="true">+IF(OFFSET('Hygiene Data'!$I$11,0,10*ROW('Hygiene Data'!I38))="","",OFFSET('Hygiene Data'!$I$11,0,10*ROW('Hygiene Data'!I38)))</f>
        <v/>
      </c>
      <c r="EE44" s="282" t="str">
        <f ca="true">+IF(OFFSET('Hygiene Data'!$I$12,0,10*ROW('Hygiene Data'!I38))="","",OFFSET('Hygiene Data'!$I$12,0,10*ROW('Hygiene Data'!I38)))</f>
        <v/>
      </c>
      <c r="EF44" s="282"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38"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2"/>
      <c r="BS45" s="282" t="str">
        <f ca="true">+IF(OFFSET('Water Data'!$D$27,0,10*ROW('Water Data'!D39))="","",OFFSET('Water Data'!$D$27,0,10*ROW('Water Data'!D39)))</f>
        <v/>
      </c>
      <c r="BT45" s="282" t="str">
        <f ca="true">+IF(OFFSET('Water Data'!$D$28,0,10*ROW('Water Data'!D39))="","",OFFSET('Water Data'!$D$28,0,10*ROW('Water Data'!D39)))</f>
        <v/>
      </c>
      <c r="BU45" s="282" t="str">
        <f ca="true">+IF(OFFSET('Water Data'!$D$29,0,10*ROW('Water Data'!D39))="","",OFFSET('Water Data'!$D$29,0,10*ROW('Water Data'!D39)))</f>
        <v/>
      </c>
      <c r="BV45" s="282" t="str">
        <f ca="true">+IF(OFFSET('Water Data'!$E$27,0,10*ROW('Water Data'!E39))="","",OFFSET('Water Data'!$E$27,0,10*ROW('Water Data'!E39)))</f>
        <v/>
      </c>
      <c r="BW45" s="282" t="str">
        <f ca="true">+IF(OFFSET('Water Data'!$E$28,0,10*ROW('Water Data'!E39))="","",OFFSET('Water Data'!$E$28,0,10*ROW('Water Data'!E39)))</f>
        <v/>
      </c>
      <c r="BX45" s="282" t="str">
        <f ca="true">+IF(OFFSET('Water Data'!$E$29,0,10*ROW('Water Data'!E39))="","",OFFSET('Water Data'!$E$29,0,10*ROW('Water Data'!E39)))</f>
        <v/>
      </c>
      <c r="BY45" s="282" t="str">
        <f ca="true">+IF(OFFSET('Water Data'!$F$27,0,10*ROW('Water Data'!F39))="","",OFFSET('Water Data'!$F$27,0,10*ROW('Water Data'!F39)))</f>
        <v/>
      </c>
      <c r="BZ45" s="282" t="str">
        <f ca="true">+IF(OFFSET('Water Data'!$F$28,0,10*ROW('Water Data'!F39))="","",OFFSET('Water Data'!$F$28,0,10*ROW('Water Data'!F39)))</f>
        <v/>
      </c>
      <c r="CA45" s="282" t="str">
        <f ca="true">+IF(OFFSET('Water Data'!$F$29,0,10*ROW('Water Data'!F39))="","",OFFSET('Water Data'!$F$29,0,10*ROW('Water Data'!F39)))</f>
        <v/>
      </c>
      <c r="CB45" s="282" t="str">
        <f ca="true">+IF(OFFSET('Water Data'!$G$27,0,10*ROW('Water Data'!G39))="","",OFFSET('Water Data'!$G$27,0,10*ROW('Water Data'!G39)))</f>
        <v/>
      </c>
      <c r="CC45" s="282" t="str">
        <f ca="true">+IF(OFFSET('Water Data'!$G$28,0,10*ROW('Water Data'!G39))="","",OFFSET('Water Data'!$G$28,0,10*ROW('Water Data'!G39)))</f>
        <v/>
      </c>
      <c r="CD45" s="282" t="str">
        <f ca="true">+IF(OFFSET('Water Data'!$G$29,0,10*ROW('Water Data'!G39))="","",OFFSET('Water Data'!$G$29,0,10*ROW('Water Data'!G39)))</f>
        <v/>
      </c>
      <c r="CE45" s="282" t="str">
        <f ca="true">+IF(OFFSET('Water Data'!$H$27,0,10*ROW('Water Data'!H39))="","",OFFSET('Water Data'!$H$27,0,10*ROW('Water Data'!H39)))</f>
        <v/>
      </c>
      <c r="CF45" s="282" t="str">
        <f ca="true">+IF(OFFSET('Water Data'!$H$28,0,10*ROW('Water Data'!H39))="","",OFFSET('Water Data'!$H$28,0,10*ROW('Water Data'!H39)))</f>
        <v/>
      </c>
      <c r="CG45" s="282" t="str">
        <f ca="true">+IF(OFFSET('Water Data'!$H$29,0,10*ROW('Water Data'!H39))="","",OFFSET('Water Data'!$H$29,0,10*ROW('Water Data'!H39)))</f>
        <v/>
      </c>
      <c r="CH45" s="282" t="str">
        <f ca="true">+IF(OFFSET('Water Data'!$I$27,0,10*ROW('Water Data'!I39))="","",OFFSET('Water Data'!$I$27,0,10*ROW('Water Data'!I39)))</f>
        <v/>
      </c>
      <c r="CI45" s="282" t="str">
        <f ca="true">+IF(OFFSET('Water Data'!$I$28,0,10*ROW('Water Data'!I39))="","",OFFSET('Water Data'!$I$28,0,10*ROW('Water Data'!I39)))</f>
        <v/>
      </c>
      <c r="CJ45" s="282" t="str">
        <f ca="true">+IF(OFFSET('Water Data'!$I$29,0,10*ROW('Water Data'!I39))="","",OFFSET('Water Data'!$I$29,0,10*ROW('Water Data'!I39)))</f>
        <v/>
      </c>
      <c r="CK45" s="282" t="str">
        <f ca="true">+IF(OFFSET('Sanitation Data'!$D$28,0,10*ROW('Sanitation Data'!D39))="","",OFFSET('Sanitation Data'!$D$28,0,10*ROW('Sanitation Data'!D39)))</f>
        <v/>
      </c>
      <c r="CL45" s="282" t="str">
        <f ca="true">+IF(OFFSET('Sanitation Data'!$D$29,0,10*ROW('Sanitation Data'!D39))="","",OFFSET('Sanitation Data'!$D$29,0,10*ROW('Sanitation Data'!D39)))</f>
        <v/>
      </c>
      <c r="CM45" s="282" t="str">
        <f ca="true">+IF(OFFSET('Sanitation Data'!$D$30,0,10*ROW('Sanitation Data'!D39))="","",OFFSET('Sanitation Data'!$D$30,0,10*ROW('Sanitation Data'!D39)))</f>
        <v/>
      </c>
      <c r="CN45" s="282" t="str">
        <f ca="true">+IF(OFFSET('Sanitation Data'!$D$31,0,10*ROW('Sanitation Data'!D39))="","",OFFSET('Sanitation Data'!$D$31,0,10*ROW('Sanitation Data'!D39)))</f>
        <v/>
      </c>
      <c r="CO45" s="282" t="str">
        <f ca="true">+IF(OFFSET('Sanitation Data'!$D$32,0,10*ROW('Sanitation Data'!D39))="","",OFFSET('Sanitation Data'!$D$32,0,10*ROW('Sanitation Data'!D39)))</f>
        <v/>
      </c>
      <c r="CP45" s="282" t="str">
        <f ca="true">+IF(OFFSET('Sanitation Data'!$E$28,0,10*ROW('Sanitation Data'!E39))="","",OFFSET('Sanitation Data'!$E$28,0,10*ROW('Sanitation Data'!E39)))</f>
        <v/>
      </c>
      <c r="CQ45" s="282" t="str">
        <f ca="true">+IF(OFFSET('Sanitation Data'!$E$29,0,10*ROW('Sanitation Data'!E39))="","",OFFSET('Sanitation Data'!$E$29,0,10*ROW('Sanitation Data'!E39)))</f>
        <v/>
      </c>
      <c r="CR45" s="282" t="str">
        <f ca="true">+IF(OFFSET('Sanitation Data'!$E$30,0,10*ROW('Sanitation Data'!E39))="","",OFFSET('Sanitation Data'!$E$30,0,10*ROW('Sanitation Data'!E39)))</f>
        <v/>
      </c>
      <c r="CS45" s="282" t="str">
        <f ca="true">+IF(OFFSET('Sanitation Data'!$E$31,0,10*ROW('Sanitation Data'!E39))="","",OFFSET('Sanitation Data'!$E$31,0,10*ROW('Sanitation Data'!E39)))</f>
        <v/>
      </c>
      <c r="CT45" s="282" t="str">
        <f ca="true">+IF(OFFSET('Sanitation Data'!$E$32,0,10*ROW('Sanitation Data'!E39))="","",OFFSET('Sanitation Data'!$E$32,0,10*ROW('Sanitation Data'!E39)))</f>
        <v/>
      </c>
      <c r="CU45" s="282" t="str">
        <f ca="true">+IF(OFFSET('Sanitation Data'!$F$28,0,10*ROW('Sanitation Data'!F39))="","",OFFSET('Sanitation Data'!$F$28,0,10*ROW('Sanitation Data'!F39)))</f>
        <v/>
      </c>
      <c r="CV45" s="282" t="str">
        <f ca="true">+IF(OFFSET('Sanitation Data'!$F$29,0,10*ROW('Sanitation Data'!F39))="","",OFFSET('Sanitation Data'!$F$29,0,10*ROW('Sanitation Data'!F39)))</f>
        <v/>
      </c>
      <c r="CW45" s="282" t="str">
        <f ca="true">+IF(OFFSET('Sanitation Data'!$F$30,0,10*ROW('Sanitation Data'!F39))="","",OFFSET('Sanitation Data'!$F$30,0,10*ROW('Sanitation Data'!F39)))</f>
        <v/>
      </c>
      <c r="CX45" s="282" t="str">
        <f ca="true">+IF(OFFSET('Sanitation Data'!$F$31,0,10*ROW('Sanitation Data'!F39))="","",OFFSET('Sanitation Data'!$F$31,0,10*ROW('Sanitation Data'!F39)))</f>
        <v/>
      </c>
      <c r="CY45" s="282" t="str">
        <f ca="true">+IF(OFFSET('Sanitation Data'!$F$32,0,10*ROW('Sanitation Data'!F39))="","",OFFSET('Sanitation Data'!$F$32,0,10*ROW('Sanitation Data'!F39)))</f>
        <v/>
      </c>
      <c r="CZ45" s="282" t="str">
        <f ca="true">+IF(OFFSET('Sanitation Data'!$G$28,0,10*ROW('Sanitation Data'!G39))="","",OFFSET('Sanitation Data'!$G$28,0,10*ROW('Sanitation Data'!G39)))</f>
        <v/>
      </c>
      <c r="DA45" s="282" t="str">
        <f ca="true">+IF(OFFSET('Sanitation Data'!$G$29,0,10*ROW('Sanitation Data'!G39))="","",OFFSET('Sanitation Data'!$G$29,0,10*ROW('Sanitation Data'!G39)))</f>
        <v/>
      </c>
      <c r="DB45" s="282" t="str">
        <f ca="true">+IF(OFFSET('Sanitation Data'!$G$30,0,10*ROW('Sanitation Data'!G39))="","",OFFSET('Sanitation Data'!$G$30,0,10*ROW('Sanitation Data'!G39)))</f>
        <v/>
      </c>
      <c r="DC45" s="282" t="str">
        <f ca="true">+IF(OFFSET('Sanitation Data'!$G$31,0,10*ROW('Sanitation Data'!G39))="","",OFFSET('Sanitation Data'!$G$31,0,10*ROW('Sanitation Data'!G39)))</f>
        <v/>
      </c>
      <c r="DD45" s="282" t="str">
        <f ca="true">+IF(OFFSET('Sanitation Data'!$G$32,0,10*ROW('Sanitation Data'!G39))="","",OFFSET('Sanitation Data'!$G$32,0,10*ROW('Sanitation Data'!G39)))</f>
        <v/>
      </c>
      <c r="DE45" s="282" t="str">
        <f ca="true">+IF(OFFSET('Sanitation Data'!$H$28,0,10*ROW('Sanitation Data'!H39))="","",OFFSET('Sanitation Data'!$H$28,0,10*ROW('Sanitation Data'!H39)))</f>
        <v/>
      </c>
      <c r="DF45" s="282" t="str">
        <f ca="true">+IF(OFFSET('Sanitation Data'!$H$29,0,10*ROW('Sanitation Data'!H39))="","",OFFSET('Sanitation Data'!$H$29,0,10*ROW('Sanitation Data'!H39)))</f>
        <v/>
      </c>
      <c r="DG45" s="282" t="str">
        <f ca="true">+IF(OFFSET('Sanitation Data'!$H$30,0,10*ROW('Sanitation Data'!H39))="","",OFFSET('Sanitation Data'!$H$30,0,10*ROW('Sanitation Data'!H39)))</f>
        <v/>
      </c>
      <c r="DH45" s="282" t="str">
        <f ca="true">+IF(OFFSET('Sanitation Data'!$H$31,0,10*ROW('Sanitation Data'!H39))="","",OFFSET('Sanitation Data'!$H$31,0,10*ROW('Sanitation Data'!H39)))</f>
        <v/>
      </c>
      <c r="DI45" s="282" t="str">
        <f ca="true">+IF(OFFSET('Sanitation Data'!$H$32,0,10*ROW('Sanitation Data'!H39))="","",OFFSET('Sanitation Data'!$H$32,0,10*ROW('Sanitation Data'!H39)))</f>
        <v/>
      </c>
      <c r="DJ45" s="282" t="str">
        <f ca="true">+IF(OFFSET('Sanitation Data'!$I$28,0,10*ROW('Sanitation Data'!I39))="","",OFFSET('Sanitation Data'!$I$28,0,10*ROW('Sanitation Data'!I39)))</f>
        <v/>
      </c>
      <c r="DK45" s="282" t="str">
        <f ca="true">+IF(OFFSET('Sanitation Data'!$I$29,0,10*ROW('Sanitation Data'!I39))="","",OFFSET('Sanitation Data'!$I$29,0,10*ROW('Sanitation Data'!I39)))</f>
        <v/>
      </c>
      <c r="DL45" s="282" t="str">
        <f ca="true">+IF(OFFSET('Sanitation Data'!$I$30,0,10*ROW('Sanitation Data'!I39))="","",OFFSET('Sanitation Data'!$I$30,0,10*ROW('Sanitation Data'!I39)))</f>
        <v/>
      </c>
      <c r="DM45" s="282" t="str">
        <f ca="true">+IF(OFFSET('Sanitation Data'!$I$31,0,10*ROW('Sanitation Data'!I39))="","",OFFSET('Sanitation Data'!$I$31,0,10*ROW('Sanitation Data'!I39)))</f>
        <v/>
      </c>
      <c r="DN45" s="282" t="str">
        <f ca="true">+IF(OFFSET('Sanitation Data'!$I$32,0,10*ROW('Sanitation Data'!I39))="","",OFFSET('Sanitation Data'!$I$32,0,10*ROW('Sanitation Data'!I39)))</f>
        <v/>
      </c>
      <c r="DO45" s="282" t="str">
        <f ca="true">+IF(OFFSET('Hygiene Data'!$D$11,0,10*ROW('Hygiene Data'!D39))="","",OFFSET('Hygiene Data'!$D$11,0,10*ROW('Hygiene Data'!D39)))</f>
        <v/>
      </c>
      <c r="DP45" s="282" t="str">
        <f ca="true">+IF(OFFSET('Hygiene Data'!$D$12,0,10*ROW('Hygiene Data'!D39))="","",OFFSET('Hygiene Data'!$D$12,0,10*ROW('Hygiene Data'!D39)))</f>
        <v/>
      </c>
      <c r="DQ45" s="282" t="str">
        <f ca="true">+IF(OFFSET('Hygiene Data'!$D$13,0,10*ROW('Hygiene Data'!D39))="","",OFFSET('Hygiene Data'!$D$13,0,10*ROW('Hygiene Data'!D39)))</f>
        <v/>
      </c>
      <c r="DR45" s="282" t="str">
        <f ca="true">+IF(OFFSET('Hygiene Data'!$E$11,0,10*ROW('Hygiene Data'!E39))="","",OFFSET('Hygiene Data'!$E$11,0,10*ROW('Hygiene Data'!E39)))</f>
        <v/>
      </c>
      <c r="DS45" s="282" t="str">
        <f ca="true">+IF(OFFSET('Hygiene Data'!$E$12,0,10*ROW('Hygiene Data'!E39))="","",OFFSET('Hygiene Data'!$E$12,0,10*ROW('Hygiene Data'!E39)))</f>
        <v/>
      </c>
      <c r="DT45" s="282" t="str">
        <f ca="true">+IF(OFFSET('Hygiene Data'!$E$13,0,10*ROW('Hygiene Data'!E39))="","",OFFSET('Hygiene Data'!$E$13,0,10*ROW('Hygiene Data'!E39)))</f>
        <v/>
      </c>
      <c r="DU45" s="282" t="str">
        <f ca="true">+IF(OFFSET('Hygiene Data'!$F$11,0,10*ROW('Hygiene Data'!F39))="","",OFFSET('Hygiene Data'!$F$11,0,10*ROW('Hygiene Data'!F39)))</f>
        <v/>
      </c>
      <c r="DV45" s="282" t="str">
        <f ca="true">+IF(OFFSET('Hygiene Data'!$F$12,0,10*ROW('Hygiene Data'!F39))="","",OFFSET('Hygiene Data'!$F$12,0,10*ROW('Hygiene Data'!F39)))</f>
        <v/>
      </c>
      <c r="DW45" s="282" t="str">
        <f ca="true">+IF(OFFSET('Hygiene Data'!$F$13,0,10*ROW('Hygiene Data'!F39))="","",OFFSET('Hygiene Data'!$F$13,0,10*ROW('Hygiene Data'!F39)))</f>
        <v/>
      </c>
      <c r="DX45" s="282" t="str">
        <f ca="true">+IF(OFFSET('Hygiene Data'!$G$11,0,10*ROW('Hygiene Data'!G39))="","",OFFSET('Hygiene Data'!$G$11,0,10*ROW('Hygiene Data'!G39)))</f>
        <v/>
      </c>
      <c r="DY45" s="282" t="str">
        <f ca="true">+IF(OFFSET('Hygiene Data'!$G$12,0,10*ROW('Hygiene Data'!G39))="","",OFFSET('Hygiene Data'!$G$12,0,10*ROW('Hygiene Data'!G39)))</f>
        <v/>
      </c>
      <c r="DZ45" s="282" t="str">
        <f ca="true">+IF(OFFSET('Hygiene Data'!$G$13,0,10*ROW('Hygiene Data'!G39))="","",OFFSET('Hygiene Data'!$G$13,0,10*ROW('Hygiene Data'!G39)))</f>
        <v/>
      </c>
      <c r="EA45" s="282" t="str">
        <f ca="true">+IF(OFFSET('Hygiene Data'!$H$11,0,10*ROW('Hygiene Data'!H39))="","",OFFSET('Hygiene Data'!$H$11,0,10*ROW('Hygiene Data'!H39)))</f>
        <v/>
      </c>
      <c r="EB45" s="282" t="str">
        <f ca="true">+IF(OFFSET('Hygiene Data'!$H$12,0,10*ROW('Hygiene Data'!H39))="","",OFFSET('Hygiene Data'!$H$12,0,10*ROW('Hygiene Data'!H39)))</f>
        <v/>
      </c>
      <c r="EC45" s="282" t="str">
        <f ca="true">+IF(OFFSET('Hygiene Data'!$H$13,0,10*ROW('Hygiene Data'!H39))="","",OFFSET('Hygiene Data'!$H$13,0,10*ROW('Hygiene Data'!H39)))</f>
        <v/>
      </c>
      <c r="ED45" s="282" t="str">
        <f ca="true">+IF(OFFSET('Hygiene Data'!$I$11,0,10*ROW('Hygiene Data'!I39))="","",OFFSET('Hygiene Data'!$I$11,0,10*ROW('Hygiene Data'!I39)))</f>
        <v/>
      </c>
      <c r="EE45" s="282" t="str">
        <f ca="true">+IF(OFFSET('Hygiene Data'!$I$12,0,10*ROW('Hygiene Data'!I39))="","",OFFSET('Hygiene Data'!$I$12,0,10*ROW('Hygiene Data'!I39)))</f>
        <v/>
      </c>
      <c r="EF45" s="282"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38"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2"/>
      <c r="BS46" s="282" t="str">
        <f ca="true">+IF(OFFSET('Water Data'!$D$27,0,10*ROW('Water Data'!D40))="","",OFFSET('Water Data'!$D$27,0,10*ROW('Water Data'!D40)))</f>
        <v/>
      </c>
      <c r="BT46" s="282" t="str">
        <f ca="true">+IF(OFFSET('Water Data'!$D$28,0,10*ROW('Water Data'!D40))="","",OFFSET('Water Data'!$D$28,0,10*ROW('Water Data'!D40)))</f>
        <v/>
      </c>
      <c r="BU46" s="282" t="str">
        <f ca="true">+IF(OFFSET('Water Data'!$D$29,0,10*ROW('Water Data'!D40))="","",OFFSET('Water Data'!$D$29,0,10*ROW('Water Data'!D40)))</f>
        <v/>
      </c>
      <c r="BV46" s="282" t="str">
        <f ca="true">+IF(OFFSET('Water Data'!$E$27,0,10*ROW('Water Data'!E40))="","",OFFSET('Water Data'!$E$27,0,10*ROW('Water Data'!E40)))</f>
        <v/>
      </c>
      <c r="BW46" s="282" t="str">
        <f ca="true">+IF(OFFSET('Water Data'!$E$28,0,10*ROW('Water Data'!E40))="","",OFFSET('Water Data'!$E$28,0,10*ROW('Water Data'!E40)))</f>
        <v/>
      </c>
      <c r="BX46" s="282" t="str">
        <f ca="true">+IF(OFFSET('Water Data'!$E$29,0,10*ROW('Water Data'!E40))="","",OFFSET('Water Data'!$E$29,0,10*ROW('Water Data'!E40)))</f>
        <v/>
      </c>
      <c r="BY46" s="282" t="str">
        <f ca="true">+IF(OFFSET('Water Data'!$F$27,0,10*ROW('Water Data'!F40))="","",OFFSET('Water Data'!$F$27,0,10*ROW('Water Data'!F40)))</f>
        <v/>
      </c>
      <c r="BZ46" s="282" t="str">
        <f ca="true">+IF(OFFSET('Water Data'!$F$28,0,10*ROW('Water Data'!F40))="","",OFFSET('Water Data'!$F$28,0,10*ROW('Water Data'!F40)))</f>
        <v/>
      </c>
      <c r="CA46" s="282" t="str">
        <f ca="true">+IF(OFFSET('Water Data'!$F$29,0,10*ROW('Water Data'!F40))="","",OFFSET('Water Data'!$F$29,0,10*ROW('Water Data'!F40)))</f>
        <v/>
      </c>
      <c r="CB46" s="282" t="str">
        <f ca="true">+IF(OFFSET('Water Data'!$G$27,0,10*ROW('Water Data'!G40))="","",OFFSET('Water Data'!$G$27,0,10*ROW('Water Data'!G40)))</f>
        <v/>
      </c>
      <c r="CC46" s="282" t="str">
        <f ca="true">+IF(OFFSET('Water Data'!$G$28,0,10*ROW('Water Data'!G40))="","",OFFSET('Water Data'!$G$28,0,10*ROW('Water Data'!G40)))</f>
        <v/>
      </c>
      <c r="CD46" s="282" t="str">
        <f ca="true">+IF(OFFSET('Water Data'!$G$29,0,10*ROW('Water Data'!G40))="","",OFFSET('Water Data'!$G$29,0,10*ROW('Water Data'!G40)))</f>
        <v/>
      </c>
      <c r="CE46" s="282" t="str">
        <f ca="true">+IF(OFFSET('Water Data'!$H$27,0,10*ROW('Water Data'!H40))="","",OFFSET('Water Data'!$H$27,0,10*ROW('Water Data'!H40)))</f>
        <v/>
      </c>
      <c r="CF46" s="282" t="str">
        <f ca="true">+IF(OFFSET('Water Data'!$H$28,0,10*ROW('Water Data'!H40))="","",OFFSET('Water Data'!$H$28,0,10*ROW('Water Data'!H40)))</f>
        <v/>
      </c>
      <c r="CG46" s="282" t="str">
        <f ca="true">+IF(OFFSET('Water Data'!$H$29,0,10*ROW('Water Data'!H40))="","",OFFSET('Water Data'!$H$29,0,10*ROW('Water Data'!H40)))</f>
        <v/>
      </c>
      <c r="CH46" s="282" t="str">
        <f ca="true">+IF(OFFSET('Water Data'!$I$27,0,10*ROW('Water Data'!I40))="","",OFFSET('Water Data'!$I$27,0,10*ROW('Water Data'!I40)))</f>
        <v/>
      </c>
      <c r="CI46" s="282" t="str">
        <f ca="true">+IF(OFFSET('Water Data'!$I$28,0,10*ROW('Water Data'!I40))="","",OFFSET('Water Data'!$I$28,0,10*ROW('Water Data'!I40)))</f>
        <v/>
      </c>
      <c r="CJ46" s="282" t="str">
        <f ca="true">+IF(OFFSET('Water Data'!$I$29,0,10*ROW('Water Data'!I40))="","",OFFSET('Water Data'!$I$29,0,10*ROW('Water Data'!I40)))</f>
        <v/>
      </c>
      <c r="CK46" s="282" t="str">
        <f ca="true">+IF(OFFSET('Sanitation Data'!$D$28,0,10*ROW('Sanitation Data'!D40))="","",OFFSET('Sanitation Data'!$D$28,0,10*ROW('Sanitation Data'!D40)))</f>
        <v/>
      </c>
      <c r="CL46" s="282" t="str">
        <f ca="true">+IF(OFFSET('Sanitation Data'!$D$29,0,10*ROW('Sanitation Data'!D40))="","",OFFSET('Sanitation Data'!$D$29,0,10*ROW('Sanitation Data'!D40)))</f>
        <v/>
      </c>
      <c r="CM46" s="282" t="str">
        <f ca="true">+IF(OFFSET('Sanitation Data'!$D$30,0,10*ROW('Sanitation Data'!D40))="","",OFFSET('Sanitation Data'!$D$30,0,10*ROW('Sanitation Data'!D40)))</f>
        <v/>
      </c>
      <c r="CN46" s="282" t="str">
        <f ca="true">+IF(OFFSET('Sanitation Data'!$D$31,0,10*ROW('Sanitation Data'!D40))="","",OFFSET('Sanitation Data'!$D$31,0,10*ROW('Sanitation Data'!D40)))</f>
        <v/>
      </c>
      <c r="CO46" s="282" t="str">
        <f ca="true">+IF(OFFSET('Sanitation Data'!$D$32,0,10*ROW('Sanitation Data'!D40))="","",OFFSET('Sanitation Data'!$D$32,0,10*ROW('Sanitation Data'!D40)))</f>
        <v/>
      </c>
      <c r="CP46" s="282" t="str">
        <f ca="true">+IF(OFFSET('Sanitation Data'!$E$28,0,10*ROW('Sanitation Data'!E40))="","",OFFSET('Sanitation Data'!$E$28,0,10*ROW('Sanitation Data'!E40)))</f>
        <v/>
      </c>
      <c r="CQ46" s="282" t="str">
        <f ca="true">+IF(OFFSET('Sanitation Data'!$E$29,0,10*ROW('Sanitation Data'!E40))="","",OFFSET('Sanitation Data'!$E$29,0,10*ROW('Sanitation Data'!E40)))</f>
        <v/>
      </c>
      <c r="CR46" s="282" t="str">
        <f ca="true">+IF(OFFSET('Sanitation Data'!$E$30,0,10*ROW('Sanitation Data'!E40))="","",OFFSET('Sanitation Data'!$E$30,0,10*ROW('Sanitation Data'!E40)))</f>
        <v/>
      </c>
      <c r="CS46" s="282" t="str">
        <f ca="true">+IF(OFFSET('Sanitation Data'!$E$31,0,10*ROW('Sanitation Data'!E40))="","",OFFSET('Sanitation Data'!$E$31,0,10*ROW('Sanitation Data'!E40)))</f>
        <v/>
      </c>
      <c r="CT46" s="282" t="str">
        <f ca="true">+IF(OFFSET('Sanitation Data'!$E$32,0,10*ROW('Sanitation Data'!E40))="","",OFFSET('Sanitation Data'!$E$32,0,10*ROW('Sanitation Data'!E40)))</f>
        <v/>
      </c>
      <c r="CU46" s="282" t="str">
        <f ca="true">+IF(OFFSET('Sanitation Data'!$F$28,0,10*ROW('Sanitation Data'!F40))="","",OFFSET('Sanitation Data'!$F$28,0,10*ROW('Sanitation Data'!F40)))</f>
        <v/>
      </c>
      <c r="CV46" s="282" t="str">
        <f ca="true">+IF(OFFSET('Sanitation Data'!$F$29,0,10*ROW('Sanitation Data'!F40))="","",OFFSET('Sanitation Data'!$F$29,0,10*ROW('Sanitation Data'!F40)))</f>
        <v/>
      </c>
      <c r="CW46" s="282" t="str">
        <f ca="true">+IF(OFFSET('Sanitation Data'!$F$30,0,10*ROW('Sanitation Data'!F40))="","",OFFSET('Sanitation Data'!$F$30,0,10*ROW('Sanitation Data'!F40)))</f>
        <v/>
      </c>
      <c r="CX46" s="282" t="str">
        <f ca="true">+IF(OFFSET('Sanitation Data'!$F$31,0,10*ROW('Sanitation Data'!F40))="","",OFFSET('Sanitation Data'!$F$31,0,10*ROW('Sanitation Data'!F40)))</f>
        <v/>
      </c>
      <c r="CY46" s="282" t="str">
        <f ca="true">+IF(OFFSET('Sanitation Data'!$F$32,0,10*ROW('Sanitation Data'!F40))="","",OFFSET('Sanitation Data'!$F$32,0,10*ROW('Sanitation Data'!F40)))</f>
        <v/>
      </c>
      <c r="CZ46" s="282" t="str">
        <f ca="true">+IF(OFFSET('Sanitation Data'!$G$28,0,10*ROW('Sanitation Data'!G40))="","",OFFSET('Sanitation Data'!$G$28,0,10*ROW('Sanitation Data'!G40)))</f>
        <v/>
      </c>
      <c r="DA46" s="282" t="str">
        <f ca="true">+IF(OFFSET('Sanitation Data'!$G$29,0,10*ROW('Sanitation Data'!G40))="","",OFFSET('Sanitation Data'!$G$29,0,10*ROW('Sanitation Data'!G40)))</f>
        <v/>
      </c>
      <c r="DB46" s="282" t="str">
        <f ca="true">+IF(OFFSET('Sanitation Data'!$G$30,0,10*ROW('Sanitation Data'!G40))="","",OFFSET('Sanitation Data'!$G$30,0,10*ROW('Sanitation Data'!G40)))</f>
        <v/>
      </c>
      <c r="DC46" s="282" t="str">
        <f ca="true">+IF(OFFSET('Sanitation Data'!$G$31,0,10*ROW('Sanitation Data'!G40))="","",OFFSET('Sanitation Data'!$G$31,0,10*ROW('Sanitation Data'!G40)))</f>
        <v/>
      </c>
      <c r="DD46" s="282" t="str">
        <f ca="true">+IF(OFFSET('Sanitation Data'!$G$32,0,10*ROW('Sanitation Data'!G40))="","",OFFSET('Sanitation Data'!$G$32,0,10*ROW('Sanitation Data'!G40)))</f>
        <v/>
      </c>
      <c r="DE46" s="282" t="str">
        <f ca="true">+IF(OFFSET('Sanitation Data'!$H$28,0,10*ROW('Sanitation Data'!H40))="","",OFFSET('Sanitation Data'!$H$28,0,10*ROW('Sanitation Data'!H40)))</f>
        <v/>
      </c>
      <c r="DF46" s="282" t="str">
        <f ca="true">+IF(OFFSET('Sanitation Data'!$H$29,0,10*ROW('Sanitation Data'!H40))="","",OFFSET('Sanitation Data'!$H$29,0,10*ROW('Sanitation Data'!H40)))</f>
        <v/>
      </c>
      <c r="DG46" s="282" t="str">
        <f ca="true">+IF(OFFSET('Sanitation Data'!$H$30,0,10*ROW('Sanitation Data'!H40))="","",OFFSET('Sanitation Data'!$H$30,0,10*ROW('Sanitation Data'!H40)))</f>
        <v/>
      </c>
      <c r="DH46" s="282" t="str">
        <f ca="true">+IF(OFFSET('Sanitation Data'!$H$31,0,10*ROW('Sanitation Data'!H40))="","",OFFSET('Sanitation Data'!$H$31,0,10*ROW('Sanitation Data'!H40)))</f>
        <v/>
      </c>
      <c r="DI46" s="282" t="str">
        <f ca="true">+IF(OFFSET('Sanitation Data'!$H$32,0,10*ROW('Sanitation Data'!H40))="","",OFFSET('Sanitation Data'!$H$32,0,10*ROW('Sanitation Data'!H40)))</f>
        <v/>
      </c>
      <c r="DJ46" s="282" t="str">
        <f ca="true">+IF(OFFSET('Sanitation Data'!$I$28,0,10*ROW('Sanitation Data'!I40))="","",OFFSET('Sanitation Data'!$I$28,0,10*ROW('Sanitation Data'!I40)))</f>
        <v/>
      </c>
      <c r="DK46" s="282" t="str">
        <f ca="true">+IF(OFFSET('Sanitation Data'!$I$29,0,10*ROW('Sanitation Data'!I40))="","",OFFSET('Sanitation Data'!$I$29,0,10*ROW('Sanitation Data'!I40)))</f>
        <v/>
      </c>
      <c r="DL46" s="282" t="str">
        <f ca="true">+IF(OFFSET('Sanitation Data'!$I$30,0,10*ROW('Sanitation Data'!I40))="","",OFFSET('Sanitation Data'!$I$30,0,10*ROW('Sanitation Data'!I40)))</f>
        <v/>
      </c>
      <c r="DM46" s="282" t="str">
        <f ca="true">+IF(OFFSET('Sanitation Data'!$I$31,0,10*ROW('Sanitation Data'!I40))="","",OFFSET('Sanitation Data'!$I$31,0,10*ROW('Sanitation Data'!I40)))</f>
        <v/>
      </c>
      <c r="DN46" s="282" t="str">
        <f ca="true">+IF(OFFSET('Sanitation Data'!$I$32,0,10*ROW('Sanitation Data'!I40))="","",OFFSET('Sanitation Data'!$I$32,0,10*ROW('Sanitation Data'!I40)))</f>
        <v/>
      </c>
      <c r="DO46" s="282" t="str">
        <f ca="true">+IF(OFFSET('Hygiene Data'!$D$11,0,10*ROW('Hygiene Data'!D40))="","",OFFSET('Hygiene Data'!$D$11,0,10*ROW('Hygiene Data'!D40)))</f>
        <v/>
      </c>
      <c r="DP46" s="282" t="str">
        <f ca="true">+IF(OFFSET('Hygiene Data'!$D$12,0,10*ROW('Hygiene Data'!D40))="","",OFFSET('Hygiene Data'!$D$12,0,10*ROW('Hygiene Data'!D40)))</f>
        <v/>
      </c>
      <c r="DQ46" s="282" t="str">
        <f ca="true">+IF(OFFSET('Hygiene Data'!$D$13,0,10*ROW('Hygiene Data'!D40))="","",OFFSET('Hygiene Data'!$D$13,0,10*ROW('Hygiene Data'!D40)))</f>
        <v/>
      </c>
      <c r="DR46" s="282" t="str">
        <f ca="true">+IF(OFFSET('Hygiene Data'!$E$11,0,10*ROW('Hygiene Data'!E40))="","",OFFSET('Hygiene Data'!$E$11,0,10*ROW('Hygiene Data'!E40)))</f>
        <v/>
      </c>
      <c r="DS46" s="282" t="str">
        <f ca="true">+IF(OFFSET('Hygiene Data'!$E$12,0,10*ROW('Hygiene Data'!E40))="","",OFFSET('Hygiene Data'!$E$12,0,10*ROW('Hygiene Data'!E40)))</f>
        <v/>
      </c>
      <c r="DT46" s="282" t="str">
        <f ca="true">+IF(OFFSET('Hygiene Data'!$E$13,0,10*ROW('Hygiene Data'!E40))="","",OFFSET('Hygiene Data'!$E$13,0,10*ROW('Hygiene Data'!E40)))</f>
        <v/>
      </c>
      <c r="DU46" s="282" t="str">
        <f ca="true">+IF(OFFSET('Hygiene Data'!$F$11,0,10*ROW('Hygiene Data'!F40))="","",OFFSET('Hygiene Data'!$F$11,0,10*ROW('Hygiene Data'!F40)))</f>
        <v/>
      </c>
      <c r="DV46" s="282" t="str">
        <f ca="true">+IF(OFFSET('Hygiene Data'!$F$12,0,10*ROW('Hygiene Data'!F40))="","",OFFSET('Hygiene Data'!$F$12,0,10*ROW('Hygiene Data'!F40)))</f>
        <v/>
      </c>
      <c r="DW46" s="282" t="str">
        <f ca="true">+IF(OFFSET('Hygiene Data'!$F$13,0,10*ROW('Hygiene Data'!F40))="","",OFFSET('Hygiene Data'!$F$13,0,10*ROW('Hygiene Data'!F40)))</f>
        <v/>
      </c>
      <c r="DX46" s="282" t="str">
        <f ca="true">+IF(OFFSET('Hygiene Data'!$G$11,0,10*ROW('Hygiene Data'!G40))="","",OFFSET('Hygiene Data'!$G$11,0,10*ROW('Hygiene Data'!G40)))</f>
        <v/>
      </c>
      <c r="DY46" s="282" t="str">
        <f ca="true">+IF(OFFSET('Hygiene Data'!$G$12,0,10*ROW('Hygiene Data'!G40))="","",OFFSET('Hygiene Data'!$G$12,0,10*ROW('Hygiene Data'!G40)))</f>
        <v/>
      </c>
      <c r="DZ46" s="282" t="str">
        <f ca="true">+IF(OFFSET('Hygiene Data'!$G$13,0,10*ROW('Hygiene Data'!G40))="","",OFFSET('Hygiene Data'!$G$13,0,10*ROW('Hygiene Data'!G40)))</f>
        <v/>
      </c>
      <c r="EA46" s="282" t="str">
        <f ca="true">+IF(OFFSET('Hygiene Data'!$H$11,0,10*ROW('Hygiene Data'!H40))="","",OFFSET('Hygiene Data'!$H$11,0,10*ROW('Hygiene Data'!H40)))</f>
        <v/>
      </c>
      <c r="EB46" s="282" t="str">
        <f ca="true">+IF(OFFSET('Hygiene Data'!$H$12,0,10*ROW('Hygiene Data'!H40))="","",OFFSET('Hygiene Data'!$H$12,0,10*ROW('Hygiene Data'!H40)))</f>
        <v/>
      </c>
      <c r="EC46" s="282" t="str">
        <f ca="true">+IF(OFFSET('Hygiene Data'!$H$13,0,10*ROW('Hygiene Data'!H40))="","",OFFSET('Hygiene Data'!$H$13,0,10*ROW('Hygiene Data'!H40)))</f>
        <v/>
      </c>
      <c r="ED46" s="282" t="str">
        <f ca="true">+IF(OFFSET('Hygiene Data'!$I$11,0,10*ROW('Hygiene Data'!I40))="","",OFFSET('Hygiene Data'!$I$11,0,10*ROW('Hygiene Data'!I40)))</f>
        <v/>
      </c>
      <c r="EE46" s="282" t="str">
        <f ca="true">+IF(OFFSET('Hygiene Data'!$I$12,0,10*ROW('Hygiene Data'!I40))="","",OFFSET('Hygiene Data'!$I$12,0,10*ROW('Hygiene Data'!I40)))</f>
        <v/>
      </c>
      <c r="EF46" s="282"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38"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2"/>
      <c r="BS47" s="282" t="str">
        <f ca="true">+IF(OFFSET('Water Data'!$D$27,0,10*ROW('Water Data'!D41))="","",OFFSET('Water Data'!$D$27,0,10*ROW('Water Data'!D41)))</f>
        <v/>
      </c>
      <c r="BT47" s="282" t="str">
        <f ca="true">+IF(OFFSET('Water Data'!$D$28,0,10*ROW('Water Data'!D41))="","",OFFSET('Water Data'!$D$28,0,10*ROW('Water Data'!D41)))</f>
        <v/>
      </c>
      <c r="BU47" s="282" t="str">
        <f ca="true">+IF(OFFSET('Water Data'!$D$29,0,10*ROW('Water Data'!D41))="","",OFFSET('Water Data'!$D$29,0,10*ROW('Water Data'!D41)))</f>
        <v/>
      </c>
      <c r="BV47" s="282" t="str">
        <f ca="true">+IF(OFFSET('Water Data'!$E$27,0,10*ROW('Water Data'!E41))="","",OFFSET('Water Data'!$E$27,0,10*ROW('Water Data'!E41)))</f>
        <v/>
      </c>
      <c r="BW47" s="282" t="str">
        <f ca="true">+IF(OFFSET('Water Data'!$E$28,0,10*ROW('Water Data'!E41))="","",OFFSET('Water Data'!$E$28,0,10*ROW('Water Data'!E41)))</f>
        <v/>
      </c>
      <c r="BX47" s="282" t="str">
        <f ca="true">+IF(OFFSET('Water Data'!$E$29,0,10*ROW('Water Data'!E41))="","",OFFSET('Water Data'!$E$29,0,10*ROW('Water Data'!E41)))</f>
        <v/>
      </c>
      <c r="BY47" s="282" t="str">
        <f ca="true">+IF(OFFSET('Water Data'!$F$27,0,10*ROW('Water Data'!F41))="","",OFFSET('Water Data'!$F$27,0,10*ROW('Water Data'!F41)))</f>
        <v/>
      </c>
      <c r="BZ47" s="282" t="str">
        <f ca="true">+IF(OFFSET('Water Data'!$F$28,0,10*ROW('Water Data'!F41))="","",OFFSET('Water Data'!$F$28,0,10*ROW('Water Data'!F41)))</f>
        <v/>
      </c>
      <c r="CA47" s="282" t="str">
        <f ca="true">+IF(OFFSET('Water Data'!$F$29,0,10*ROW('Water Data'!F41))="","",OFFSET('Water Data'!$F$29,0,10*ROW('Water Data'!F41)))</f>
        <v/>
      </c>
      <c r="CB47" s="282" t="str">
        <f ca="true">+IF(OFFSET('Water Data'!$G$27,0,10*ROW('Water Data'!G41))="","",OFFSET('Water Data'!$G$27,0,10*ROW('Water Data'!G41)))</f>
        <v/>
      </c>
      <c r="CC47" s="282" t="str">
        <f ca="true">+IF(OFFSET('Water Data'!$G$28,0,10*ROW('Water Data'!G41))="","",OFFSET('Water Data'!$G$28,0,10*ROW('Water Data'!G41)))</f>
        <v/>
      </c>
      <c r="CD47" s="282" t="str">
        <f ca="true">+IF(OFFSET('Water Data'!$G$29,0,10*ROW('Water Data'!G41))="","",OFFSET('Water Data'!$G$29,0,10*ROW('Water Data'!G41)))</f>
        <v/>
      </c>
      <c r="CE47" s="282" t="str">
        <f ca="true">+IF(OFFSET('Water Data'!$H$27,0,10*ROW('Water Data'!H41))="","",OFFSET('Water Data'!$H$27,0,10*ROW('Water Data'!H41)))</f>
        <v/>
      </c>
      <c r="CF47" s="282" t="str">
        <f ca="true">+IF(OFFSET('Water Data'!$H$28,0,10*ROW('Water Data'!H41))="","",OFFSET('Water Data'!$H$28,0,10*ROW('Water Data'!H41)))</f>
        <v/>
      </c>
      <c r="CG47" s="282" t="str">
        <f ca="true">+IF(OFFSET('Water Data'!$H$29,0,10*ROW('Water Data'!H41))="","",OFFSET('Water Data'!$H$29,0,10*ROW('Water Data'!H41)))</f>
        <v/>
      </c>
      <c r="CH47" s="282" t="str">
        <f ca="true">+IF(OFFSET('Water Data'!$I$27,0,10*ROW('Water Data'!I41))="","",OFFSET('Water Data'!$I$27,0,10*ROW('Water Data'!I41)))</f>
        <v/>
      </c>
      <c r="CI47" s="282" t="str">
        <f ca="true">+IF(OFFSET('Water Data'!$I$28,0,10*ROW('Water Data'!I41))="","",OFFSET('Water Data'!$I$28,0,10*ROW('Water Data'!I41)))</f>
        <v/>
      </c>
      <c r="CJ47" s="282" t="str">
        <f ca="true">+IF(OFFSET('Water Data'!$I$29,0,10*ROW('Water Data'!I41))="","",OFFSET('Water Data'!$I$29,0,10*ROW('Water Data'!I41)))</f>
        <v/>
      </c>
      <c r="CK47" s="282" t="str">
        <f ca="true">+IF(OFFSET('Sanitation Data'!$D$28,0,10*ROW('Sanitation Data'!D41))="","",OFFSET('Sanitation Data'!$D$28,0,10*ROW('Sanitation Data'!D41)))</f>
        <v/>
      </c>
      <c r="CL47" s="282" t="str">
        <f ca="true">+IF(OFFSET('Sanitation Data'!$D$29,0,10*ROW('Sanitation Data'!D41))="","",OFFSET('Sanitation Data'!$D$29,0,10*ROW('Sanitation Data'!D41)))</f>
        <v/>
      </c>
      <c r="CM47" s="282" t="str">
        <f ca="true">+IF(OFFSET('Sanitation Data'!$D$30,0,10*ROW('Sanitation Data'!D41))="","",OFFSET('Sanitation Data'!$D$30,0,10*ROW('Sanitation Data'!D41)))</f>
        <v/>
      </c>
      <c r="CN47" s="282" t="str">
        <f ca="true">+IF(OFFSET('Sanitation Data'!$D$31,0,10*ROW('Sanitation Data'!D41))="","",OFFSET('Sanitation Data'!$D$31,0,10*ROW('Sanitation Data'!D41)))</f>
        <v/>
      </c>
      <c r="CO47" s="282" t="str">
        <f ca="true">+IF(OFFSET('Sanitation Data'!$D$32,0,10*ROW('Sanitation Data'!D41))="","",OFFSET('Sanitation Data'!$D$32,0,10*ROW('Sanitation Data'!D41)))</f>
        <v/>
      </c>
      <c r="CP47" s="282" t="str">
        <f ca="true">+IF(OFFSET('Sanitation Data'!$E$28,0,10*ROW('Sanitation Data'!E41))="","",OFFSET('Sanitation Data'!$E$28,0,10*ROW('Sanitation Data'!E41)))</f>
        <v/>
      </c>
      <c r="CQ47" s="282" t="str">
        <f ca="true">+IF(OFFSET('Sanitation Data'!$E$29,0,10*ROW('Sanitation Data'!E41))="","",OFFSET('Sanitation Data'!$E$29,0,10*ROW('Sanitation Data'!E41)))</f>
        <v/>
      </c>
      <c r="CR47" s="282" t="str">
        <f ca="true">+IF(OFFSET('Sanitation Data'!$E$30,0,10*ROW('Sanitation Data'!E41))="","",OFFSET('Sanitation Data'!$E$30,0,10*ROW('Sanitation Data'!E41)))</f>
        <v/>
      </c>
      <c r="CS47" s="282" t="str">
        <f ca="true">+IF(OFFSET('Sanitation Data'!$E$31,0,10*ROW('Sanitation Data'!E41))="","",OFFSET('Sanitation Data'!$E$31,0,10*ROW('Sanitation Data'!E41)))</f>
        <v/>
      </c>
      <c r="CT47" s="282" t="str">
        <f ca="true">+IF(OFFSET('Sanitation Data'!$E$32,0,10*ROW('Sanitation Data'!E41))="","",OFFSET('Sanitation Data'!$E$32,0,10*ROW('Sanitation Data'!E41)))</f>
        <v/>
      </c>
      <c r="CU47" s="282" t="str">
        <f ca="true">+IF(OFFSET('Sanitation Data'!$F$28,0,10*ROW('Sanitation Data'!F41))="","",OFFSET('Sanitation Data'!$F$28,0,10*ROW('Sanitation Data'!F41)))</f>
        <v/>
      </c>
      <c r="CV47" s="282" t="str">
        <f ca="true">+IF(OFFSET('Sanitation Data'!$F$29,0,10*ROW('Sanitation Data'!F41))="","",OFFSET('Sanitation Data'!$F$29,0,10*ROW('Sanitation Data'!F41)))</f>
        <v/>
      </c>
      <c r="CW47" s="282" t="str">
        <f ca="true">+IF(OFFSET('Sanitation Data'!$F$30,0,10*ROW('Sanitation Data'!F41))="","",OFFSET('Sanitation Data'!$F$30,0,10*ROW('Sanitation Data'!F41)))</f>
        <v/>
      </c>
      <c r="CX47" s="282" t="str">
        <f ca="true">+IF(OFFSET('Sanitation Data'!$F$31,0,10*ROW('Sanitation Data'!F41))="","",OFFSET('Sanitation Data'!$F$31,0,10*ROW('Sanitation Data'!F41)))</f>
        <v/>
      </c>
      <c r="CY47" s="282" t="str">
        <f ca="true">+IF(OFFSET('Sanitation Data'!$F$32,0,10*ROW('Sanitation Data'!F41))="","",OFFSET('Sanitation Data'!$F$32,0,10*ROW('Sanitation Data'!F41)))</f>
        <v/>
      </c>
      <c r="CZ47" s="282" t="str">
        <f ca="true">+IF(OFFSET('Sanitation Data'!$G$28,0,10*ROW('Sanitation Data'!G41))="","",OFFSET('Sanitation Data'!$G$28,0,10*ROW('Sanitation Data'!G41)))</f>
        <v/>
      </c>
      <c r="DA47" s="282" t="str">
        <f ca="true">+IF(OFFSET('Sanitation Data'!$G$29,0,10*ROW('Sanitation Data'!G41))="","",OFFSET('Sanitation Data'!$G$29,0,10*ROW('Sanitation Data'!G41)))</f>
        <v/>
      </c>
      <c r="DB47" s="282" t="str">
        <f ca="true">+IF(OFFSET('Sanitation Data'!$G$30,0,10*ROW('Sanitation Data'!G41))="","",OFFSET('Sanitation Data'!$G$30,0,10*ROW('Sanitation Data'!G41)))</f>
        <v/>
      </c>
      <c r="DC47" s="282" t="str">
        <f ca="true">+IF(OFFSET('Sanitation Data'!$G$31,0,10*ROW('Sanitation Data'!G41))="","",OFFSET('Sanitation Data'!$G$31,0,10*ROW('Sanitation Data'!G41)))</f>
        <v/>
      </c>
      <c r="DD47" s="282" t="str">
        <f ca="true">+IF(OFFSET('Sanitation Data'!$G$32,0,10*ROW('Sanitation Data'!G41))="","",OFFSET('Sanitation Data'!$G$32,0,10*ROW('Sanitation Data'!G41)))</f>
        <v/>
      </c>
      <c r="DE47" s="282" t="str">
        <f ca="true">+IF(OFFSET('Sanitation Data'!$H$28,0,10*ROW('Sanitation Data'!H41))="","",OFFSET('Sanitation Data'!$H$28,0,10*ROW('Sanitation Data'!H41)))</f>
        <v/>
      </c>
      <c r="DF47" s="282" t="str">
        <f ca="true">+IF(OFFSET('Sanitation Data'!$H$29,0,10*ROW('Sanitation Data'!H41))="","",OFFSET('Sanitation Data'!$H$29,0,10*ROW('Sanitation Data'!H41)))</f>
        <v/>
      </c>
      <c r="DG47" s="282" t="str">
        <f ca="true">+IF(OFFSET('Sanitation Data'!$H$30,0,10*ROW('Sanitation Data'!H41))="","",OFFSET('Sanitation Data'!$H$30,0,10*ROW('Sanitation Data'!H41)))</f>
        <v/>
      </c>
      <c r="DH47" s="282" t="str">
        <f ca="true">+IF(OFFSET('Sanitation Data'!$H$31,0,10*ROW('Sanitation Data'!H41))="","",OFFSET('Sanitation Data'!$H$31,0,10*ROW('Sanitation Data'!H41)))</f>
        <v/>
      </c>
      <c r="DI47" s="282" t="str">
        <f ca="true">+IF(OFFSET('Sanitation Data'!$H$32,0,10*ROW('Sanitation Data'!H41))="","",OFFSET('Sanitation Data'!$H$32,0,10*ROW('Sanitation Data'!H41)))</f>
        <v/>
      </c>
      <c r="DJ47" s="282" t="str">
        <f ca="true">+IF(OFFSET('Sanitation Data'!$I$28,0,10*ROW('Sanitation Data'!I41))="","",OFFSET('Sanitation Data'!$I$28,0,10*ROW('Sanitation Data'!I41)))</f>
        <v/>
      </c>
      <c r="DK47" s="282" t="str">
        <f ca="true">+IF(OFFSET('Sanitation Data'!$I$29,0,10*ROW('Sanitation Data'!I41))="","",OFFSET('Sanitation Data'!$I$29,0,10*ROW('Sanitation Data'!I41)))</f>
        <v/>
      </c>
      <c r="DL47" s="282" t="str">
        <f ca="true">+IF(OFFSET('Sanitation Data'!$I$30,0,10*ROW('Sanitation Data'!I41))="","",OFFSET('Sanitation Data'!$I$30,0,10*ROW('Sanitation Data'!I41)))</f>
        <v/>
      </c>
      <c r="DM47" s="282" t="str">
        <f ca="true">+IF(OFFSET('Sanitation Data'!$I$31,0,10*ROW('Sanitation Data'!I41))="","",OFFSET('Sanitation Data'!$I$31,0,10*ROW('Sanitation Data'!I41)))</f>
        <v/>
      </c>
      <c r="DN47" s="282" t="str">
        <f ca="true">+IF(OFFSET('Sanitation Data'!$I$32,0,10*ROW('Sanitation Data'!I41))="","",OFFSET('Sanitation Data'!$I$32,0,10*ROW('Sanitation Data'!I41)))</f>
        <v/>
      </c>
      <c r="DO47" s="282" t="str">
        <f ca="true">+IF(OFFSET('Hygiene Data'!$D$11,0,10*ROW('Hygiene Data'!D41))="","",OFFSET('Hygiene Data'!$D$11,0,10*ROW('Hygiene Data'!D41)))</f>
        <v/>
      </c>
      <c r="DP47" s="282" t="str">
        <f ca="true">+IF(OFFSET('Hygiene Data'!$D$12,0,10*ROW('Hygiene Data'!D41))="","",OFFSET('Hygiene Data'!$D$12,0,10*ROW('Hygiene Data'!D41)))</f>
        <v/>
      </c>
      <c r="DQ47" s="282" t="str">
        <f ca="true">+IF(OFFSET('Hygiene Data'!$D$13,0,10*ROW('Hygiene Data'!D41))="","",OFFSET('Hygiene Data'!$D$13,0,10*ROW('Hygiene Data'!D41)))</f>
        <v/>
      </c>
      <c r="DR47" s="282" t="str">
        <f ca="true">+IF(OFFSET('Hygiene Data'!$E$11,0,10*ROW('Hygiene Data'!E41))="","",OFFSET('Hygiene Data'!$E$11,0,10*ROW('Hygiene Data'!E41)))</f>
        <v/>
      </c>
      <c r="DS47" s="282" t="str">
        <f ca="true">+IF(OFFSET('Hygiene Data'!$E$12,0,10*ROW('Hygiene Data'!E41))="","",OFFSET('Hygiene Data'!$E$12,0,10*ROW('Hygiene Data'!E41)))</f>
        <v/>
      </c>
      <c r="DT47" s="282" t="str">
        <f ca="true">+IF(OFFSET('Hygiene Data'!$E$13,0,10*ROW('Hygiene Data'!E41))="","",OFFSET('Hygiene Data'!$E$13,0,10*ROW('Hygiene Data'!E41)))</f>
        <v/>
      </c>
      <c r="DU47" s="282" t="str">
        <f ca="true">+IF(OFFSET('Hygiene Data'!$F$11,0,10*ROW('Hygiene Data'!F41))="","",OFFSET('Hygiene Data'!$F$11,0,10*ROW('Hygiene Data'!F41)))</f>
        <v/>
      </c>
      <c r="DV47" s="282" t="str">
        <f ca="true">+IF(OFFSET('Hygiene Data'!$F$12,0,10*ROW('Hygiene Data'!F41))="","",OFFSET('Hygiene Data'!$F$12,0,10*ROW('Hygiene Data'!F41)))</f>
        <v/>
      </c>
      <c r="DW47" s="282" t="str">
        <f ca="true">+IF(OFFSET('Hygiene Data'!$F$13,0,10*ROW('Hygiene Data'!F41))="","",OFFSET('Hygiene Data'!$F$13,0,10*ROW('Hygiene Data'!F41)))</f>
        <v/>
      </c>
      <c r="DX47" s="282" t="str">
        <f ca="true">+IF(OFFSET('Hygiene Data'!$G$11,0,10*ROW('Hygiene Data'!G41))="","",OFFSET('Hygiene Data'!$G$11,0,10*ROW('Hygiene Data'!G41)))</f>
        <v/>
      </c>
      <c r="DY47" s="282" t="str">
        <f ca="true">+IF(OFFSET('Hygiene Data'!$G$12,0,10*ROW('Hygiene Data'!G41))="","",OFFSET('Hygiene Data'!$G$12,0,10*ROW('Hygiene Data'!G41)))</f>
        <v/>
      </c>
      <c r="DZ47" s="282" t="str">
        <f ca="true">+IF(OFFSET('Hygiene Data'!$G$13,0,10*ROW('Hygiene Data'!G41))="","",OFFSET('Hygiene Data'!$G$13,0,10*ROW('Hygiene Data'!G41)))</f>
        <v/>
      </c>
      <c r="EA47" s="282" t="str">
        <f ca="true">+IF(OFFSET('Hygiene Data'!$H$11,0,10*ROW('Hygiene Data'!H41))="","",OFFSET('Hygiene Data'!$H$11,0,10*ROW('Hygiene Data'!H41)))</f>
        <v/>
      </c>
      <c r="EB47" s="282" t="str">
        <f ca="true">+IF(OFFSET('Hygiene Data'!$H$12,0,10*ROW('Hygiene Data'!H41))="","",OFFSET('Hygiene Data'!$H$12,0,10*ROW('Hygiene Data'!H41)))</f>
        <v/>
      </c>
      <c r="EC47" s="282" t="str">
        <f ca="true">+IF(OFFSET('Hygiene Data'!$H$13,0,10*ROW('Hygiene Data'!H41))="","",OFFSET('Hygiene Data'!$H$13,0,10*ROW('Hygiene Data'!H41)))</f>
        <v/>
      </c>
      <c r="ED47" s="282" t="str">
        <f ca="true">+IF(OFFSET('Hygiene Data'!$I$11,0,10*ROW('Hygiene Data'!I41))="","",OFFSET('Hygiene Data'!$I$11,0,10*ROW('Hygiene Data'!I41)))</f>
        <v/>
      </c>
      <c r="EE47" s="282" t="str">
        <f ca="true">+IF(OFFSET('Hygiene Data'!$I$12,0,10*ROW('Hygiene Data'!I41))="","",OFFSET('Hygiene Data'!$I$12,0,10*ROW('Hygiene Data'!I41)))</f>
        <v/>
      </c>
      <c r="EF47" s="282"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38"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2"/>
      <c r="BS48" s="282" t="str">
        <f ca="true">+IF(OFFSET('Water Data'!$D$27,0,10*ROW('Water Data'!D42))="","",OFFSET('Water Data'!$D$27,0,10*ROW('Water Data'!D42)))</f>
        <v/>
      </c>
      <c r="BT48" s="282" t="str">
        <f ca="true">+IF(OFFSET('Water Data'!$D$28,0,10*ROW('Water Data'!D42))="","",OFFSET('Water Data'!$D$28,0,10*ROW('Water Data'!D42)))</f>
        <v/>
      </c>
      <c r="BU48" s="282" t="str">
        <f ca="true">+IF(OFFSET('Water Data'!$D$29,0,10*ROW('Water Data'!D42))="","",OFFSET('Water Data'!$D$29,0,10*ROW('Water Data'!D42)))</f>
        <v/>
      </c>
      <c r="BV48" s="282" t="str">
        <f ca="true">+IF(OFFSET('Water Data'!$E$27,0,10*ROW('Water Data'!E42))="","",OFFSET('Water Data'!$E$27,0,10*ROW('Water Data'!E42)))</f>
        <v/>
      </c>
      <c r="BW48" s="282" t="str">
        <f ca="true">+IF(OFFSET('Water Data'!$E$28,0,10*ROW('Water Data'!E42))="","",OFFSET('Water Data'!$E$28,0,10*ROW('Water Data'!E42)))</f>
        <v/>
      </c>
      <c r="BX48" s="282" t="str">
        <f ca="true">+IF(OFFSET('Water Data'!$E$29,0,10*ROW('Water Data'!E42))="","",OFFSET('Water Data'!$E$29,0,10*ROW('Water Data'!E42)))</f>
        <v/>
      </c>
      <c r="BY48" s="282" t="str">
        <f ca="true">+IF(OFFSET('Water Data'!$F$27,0,10*ROW('Water Data'!F42))="","",OFFSET('Water Data'!$F$27,0,10*ROW('Water Data'!F42)))</f>
        <v/>
      </c>
      <c r="BZ48" s="282" t="str">
        <f ca="true">+IF(OFFSET('Water Data'!$F$28,0,10*ROW('Water Data'!F42))="","",OFFSET('Water Data'!$F$28,0,10*ROW('Water Data'!F42)))</f>
        <v/>
      </c>
      <c r="CA48" s="282" t="str">
        <f ca="true">+IF(OFFSET('Water Data'!$F$29,0,10*ROW('Water Data'!F42))="","",OFFSET('Water Data'!$F$29,0,10*ROW('Water Data'!F42)))</f>
        <v/>
      </c>
      <c r="CB48" s="282" t="str">
        <f ca="true">+IF(OFFSET('Water Data'!$G$27,0,10*ROW('Water Data'!G42))="","",OFFSET('Water Data'!$G$27,0,10*ROW('Water Data'!G42)))</f>
        <v/>
      </c>
      <c r="CC48" s="282" t="str">
        <f ca="true">+IF(OFFSET('Water Data'!$G$28,0,10*ROW('Water Data'!G42))="","",OFFSET('Water Data'!$G$28,0,10*ROW('Water Data'!G42)))</f>
        <v/>
      </c>
      <c r="CD48" s="282" t="str">
        <f ca="true">+IF(OFFSET('Water Data'!$G$29,0,10*ROW('Water Data'!G42))="","",OFFSET('Water Data'!$G$29,0,10*ROW('Water Data'!G42)))</f>
        <v/>
      </c>
      <c r="CE48" s="282" t="str">
        <f ca="true">+IF(OFFSET('Water Data'!$H$27,0,10*ROW('Water Data'!H42))="","",OFFSET('Water Data'!$H$27,0,10*ROW('Water Data'!H42)))</f>
        <v/>
      </c>
      <c r="CF48" s="282" t="str">
        <f ca="true">+IF(OFFSET('Water Data'!$H$28,0,10*ROW('Water Data'!H42))="","",OFFSET('Water Data'!$H$28,0,10*ROW('Water Data'!H42)))</f>
        <v/>
      </c>
      <c r="CG48" s="282" t="str">
        <f ca="true">+IF(OFFSET('Water Data'!$H$29,0,10*ROW('Water Data'!H42))="","",OFFSET('Water Data'!$H$29,0,10*ROW('Water Data'!H42)))</f>
        <v/>
      </c>
      <c r="CH48" s="282" t="str">
        <f ca="true">+IF(OFFSET('Water Data'!$I$27,0,10*ROW('Water Data'!I42))="","",OFFSET('Water Data'!$I$27,0,10*ROW('Water Data'!I42)))</f>
        <v/>
      </c>
      <c r="CI48" s="282" t="str">
        <f ca="true">+IF(OFFSET('Water Data'!$I$28,0,10*ROW('Water Data'!I42))="","",OFFSET('Water Data'!$I$28,0,10*ROW('Water Data'!I42)))</f>
        <v/>
      </c>
      <c r="CJ48" s="282" t="str">
        <f ca="true">+IF(OFFSET('Water Data'!$I$29,0,10*ROW('Water Data'!I42))="","",OFFSET('Water Data'!$I$29,0,10*ROW('Water Data'!I42)))</f>
        <v/>
      </c>
      <c r="CK48" s="282" t="str">
        <f ca="true">+IF(OFFSET('Sanitation Data'!$D$28,0,10*ROW('Sanitation Data'!D42))="","",OFFSET('Sanitation Data'!$D$28,0,10*ROW('Sanitation Data'!D42)))</f>
        <v/>
      </c>
      <c r="CL48" s="282" t="str">
        <f ca="true">+IF(OFFSET('Sanitation Data'!$D$29,0,10*ROW('Sanitation Data'!D42))="","",OFFSET('Sanitation Data'!$D$29,0,10*ROW('Sanitation Data'!D42)))</f>
        <v/>
      </c>
      <c r="CM48" s="282" t="str">
        <f ca="true">+IF(OFFSET('Sanitation Data'!$D$30,0,10*ROW('Sanitation Data'!D42))="","",OFFSET('Sanitation Data'!$D$30,0,10*ROW('Sanitation Data'!D42)))</f>
        <v/>
      </c>
      <c r="CN48" s="282" t="str">
        <f ca="true">+IF(OFFSET('Sanitation Data'!$D$31,0,10*ROW('Sanitation Data'!D42))="","",OFFSET('Sanitation Data'!$D$31,0,10*ROW('Sanitation Data'!D42)))</f>
        <v/>
      </c>
      <c r="CO48" s="282" t="str">
        <f ca="true">+IF(OFFSET('Sanitation Data'!$D$32,0,10*ROW('Sanitation Data'!D42))="","",OFFSET('Sanitation Data'!$D$32,0,10*ROW('Sanitation Data'!D42)))</f>
        <v/>
      </c>
      <c r="CP48" s="282" t="str">
        <f ca="true">+IF(OFFSET('Sanitation Data'!$E$28,0,10*ROW('Sanitation Data'!E42))="","",OFFSET('Sanitation Data'!$E$28,0,10*ROW('Sanitation Data'!E42)))</f>
        <v/>
      </c>
      <c r="CQ48" s="282" t="str">
        <f ca="true">+IF(OFFSET('Sanitation Data'!$E$29,0,10*ROW('Sanitation Data'!E42))="","",OFFSET('Sanitation Data'!$E$29,0,10*ROW('Sanitation Data'!E42)))</f>
        <v/>
      </c>
      <c r="CR48" s="282" t="str">
        <f ca="true">+IF(OFFSET('Sanitation Data'!$E$30,0,10*ROW('Sanitation Data'!E42))="","",OFFSET('Sanitation Data'!$E$30,0,10*ROW('Sanitation Data'!E42)))</f>
        <v/>
      </c>
      <c r="CS48" s="282" t="str">
        <f ca="true">+IF(OFFSET('Sanitation Data'!$E$31,0,10*ROW('Sanitation Data'!E42))="","",OFFSET('Sanitation Data'!$E$31,0,10*ROW('Sanitation Data'!E42)))</f>
        <v/>
      </c>
      <c r="CT48" s="282" t="str">
        <f ca="true">+IF(OFFSET('Sanitation Data'!$E$32,0,10*ROW('Sanitation Data'!E42))="","",OFFSET('Sanitation Data'!$E$32,0,10*ROW('Sanitation Data'!E42)))</f>
        <v/>
      </c>
      <c r="CU48" s="282" t="str">
        <f ca="true">+IF(OFFSET('Sanitation Data'!$F$28,0,10*ROW('Sanitation Data'!F42))="","",OFFSET('Sanitation Data'!$F$28,0,10*ROW('Sanitation Data'!F42)))</f>
        <v/>
      </c>
      <c r="CV48" s="282" t="str">
        <f ca="true">+IF(OFFSET('Sanitation Data'!$F$29,0,10*ROW('Sanitation Data'!F42))="","",OFFSET('Sanitation Data'!$F$29,0,10*ROW('Sanitation Data'!F42)))</f>
        <v/>
      </c>
      <c r="CW48" s="282" t="str">
        <f ca="true">+IF(OFFSET('Sanitation Data'!$F$30,0,10*ROW('Sanitation Data'!F42))="","",OFFSET('Sanitation Data'!$F$30,0,10*ROW('Sanitation Data'!F42)))</f>
        <v/>
      </c>
      <c r="CX48" s="282" t="str">
        <f ca="true">+IF(OFFSET('Sanitation Data'!$F$31,0,10*ROW('Sanitation Data'!F42))="","",OFFSET('Sanitation Data'!$F$31,0,10*ROW('Sanitation Data'!F42)))</f>
        <v/>
      </c>
      <c r="CY48" s="282" t="str">
        <f ca="true">+IF(OFFSET('Sanitation Data'!$F$32,0,10*ROW('Sanitation Data'!F42))="","",OFFSET('Sanitation Data'!$F$32,0,10*ROW('Sanitation Data'!F42)))</f>
        <v/>
      </c>
      <c r="CZ48" s="282" t="str">
        <f ca="true">+IF(OFFSET('Sanitation Data'!$G$28,0,10*ROW('Sanitation Data'!G42))="","",OFFSET('Sanitation Data'!$G$28,0,10*ROW('Sanitation Data'!G42)))</f>
        <v/>
      </c>
      <c r="DA48" s="282" t="str">
        <f ca="true">+IF(OFFSET('Sanitation Data'!$G$29,0,10*ROW('Sanitation Data'!G42))="","",OFFSET('Sanitation Data'!$G$29,0,10*ROW('Sanitation Data'!G42)))</f>
        <v/>
      </c>
      <c r="DB48" s="282" t="str">
        <f ca="true">+IF(OFFSET('Sanitation Data'!$G$30,0,10*ROW('Sanitation Data'!G42))="","",OFFSET('Sanitation Data'!$G$30,0,10*ROW('Sanitation Data'!G42)))</f>
        <v/>
      </c>
      <c r="DC48" s="282" t="str">
        <f ca="true">+IF(OFFSET('Sanitation Data'!$G$31,0,10*ROW('Sanitation Data'!G42))="","",OFFSET('Sanitation Data'!$G$31,0,10*ROW('Sanitation Data'!G42)))</f>
        <v/>
      </c>
      <c r="DD48" s="282" t="str">
        <f ca="true">+IF(OFFSET('Sanitation Data'!$G$32,0,10*ROW('Sanitation Data'!G42))="","",OFFSET('Sanitation Data'!$G$32,0,10*ROW('Sanitation Data'!G42)))</f>
        <v/>
      </c>
      <c r="DE48" s="282" t="str">
        <f ca="true">+IF(OFFSET('Sanitation Data'!$H$28,0,10*ROW('Sanitation Data'!H42))="","",OFFSET('Sanitation Data'!$H$28,0,10*ROW('Sanitation Data'!H42)))</f>
        <v/>
      </c>
      <c r="DF48" s="282" t="str">
        <f ca="true">+IF(OFFSET('Sanitation Data'!$H$29,0,10*ROW('Sanitation Data'!H42))="","",OFFSET('Sanitation Data'!$H$29,0,10*ROW('Sanitation Data'!H42)))</f>
        <v/>
      </c>
      <c r="DG48" s="282" t="str">
        <f ca="true">+IF(OFFSET('Sanitation Data'!$H$30,0,10*ROW('Sanitation Data'!H42))="","",OFFSET('Sanitation Data'!$H$30,0,10*ROW('Sanitation Data'!H42)))</f>
        <v/>
      </c>
      <c r="DH48" s="282" t="str">
        <f ca="true">+IF(OFFSET('Sanitation Data'!$H$31,0,10*ROW('Sanitation Data'!H42))="","",OFFSET('Sanitation Data'!$H$31,0,10*ROW('Sanitation Data'!H42)))</f>
        <v/>
      </c>
      <c r="DI48" s="282" t="str">
        <f ca="true">+IF(OFFSET('Sanitation Data'!$H$32,0,10*ROW('Sanitation Data'!H42))="","",OFFSET('Sanitation Data'!$H$32,0,10*ROW('Sanitation Data'!H42)))</f>
        <v/>
      </c>
      <c r="DJ48" s="282" t="str">
        <f ca="true">+IF(OFFSET('Sanitation Data'!$I$28,0,10*ROW('Sanitation Data'!I42))="","",OFFSET('Sanitation Data'!$I$28,0,10*ROW('Sanitation Data'!I42)))</f>
        <v/>
      </c>
      <c r="DK48" s="282" t="str">
        <f ca="true">+IF(OFFSET('Sanitation Data'!$I$29,0,10*ROW('Sanitation Data'!I42))="","",OFFSET('Sanitation Data'!$I$29,0,10*ROW('Sanitation Data'!I42)))</f>
        <v/>
      </c>
      <c r="DL48" s="282" t="str">
        <f ca="true">+IF(OFFSET('Sanitation Data'!$I$30,0,10*ROW('Sanitation Data'!I42))="","",OFFSET('Sanitation Data'!$I$30,0,10*ROW('Sanitation Data'!I42)))</f>
        <v/>
      </c>
      <c r="DM48" s="282" t="str">
        <f ca="true">+IF(OFFSET('Sanitation Data'!$I$31,0,10*ROW('Sanitation Data'!I42))="","",OFFSET('Sanitation Data'!$I$31,0,10*ROW('Sanitation Data'!I42)))</f>
        <v/>
      </c>
      <c r="DN48" s="282" t="str">
        <f ca="true">+IF(OFFSET('Sanitation Data'!$I$32,0,10*ROW('Sanitation Data'!I42))="","",OFFSET('Sanitation Data'!$I$32,0,10*ROW('Sanitation Data'!I42)))</f>
        <v/>
      </c>
      <c r="DO48" s="282" t="str">
        <f ca="true">+IF(OFFSET('Hygiene Data'!$D$11,0,10*ROW('Hygiene Data'!D42))="","",OFFSET('Hygiene Data'!$D$11,0,10*ROW('Hygiene Data'!D42)))</f>
        <v/>
      </c>
      <c r="DP48" s="282" t="str">
        <f ca="true">+IF(OFFSET('Hygiene Data'!$D$12,0,10*ROW('Hygiene Data'!D42))="","",OFFSET('Hygiene Data'!$D$12,0,10*ROW('Hygiene Data'!D42)))</f>
        <v/>
      </c>
      <c r="DQ48" s="282" t="str">
        <f ca="true">+IF(OFFSET('Hygiene Data'!$D$13,0,10*ROW('Hygiene Data'!D42))="","",OFFSET('Hygiene Data'!$D$13,0,10*ROW('Hygiene Data'!D42)))</f>
        <v/>
      </c>
      <c r="DR48" s="282" t="str">
        <f ca="true">+IF(OFFSET('Hygiene Data'!$E$11,0,10*ROW('Hygiene Data'!E42))="","",OFFSET('Hygiene Data'!$E$11,0,10*ROW('Hygiene Data'!E42)))</f>
        <v/>
      </c>
      <c r="DS48" s="282" t="str">
        <f ca="true">+IF(OFFSET('Hygiene Data'!$E$12,0,10*ROW('Hygiene Data'!E42))="","",OFFSET('Hygiene Data'!$E$12,0,10*ROW('Hygiene Data'!E42)))</f>
        <v/>
      </c>
      <c r="DT48" s="282" t="str">
        <f ca="true">+IF(OFFSET('Hygiene Data'!$E$13,0,10*ROW('Hygiene Data'!E42))="","",OFFSET('Hygiene Data'!$E$13,0,10*ROW('Hygiene Data'!E42)))</f>
        <v/>
      </c>
      <c r="DU48" s="282" t="str">
        <f ca="true">+IF(OFFSET('Hygiene Data'!$F$11,0,10*ROW('Hygiene Data'!F42))="","",OFFSET('Hygiene Data'!$F$11,0,10*ROW('Hygiene Data'!F42)))</f>
        <v/>
      </c>
      <c r="DV48" s="282" t="str">
        <f ca="true">+IF(OFFSET('Hygiene Data'!$F$12,0,10*ROW('Hygiene Data'!F42))="","",OFFSET('Hygiene Data'!$F$12,0,10*ROW('Hygiene Data'!F42)))</f>
        <v/>
      </c>
      <c r="DW48" s="282" t="str">
        <f ca="true">+IF(OFFSET('Hygiene Data'!$F$13,0,10*ROW('Hygiene Data'!F42))="","",OFFSET('Hygiene Data'!$F$13,0,10*ROW('Hygiene Data'!F42)))</f>
        <v/>
      </c>
      <c r="DX48" s="282" t="str">
        <f ca="true">+IF(OFFSET('Hygiene Data'!$G$11,0,10*ROW('Hygiene Data'!G42))="","",OFFSET('Hygiene Data'!$G$11,0,10*ROW('Hygiene Data'!G42)))</f>
        <v/>
      </c>
      <c r="DY48" s="282" t="str">
        <f ca="true">+IF(OFFSET('Hygiene Data'!$G$12,0,10*ROW('Hygiene Data'!G42))="","",OFFSET('Hygiene Data'!$G$12,0,10*ROW('Hygiene Data'!G42)))</f>
        <v/>
      </c>
      <c r="DZ48" s="282" t="str">
        <f ca="true">+IF(OFFSET('Hygiene Data'!$G$13,0,10*ROW('Hygiene Data'!G42))="","",OFFSET('Hygiene Data'!$G$13,0,10*ROW('Hygiene Data'!G42)))</f>
        <v/>
      </c>
      <c r="EA48" s="282" t="str">
        <f ca="true">+IF(OFFSET('Hygiene Data'!$H$11,0,10*ROW('Hygiene Data'!H42))="","",OFFSET('Hygiene Data'!$H$11,0,10*ROW('Hygiene Data'!H42)))</f>
        <v/>
      </c>
      <c r="EB48" s="282" t="str">
        <f ca="true">+IF(OFFSET('Hygiene Data'!$H$12,0,10*ROW('Hygiene Data'!H42))="","",OFFSET('Hygiene Data'!$H$12,0,10*ROW('Hygiene Data'!H42)))</f>
        <v/>
      </c>
      <c r="EC48" s="282" t="str">
        <f ca="true">+IF(OFFSET('Hygiene Data'!$H$13,0,10*ROW('Hygiene Data'!H42))="","",OFFSET('Hygiene Data'!$H$13,0,10*ROW('Hygiene Data'!H42)))</f>
        <v/>
      </c>
      <c r="ED48" s="282" t="str">
        <f ca="true">+IF(OFFSET('Hygiene Data'!$I$11,0,10*ROW('Hygiene Data'!I42))="","",OFFSET('Hygiene Data'!$I$11,0,10*ROW('Hygiene Data'!I42)))</f>
        <v/>
      </c>
      <c r="EE48" s="282" t="str">
        <f ca="true">+IF(OFFSET('Hygiene Data'!$I$12,0,10*ROW('Hygiene Data'!I42))="","",OFFSET('Hygiene Data'!$I$12,0,10*ROW('Hygiene Data'!I42)))</f>
        <v/>
      </c>
      <c r="EF48" s="282"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38"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2"/>
      <c r="BS49" s="282" t="str">
        <f ca="true">+IF(OFFSET('Water Data'!$D$27,0,10*ROW('Water Data'!D43))="","",OFFSET('Water Data'!$D$27,0,10*ROW('Water Data'!D43)))</f>
        <v/>
      </c>
      <c r="BT49" s="282" t="str">
        <f ca="true">+IF(OFFSET('Water Data'!$D$28,0,10*ROW('Water Data'!D43))="","",OFFSET('Water Data'!$D$28,0,10*ROW('Water Data'!D43)))</f>
        <v/>
      </c>
      <c r="BU49" s="282" t="str">
        <f ca="true">+IF(OFFSET('Water Data'!$D$29,0,10*ROW('Water Data'!D43))="","",OFFSET('Water Data'!$D$29,0,10*ROW('Water Data'!D43)))</f>
        <v/>
      </c>
      <c r="BV49" s="282" t="str">
        <f ca="true">+IF(OFFSET('Water Data'!$E$27,0,10*ROW('Water Data'!E43))="","",OFFSET('Water Data'!$E$27,0,10*ROW('Water Data'!E43)))</f>
        <v/>
      </c>
      <c r="BW49" s="282" t="str">
        <f ca="true">+IF(OFFSET('Water Data'!$E$28,0,10*ROW('Water Data'!E43))="","",OFFSET('Water Data'!$E$28,0,10*ROW('Water Data'!E43)))</f>
        <v/>
      </c>
      <c r="BX49" s="282" t="str">
        <f ca="true">+IF(OFFSET('Water Data'!$E$29,0,10*ROW('Water Data'!E43))="","",OFFSET('Water Data'!$E$29,0,10*ROW('Water Data'!E43)))</f>
        <v/>
      </c>
      <c r="BY49" s="282" t="str">
        <f ca="true">+IF(OFFSET('Water Data'!$F$27,0,10*ROW('Water Data'!F43))="","",OFFSET('Water Data'!$F$27,0,10*ROW('Water Data'!F43)))</f>
        <v/>
      </c>
      <c r="BZ49" s="282" t="str">
        <f ca="true">+IF(OFFSET('Water Data'!$F$28,0,10*ROW('Water Data'!F43))="","",OFFSET('Water Data'!$F$28,0,10*ROW('Water Data'!F43)))</f>
        <v/>
      </c>
      <c r="CA49" s="282" t="str">
        <f ca="true">+IF(OFFSET('Water Data'!$F$29,0,10*ROW('Water Data'!F43))="","",OFFSET('Water Data'!$F$29,0,10*ROW('Water Data'!F43)))</f>
        <v/>
      </c>
      <c r="CB49" s="282" t="str">
        <f ca="true">+IF(OFFSET('Water Data'!$G$27,0,10*ROW('Water Data'!G43))="","",OFFSET('Water Data'!$G$27,0,10*ROW('Water Data'!G43)))</f>
        <v/>
      </c>
      <c r="CC49" s="282" t="str">
        <f ca="true">+IF(OFFSET('Water Data'!$G$28,0,10*ROW('Water Data'!G43))="","",OFFSET('Water Data'!$G$28,0,10*ROW('Water Data'!G43)))</f>
        <v/>
      </c>
      <c r="CD49" s="282" t="str">
        <f ca="true">+IF(OFFSET('Water Data'!$G$29,0,10*ROW('Water Data'!G43))="","",OFFSET('Water Data'!$G$29,0,10*ROW('Water Data'!G43)))</f>
        <v/>
      </c>
      <c r="CE49" s="282" t="str">
        <f ca="true">+IF(OFFSET('Water Data'!$H$27,0,10*ROW('Water Data'!H43))="","",OFFSET('Water Data'!$H$27,0,10*ROW('Water Data'!H43)))</f>
        <v/>
      </c>
      <c r="CF49" s="282" t="str">
        <f ca="true">+IF(OFFSET('Water Data'!$H$28,0,10*ROW('Water Data'!H43))="","",OFFSET('Water Data'!$H$28,0,10*ROW('Water Data'!H43)))</f>
        <v/>
      </c>
      <c r="CG49" s="282" t="str">
        <f ca="true">+IF(OFFSET('Water Data'!$H$29,0,10*ROW('Water Data'!H43))="","",OFFSET('Water Data'!$H$29,0,10*ROW('Water Data'!H43)))</f>
        <v/>
      </c>
      <c r="CH49" s="282" t="str">
        <f ca="true">+IF(OFFSET('Water Data'!$I$27,0,10*ROW('Water Data'!I43))="","",OFFSET('Water Data'!$I$27,0,10*ROW('Water Data'!I43)))</f>
        <v/>
      </c>
      <c r="CI49" s="282" t="str">
        <f ca="true">+IF(OFFSET('Water Data'!$I$28,0,10*ROW('Water Data'!I43))="","",OFFSET('Water Data'!$I$28,0,10*ROW('Water Data'!I43)))</f>
        <v/>
      </c>
      <c r="CJ49" s="282" t="str">
        <f ca="true">+IF(OFFSET('Water Data'!$I$29,0,10*ROW('Water Data'!I43))="","",OFFSET('Water Data'!$I$29,0,10*ROW('Water Data'!I43)))</f>
        <v/>
      </c>
      <c r="CK49" s="282" t="str">
        <f ca="true">+IF(OFFSET('Sanitation Data'!$D$28,0,10*ROW('Sanitation Data'!D43))="","",OFFSET('Sanitation Data'!$D$28,0,10*ROW('Sanitation Data'!D43)))</f>
        <v/>
      </c>
      <c r="CL49" s="282" t="str">
        <f ca="true">+IF(OFFSET('Sanitation Data'!$D$29,0,10*ROW('Sanitation Data'!D43))="","",OFFSET('Sanitation Data'!$D$29,0,10*ROW('Sanitation Data'!D43)))</f>
        <v/>
      </c>
      <c r="CM49" s="282" t="str">
        <f ca="true">+IF(OFFSET('Sanitation Data'!$D$30,0,10*ROW('Sanitation Data'!D43))="","",OFFSET('Sanitation Data'!$D$30,0,10*ROW('Sanitation Data'!D43)))</f>
        <v/>
      </c>
      <c r="CN49" s="282" t="str">
        <f ca="true">+IF(OFFSET('Sanitation Data'!$D$31,0,10*ROW('Sanitation Data'!D43))="","",OFFSET('Sanitation Data'!$D$31,0,10*ROW('Sanitation Data'!D43)))</f>
        <v/>
      </c>
      <c r="CO49" s="282" t="str">
        <f ca="true">+IF(OFFSET('Sanitation Data'!$D$32,0,10*ROW('Sanitation Data'!D43))="","",OFFSET('Sanitation Data'!$D$32,0,10*ROW('Sanitation Data'!D43)))</f>
        <v/>
      </c>
      <c r="CP49" s="282" t="str">
        <f ca="true">+IF(OFFSET('Sanitation Data'!$E$28,0,10*ROW('Sanitation Data'!E43))="","",OFFSET('Sanitation Data'!$E$28,0,10*ROW('Sanitation Data'!E43)))</f>
        <v/>
      </c>
      <c r="CQ49" s="282" t="str">
        <f ca="true">+IF(OFFSET('Sanitation Data'!$E$29,0,10*ROW('Sanitation Data'!E43))="","",OFFSET('Sanitation Data'!$E$29,0,10*ROW('Sanitation Data'!E43)))</f>
        <v/>
      </c>
      <c r="CR49" s="282" t="str">
        <f ca="true">+IF(OFFSET('Sanitation Data'!$E$30,0,10*ROW('Sanitation Data'!E43))="","",OFFSET('Sanitation Data'!$E$30,0,10*ROW('Sanitation Data'!E43)))</f>
        <v/>
      </c>
      <c r="CS49" s="282" t="str">
        <f ca="true">+IF(OFFSET('Sanitation Data'!$E$31,0,10*ROW('Sanitation Data'!E43))="","",OFFSET('Sanitation Data'!$E$31,0,10*ROW('Sanitation Data'!E43)))</f>
        <v/>
      </c>
      <c r="CT49" s="282" t="str">
        <f ca="true">+IF(OFFSET('Sanitation Data'!$E$32,0,10*ROW('Sanitation Data'!E43))="","",OFFSET('Sanitation Data'!$E$32,0,10*ROW('Sanitation Data'!E43)))</f>
        <v/>
      </c>
      <c r="CU49" s="282" t="str">
        <f ca="true">+IF(OFFSET('Sanitation Data'!$F$28,0,10*ROW('Sanitation Data'!F43))="","",OFFSET('Sanitation Data'!$F$28,0,10*ROW('Sanitation Data'!F43)))</f>
        <v/>
      </c>
      <c r="CV49" s="282" t="str">
        <f ca="true">+IF(OFFSET('Sanitation Data'!$F$29,0,10*ROW('Sanitation Data'!F43))="","",OFFSET('Sanitation Data'!$F$29,0,10*ROW('Sanitation Data'!F43)))</f>
        <v/>
      </c>
      <c r="CW49" s="282" t="str">
        <f ca="true">+IF(OFFSET('Sanitation Data'!$F$30,0,10*ROW('Sanitation Data'!F43))="","",OFFSET('Sanitation Data'!$F$30,0,10*ROW('Sanitation Data'!F43)))</f>
        <v/>
      </c>
      <c r="CX49" s="282" t="str">
        <f ca="true">+IF(OFFSET('Sanitation Data'!$F$31,0,10*ROW('Sanitation Data'!F43))="","",OFFSET('Sanitation Data'!$F$31,0,10*ROW('Sanitation Data'!F43)))</f>
        <v/>
      </c>
      <c r="CY49" s="282" t="str">
        <f ca="true">+IF(OFFSET('Sanitation Data'!$F$32,0,10*ROW('Sanitation Data'!F43))="","",OFFSET('Sanitation Data'!$F$32,0,10*ROW('Sanitation Data'!F43)))</f>
        <v/>
      </c>
      <c r="CZ49" s="282" t="str">
        <f ca="true">+IF(OFFSET('Sanitation Data'!$G$28,0,10*ROW('Sanitation Data'!G43))="","",OFFSET('Sanitation Data'!$G$28,0,10*ROW('Sanitation Data'!G43)))</f>
        <v/>
      </c>
      <c r="DA49" s="282" t="str">
        <f ca="true">+IF(OFFSET('Sanitation Data'!$G$29,0,10*ROW('Sanitation Data'!G43))="","",OFFSET('Sanitation Data'!$G$29,0,10*ROW('Sanitation Data'!G43)))</f>
        <v/>
      </c>
      <c r="DB49" s="282" t="str">
        <f ca="true">+IF(OFFSET('Sanitation Data'!$G$30,0,10*ROW('Sanitation Data'!G43))="","",OFFSET('Sanitation Data'!$G$30,0,10*ROW('Sanitation Data'!G43)))</f>
        <v/>
      </c>
      <c r="DC49" s="282" t="str">
        <f ca="true">+IF(OFFSET('Sanitation Data'!$G$31,0,10*ROW('Sanitation Data'!G43))="","",OFFSET('Sanitation Data'!$G$31,0,10*ROW('Sanitation Data'!G43)))</f>
        <v/>
      </c>
      <c r="DD49" s="282" t="str">
        <f ca="true">+IF(OFFSET('Sanitation Data'!$G$32,0,10*ROW('Sanitation Data'!G43))="","",OFFSET('Sanitation Data'!$G$32,0,10*ROW('Sanitation Data'!G43)))</f>
        <v/>
      </c>
      <c r="DE49" s="282" t="str">
        <f ca="true">+IF(OFFSET('Sanitation Data'!$H$28,0,10*ROW('Sanitation Data'!H43))="","",OFFSET('Sanitation Data'!$H$28,0,10*ROW('Sanitation Data'!H43)))</f>
        <v/>
      </c>
      <c r="DF49" s="282" t="str">
        <f ca="true">+IF(OFFSET('Sanitation Data'!$H$29,0,10*ROW('Sanitation Data'!H43))="","",OFFSET('Sanitation Data'!$H$29,0,10*ROW('Sanitation Data'!H43)))</f>
        <v/>
      </c>
      <c r="DG49" s="282" t="str">
        <f ca="true">+IF(OFFSET('Sanitation Data'!$H$30,0,10*ROW('Sanitation Data'!H43))="","",OFFSET('Sanitation Data'!$H$30,0,10*ROW('Sanitation Data'!H43)))</f>
        <v/>
      </c>
      <c r="DH49" s="282" t="str">
        <f ca="true">+IF(OFFSET('Sanitation Data'!$H$31,0,10*ROW('Sanitation Data'!H43))="","",OFFSET('Sanitation Data'!$H$31,0,10*ROW('Sanitation Data'!H43)))</f>
        <v/>
      </c>
      <c r="DI49" s="282" t="str">
        <f ca="true">+IF(OFFSET('Sanitation Data'!$H$32,0,10*ROW('Sanitation Data'!H43))="","",OFFSET('Sanitation Data'!$H$32,0,10*ROW('Sanitation Data'!H43)))</f>
        <v/>
      </c>
      <c r="DJ49" s="282" t="str">
        <f ca="true">+IF(OFFSET('Sanitation Data'!$I$28,0,10*ROW('Sanitation Data'!I43))="","",OFFSET('Sanitation Data'!$I$28,0,10*ROW('Sanitation Data'!I43)))</f>
        <v/>
      </c>
      <c r="DK49" s="282" t="str">
        <f ca="true">+IF(OFFSET('Sanitation Data'!$I$29,0,10*ROW('Sanitation Data'!I43))="","",OFFSET('Sanitation Data'!$I$29,0,10*ROW('Sanitation Data'!I43)))</f>
        <v/>
      </c>
      <c r="DL49" s="282" t="str">
        <f ca="true">+IF(OFFSET('Sanitation Data'!$I$30,0,10*ROW('Sanitation Data'!I43))="","",OFFSET('Sanitation Data'!$I$30,0,10*ROW('Sanitation Data'!I43)))</f>
        <v/>
      </c>
      <c r="DM49" s="282" t="str">
        <f ca="true">+IF(OFFSET('Sanitation Data'!$I$31,0,10*ROW('Sanitation Data'!I43))="","",OFFSET('Sanitation Data'!$I$31,0,10*ROW('Sanitation Data'!I43)))</f>
        <v/>
      </c>
      <c r="DN49" s="282" t="str">
        <f ca="true">+IF(OFFSET('Sanitation Data'!$I$32,0,10*ROW('Sanitation Data'!I43))="","",OFFSET('Sanitation Data'!$I$32,0,10*ROW('Sanitation Data'!I43)))</f>
        <v/>
      </c>
      <c r="DO49" s="282" t="str">
        <f ca="true">+IF(OFFSET('Hygiene Data'!$D$11,0,10*ROW('Hygiene Data'!D43))="","",OFFSET('Hygiene Data'!$D$11,0,10*ROW('Hygiene Data'!D43)))</f>
        <v/>
      </c>
      <c r="DP49" s="282" t="str">
        <f ca="true">+IF(OFFSET('Hygiene Data'!$D$12,0,10*ROW('Hygiene Data'!D43))="","",OFFSET('Hygiene Data'!$D$12,0,10*ROW('Hygiene Data'!D43)))</f>
        <v/>
      </c>
      <c r="DQ49" s="282" t="str">
        <f ca="true">+IF(OFFSET('Hygiene Data'!$D$13,0,10*ROW('Hygiene Data'!D43))="","",OFFSET('Hygiene Data'!$D$13,0,10*ROW('Hygiene Data'!D43)))</f>
        <v/>
      </c>
      <c r="DR49" s="282" t="str">
        <f ca="true">+IF(OFFSET('Hygiene Data'!$E$11,0,10*ROW('Hygiene Data'!E43))="","",OFFSET('Hygiene Data'!$E$11,0,10*ROW('Hygiene Data'!E43)))</f>
        <v/>
      </c>
      <c r="DS49" s="282" t="str">
        <f ca="true">+IF(OFFSET('Hygiene Data'!$E$12,0,10*ROW('Hygiene Data'!E43))="","",OFFSET('Hygiene Data'!$E$12,0,10*ROW('Hygiene Data'!E43)))</f>
        <v/>
      </c>
      <c r="DT49" s="282" t="str">
        <f ca="true">+IF(OFFSET('Hygiene Data'!$E$13,0,10*ROW('Hygiene Data'!E43))="","",OFFSET('Hygiene Data'!$E$13,0,10*ROW('Hygiene Data'!E43)))</f>
        <v/>
      </c>
      <c r="DU49" s="282" t="str">
        <f ca="true">+IF(OFFSET('Hygiene Data'!$F$11,0,10*ROW('Hygiene Data'!F43))="","",OFFSET('Hygiene Data'!$F$11,0,10*ROW('Hygiene Data'!F43)))</f>
        <v/>
      </c>
      <c r="DV49" s="282" t="str">
        <f ca="true">+IF(OFFSET('Hygiene Data'!$F$12,0,10*ROW('Hygiene Data'!F43))="","",OFFSET('Hygiene Data'!$F$12,0,10*ROW('Hygiene Data'!F43)))</f>
        <v/>
      </c>
      <c r="DW49" s="282" t="str">
        <f ca="true">+IF(OFFSET('Hygiene Data'!$F$13,0,10*ROW('Hygiene Data'!F43))="","",OFFSET('Hygiene Data'!$F$13,0,10*ROW('Hygiene Data'!F43)))</f>
        <v/>
      </c>
      <c r="DX49" s="282" t="str">
        <f ca="true">+IF(OFFSET('Hygiene Data'!$G$11,0,10*ROW('Hygiene Data'!G43))="","",OFFSET('Hygiene Data'!$G$11,0,10*ROW('Hygiene Data'!G43)))</f>
        <v/>
      </c>
      <c r="DY49" s="282" t="str">
        <f ca="true">+IF(OFFSET('Hygiene Data'!$G$12,0,10*ROW('Hygiene Data'!G43))="","",OFFSET('Hygiene Data'!$G$12,0,10*ROW('Hygiene Data'!G43)))</f>
        <v/>
      </c>
      <c r="DZ49" s="282" t="str">
        <f ca="true">+IF(OFFSET('Hygiene Data'!$G$13,0,10*ROW('Hygiene Data'!G43))="","",OFFSET('Hygiene Data'!$G$13,0,10*ROW('Hygiene Data'!G43)))</f>
        <v/>
      </c>
      <c r="EA49" s="282" t="str">
        <f ca="true">+IF(OFFSET('Hygiene Data'!$H$11,0,10*ROW('Hygiene Data'!H43))="","",OFFSET('Hygiene Data'!$H$11,0,10*ROW('Hygiene Data'!H43)))</f>
        <v/>
      </c>
      <c r="EB49" s="282" t="str">
        <f ca="true">+IF(OFFSET('Hygiene Data'!$H$12,0,10*ROW('Hygiene Data'!H43))="","",OFFSET('Hygiene Data'!$H$12,0,10*ROW('Hygiene Data'!H43)))</f>
        <v/>
      </c>
      <c r="EC49" s="282" t="str">
        <f ca="true">+IF(OFFSET('Hygiene Data'!$H$13,0,10*ROW('Hygiene Data'!H43))="","",OFFSET('Hygiene Data'!$H$13,0,10*ROW('Hygiene Data'!H43)))</f>
        <v/>
      </c>
      <c r="ED49" s="282" t="str">
        <f ca="true">+IF(OFFSET('Hygiene Data'!$I$11,0,10*ROW('Hygiene Data'!I43))="","",OFFSET('Hygiene Data'!$I$11,0,10*ROW('Hygiene Data'!I43)))</f>
        <v/>
      </c>
      <c r="EE49" s="282" t="str">
        <f ca="true">+IF(OFFSET('Hygiene Data'!$I$12,0,10*ROW('Hygiene Data'!I43))="","",OFFSET('Hygiene Data'!$I$12,0,10*ROW('Hygiene Data'!I43)))</f>
        <v/>
      </c>
      <c r="EF49" s="282"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38"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2"/>
      <c r="BS50" s="282" t="str">
        <f ca="true">+IF(OFFSET('Water Data'!$D$27,0,10*ROW('Water Data'!D44))="","",OFFSET('Water Data'!$D$27,0,10*ROW('Water Data'!D44)))</f>
        <v/>
      </c>
      <c r="BT50" s="282" t="str">
        <f ca="true">+IF(OFFSET('Water Data'!$D$28,0,10*ROW('Water Data'!D44))="","",OFFSET('Water Data'!$D$28,0,10*ROW('Water Data'!D44)))</f>
        <v/>
      </c>
      <c r="BU50" s="282" t="str">
        <f ca="true">+IF(OFFSET('Water Data'!$D$29,0,10*ROW('Water Data'!D44))="","",OFFSET('Water Data'!$D$29,0,10*ROW('Water Data'!D44)))</f>
        <v/>
      </c>
      <c r="BV50" s="282" t="str">
        <f ca="true">+IF(OFFSET('Water Data'!$E$27,0,10*ROW('Water Data'!E44))="","",OFFSET('Water Data'!$E$27,0,10*ROW('Water Data'!E44)))</f>
        <v/>
      </c>
      <c r="BW50" s="282" t="str">
        <f ca="true">+IF(OFFSET('Water Data'!$E$28,0,10*ROW('Water Data'!E44))="","",OFFSET('Water Data'!$E$28,0,10*ROW('Water Data'!E44)))</f>
        <v/>
      </c>
      <c r="BX50" s="282" t="str">
        <f ca="true">+IF(OFFSET('Water Data'!$E$29,0,10*ROW('Water Data'!E44))="","",OFFSET('Water Data'!$E$29,0,10*ROW('Water Data'!E44)))</f>
        <v/>
      </c>
      <c r="BY50" s="282" t="str">
        <f ca="true">+IF(OFFSET('Water Data'!$F$27,0,10*ROW('Water Data'!F44))="","",OFFSET('Water Data'!$F$27,0,10*ROW('Water Data'!F44)))</f>
        <v/>
      </c>
      <c r="BZ50" s="282" t="str">
        <f ca="true">+IF(OFFSET('Water Data'!$F$28,0,10*ROW('Water Data'!F44))="","",OFFSET('Water Data'!$F$28,0,10*ROW('Water Data'!F44)))</f>
        <v/>
      </c>
      <c r="CA50" s="282" t="str">
        <f ca="true">+IF(OFFSET('Water Data'!$F$29,0,10*ROW('Water Data'!F44))="","",OFFSET('Water Data'!$F$29,0,10*ROW('Water Data'!F44)))</f>
        <v/>
      </c>
      <c r="CB50" s="282" t="str">
        <f ca="true">+IF(OFFSET('Water Data'!$G$27,0,10*ROW('Water Data'!G44))="","",OFFSET('Water Data'!$G$27,0,10*ROW('Water Data'!G44)))</f>
        <v/>
      </c>
      <c r="CC50" s="282" t="str">
        <f ca="true">+IF(OFFSET('Water Data'!$G$28,0,10*ROW('Water Data'!G44))="","",OFFSET('Water Data'!$G$28,0,10*ROW('Water Data'!G44)))</f>
        <v/>
      </c>
      <c r="CD50" s="282" t="str">
        <f ca="true">+IF(OFFSET('Water Data'!$G$29,0,10*ROW('Water Data'!G44))="","",OFFSET('Water Data'!$G$29,0,10*ROW('Water Data'!G44)))</f>
        <v/>
      </c>
      <c r="CE50" s="282" t="str">
        <f ca="true">+IF(OFFSET('Water Data'!$H$27,0,10*ROW('Water Data'!H44))="","",OFFSET('Water Data'!$H$27,0,10*ROW('Water Data'!H44)))</f>
        <v/>
      </c>
      <c r="CF50" s="282" t="str">
        <f ca="true">+IF(OFFSET('Water Data'!$H$28,0,10*ROW('Water Data'!H44))="","",OFFSET('Water Data'!$H$28,0,10*ROW('Water Data'!H44)))</f>
        <v/>
      </c>
      <c r="CG50" s="282" t="str">
        <f ca="true">+IF(OFFSET('Water Data'!$H$29,0,10*ROW('Water Data'!H44))="","",OFFSET('Water Data'!$H$29,0,10*ROW('Water Data'!H44)))</f>
        <v/>
      </c>
      <c r="CH50" s="282" t="str">
        <f ca="true">+IF(OFFSET('Water Data'!$I$27,0,10*ROW('Water Data'!I44))="","",OFFSET('Water Data'!$I$27,0,10*ROW('Water Data'!I44)))</f>
        <v/>
      </c>
      <c r="CI50" s="282" t="str">
        <f ca="true">+IF(OFFSET('Water Data'!$I$28,0,10*ROW('Water Data'!I44))="","",OFFSET('Water Data'!$I$28,0,10*ROW('Water Data'!I44)))</f>
        <v/>
      </c>
      <c r="CJ50" s="282" t="str">
        <f ca="true">+IF(OFFSET('Water Data'!$I$29,0,10*ROW('Water Data'!I44))="","",OFFSET('Water Data'!$I$29,0,10*ROW('Water Data'!I44)))</f>
        <v/>
      </c>
      <c r="CK50" s="282" t="str">
        <f ca="true">+IF(OFFSET('Sanitation Data'!$D$28,0,10*ROW('Sanitation Data'!D44))="","",OFFSET('Sanitation Data'!$D$28,0,10*ROW('Sanitation Data'!D44)))</f>
        <v/>
      </c>
      <c r="CL50" s="282" t="str">
        <f ca="true">+IF(OFFSET('Sanitation Data'!$D$29,0,10*ROW('Sanitation Data'!D44))="","",OFFSET('Sanitation Data'!$D$29,0,10*ROW('Sanitation Data'!D44)))</f>
        <v/>
      </c>
      <c r="CM50" s="282" t="str">
        <f ca="true">+IF(OFFSET('Sanitation Data'!$D$30,0,10*ROW('Sanitation Data'!D44))="","",OFFSET('Sanitation Data'!$D$30,0,10*ROW('Sanitation Data'!D44)))</f>
        <v/>
      </c>
      <c r="CN50" s="282" t="str">
        <f ca="true">+IF(OFFSET('Sanitation Data'!$D$31,0,10*ROW('Sanitation Data'!D44))="","",OFFSET('Sanitation Data'!$D$31,0,10*ROW('Sanitation Data'!D44)))</f>
        <v/>
      </c>
      <c r="CO50" s="282" t="str">
        <f ca="true">+IF(OFFSET('Sanitation Data'!$D$32,0,10*ROW('Sanitation Data'!D44))="","",OFFSET('Sanitation Data'!$D$32,0,10*ROW('Sanitation Data'!D44)))</f>
        <v/>
      </c>
      <c r="CP50" s="282" t="str">
        <f ca="true">+IF(OFFSET('Sanitation Data'!$E$28,0,10*ROW('Sanitation Data'!E44))="","",OFFSET('Sanitation Data'!$E$28,0,10*ROW('Sanitation Data'!E44)))</f>
        <v/>
      </c>
      <c r="CQ50" s="282" t="str">
        <f ca="true">+IF(OFFSET('Sanitation Data'!$E$29,0,10*ROW('Sanitation Data'!E44))="","",OFFSET('Sanitation Data'!$E$29,0,10*ROW('Sanitation Data'!E44)))</f>
        <v/>
      </c>
      <c r="CR50" s="282" t="str">
        <f ca="true">+IF(OFFSET('Sanitation Data'!$E$30,0,10*ROW('Sanitation Data'!E44))="","",OFFSET('Sanitation Data'!$E$30,0,10*ROW('Sanitation Data'!E44)))</f>
        <v/>
      </c>
      <c r="CS50" s="282" t="str">
        <f ca="true">+IF(OFFSET('Sanitation Data'!$E$31,0,10*ROW('Sanitation Data'!E44))="","",OFFSET('Sanitation Data'!$E$31,0,10*ROW('Sanitation Data'!E44)))</f>
        <v/>
      </c>
      <c r="CT50" s="282" t="str">
        <f ca="true">+IF(OFFSET('Sanitation Data'!$E$32,0,10*ROW('Sanitation Data'!E44))="","",OFFSET('Sanitation Data'!$E$32,0,10*ROW('Sanitation Data'!E44)))</f>
        <v/>
      </c>
      <c r="CU50" s="282" t="str">
        <f ca="true">+IF(OFFSET('Sanitation Data'!$F$28,0,10*ROW('Sanitation Data'!F44))="","",OFFSET('Sanitation Data'!$F$28,0,10*ROW('Sanitation Data'!F44)))</f>
        <v/>
      </c>
      <c r="CV50" s="282" t="str">
        <f ca="true">+IF(OFFSET('Sanitation Data'!$F$29,0,10*ROW('Sanitation Data'!F44))="","",OFFSET('Sanitation Data'!$F$29,0,10*ROW('Sanitation Data'!F44)))</f>
        <v/>
      </c>
      <c r="CW50" s="282" t="str">
        <f ca="true">+IF(OFFSET('Sanitation Data'!$F$30,0,10*ROW('Sanitation Data'!F44))="","",OFFSET('Sanitation Data'!$F$30,0,10*ROW('Sanitation Data'!F44)))</f>
        <v/>
      </c>
      <c r="CX50" s="282" t="str">
        <f ca="true">+IF(OFFSET('Sanitation Data'!$F$31,0,10*ROW('Sanitation Data'!F44))="","",OFFSET('Sanitation Data'!$F$31,0,10*ROW('Sanitation Data'!F44)))</f>
        <v/>
      </c>
      <c r="CY50" s="282" t="str">
        <f ca="true">+IF(OFFSET('Sanitation Data'!$F$32,0,10*ROW('Sanitation Data'!F44))="","",OFFSET('Sanitation Data'!$F$32,0,10*ROW('Sanitation Data'!F44)))</f>
        <v/>
      </c>
      <c r="CZ50" s="282" t="str">
        <f ca="true">+IF(OFFSET('Sanitation Data'!$G$28,0,10*ROW('Sanitation Data'!G44))="","",OFFSET('Sanitation Data'!$G$28,0,10*ROW('Sanitation Data'!G44)))</f>
        <v/>
      </c>
      <c r="DA50" s="282" t="str">
        <f ca="true">+IF(OFFSET('Sanitation Data'!$G$29,0,10*ROW('Sanitation Data'!G44))="","",OFFSET('Sanitation Data'!$G$29,0,10*ROW('Sanitation Data'!G44)))</f>
        <v/>
      </c>
      <c r="DB50" s="282" t="str">
        <f ca="true">+IF(OFFSET('Sanitation Data'!$G$30,0,10*ROW('Sanitation Data'!G44))="","",OFFSET('Sanitation Data'!$G$30,0,10*ROW('Sanitation Data'!G44)))</f>
        <v/>
      </c>
      <c r="DC50" s="282" t="str">
        <f ca="true">+IF(OFFSET('Sanitation Data'!$G$31,0,10*ROW('Sanitation Data'!G44))="","",OFFSET('Sanitation Data'!$G$31,0,10*ROW('Sanitation Data'!G44)))</f>
        <v/>
      </c>
      <c r="DD50" s="282" t="str">
        <f ca="true">+IF(OFFSET('Sanitation Data'!$G$32,0,10*ROW('Sanitation Data'!G44))="","",OFFSET('Sanitation Data'!$G$32,0,10*ROW('Sanitation Data'!G44)))</f>
        <v/>
      </c>
      <c r="DE50" s="282" t="str">
        <f ca="true">+IF(OFFSET('Sanitation Data'!$H$28,0,10*ROW('Sanitation Data'!H44))="","",OFFSET('Sanitation Data'!$H$28,0,10*ROW('Sanitation Data'!H44)))</f>
        <v/>
      </c>
      <c r="DF50" s="282" t="str">
        <f ca="true">+IF(OFFSET('Sanitation Data'!$H$29,0,10*ROW('Sanitation Data'!H44))="","",OFFSET('Sanitation Data'!$H$29,0,10*ROW('Sanitation Data'!H44)))</f>
        <v/>
      </c>
      <c r="DG50" s="282" t="str">
        <f ca="true">+IF(OFFSET('Sanitation Data'!$H$30,0,10*ROW('Sanitation Data'!H44))="","",OFFSET('Sanitation Data'!$H$30,0,10*ROW('Sanitation Data'!H44)))</f>
        <v/>
      </c>
      <c r="DH50" s="282" t="str">
        <f ca="true">+IF(OFFSET('Sanitation Data'!$H$31,0,10*ROW('Sanitation Data'!H44))="","",OFFSET('Sanitation Data'!$H$31,0,10*ROW('Sanitation Data'!H44)))</f>
        <v/>
      </c>
      <c r="DI50" s="282" t="str">
        <f ca="true">+IF(OFFSET('Sanitation Data'!$H$32,0,10*ROW('Sanitation Data'!H44))="","",OFFSET('Sanitation Data'!$H$32,0,10*ROW('Sanitation Data'!H44)))</f>
        <v/>
      </c>
      <c r="DJ50" s="282" t="str">
        <f ca="true">+IF(OFFSET('Sanitation Data'!$I$28,0,10*ROW('Sanitation Data'!I44))="","",OFFSET('Sanitation Data'!$I$28,0,10*ROW('Sanitation Data'!I44)))</f>
        <v/>
      </c>
      <c r="DK50" s="282" t="str">
        <f ca="true">+IF(OFFSET('Sanitation Data'!$I$29,0,10*ROW('Sanitation Data'!I44))="","",OFFSET('Sanitation Data'!$I$29,0,10*ROW('Sanitation Data'!I44)))</f>
        <v/>
      </c>
      <c r="DL50" s="282" t="str">
        <f ca="true">+IF(OFFSET('Sanitation Data'!$I$30,0,10*ROW('Sanitation Data'!I44))="","",OFFSET('Sanitation Data'!$I$30,0,10*ROW('Sanitation Data'!I44)))</f>
        <v/>
      </c>
      <c r="DM50" s="282" t="str">
        <f ca="true">+IF(OFFSET('Sanitation Data'!$I$31,0,10*ROW('Sanitation Data'!I44))="","",OFFSET('Sanitation Data'!$I$31,0,10*ROW('Sanitation Data'!I44)))</f>
        <v/>
      </c>
      <c r="DN50" s="282" t="str">
        <f ca="true">+IF(OFFSET('Sanitation Data'!$I$32,0,10*ROW('Sanitation Data'!I44))="","",OFFSET('Sanitation Data'!$I$32,0,10*ROW('Sanitation Data'!I44)))</f>
        <v/>
      </c>
      <c r="DO50" s="282" t="str">
        <f ca="true">+IF(OFFSET('Hygiene Data'!$D$11,0,10*ROW('Hygiene Data'!D44))="","",OFFSET('Hygiene Data'!$D$11,0,10*ROW('Hygiene Data'!D44)))</f>
        <v/>
      </c>
      <c r="DP50" s="282" t="str">
        <f ca="true">+IF(OFFSET('Hygiene Data'!$D$12,0,10*ROW('Hygiene Data'!D44))="","",OFFSET('Hygiene Data'!$D$12,0,10*ROW('Hygiene Data'!D44)))</f>
        <v/>
      </c>
      <c r="DQ50" s="282" t="str">
        <f ca="true">+IF(OFFSET('Hygiene Data'!$D$13,0,10*ROW('Hygiene Data'!D44))="","",OFFSET('Hygiene Data'!$D$13,0,10*ROW('Hygiene Data'!D44)))</f>
        <v/>
      </c>
      <c r="DR50" s="282" t="str">
        <f ca="true">+IF(OFFSET('Hygiene Data'!$E$11,0,10*ROW('Hygiene Data'!E44))="","",OFFSET('Hygiene Data'!$E$11,0,10*ROW('Hygiene Data'!E44)))</f>
        <v/>
      </c>
      <c r="DS50" s="282" t="str">
        <f ca="true">+IF(OFFSET('Hygiene Data'!$E$12,0,10*ROW('Hygiene Data'!E44))="","",OFFSET('Hygiene Data'!$E$12,0,10*ROW('Hygiene Data'!E44)))</f>
        <v/>
      </c>
      <c r="DT50" s="282" t="str">
        <f ca="true">+IF(OFFSET('Hygiene Data'!$E$13,0,10*ROW('Hygiene Data'!E44))="","",OFFSET('Hygiene Data'!$E$13,0,10*ROW('Hygiene Data'!E44)))</f>
        <v/>
      </c>
      <c r="DU50" s="282" t="str">
        <f ca="true">+IF(OFFSET('Hygiene Data'!$F$11,0,10*ROW('Hygiene Data'!F44))="","",OFFSET('Hygiene Data'!$F$11,0,10*ROW('Hygiene Data'!F44)))</f>
        <v/>
      </c>
      <c r="DV50" s="282" t="str">
        <f ca="true">+IF(OFFSET('Hygiene Data'!$F$12,0,10*ROW('Hygiene Data'!F44))="","",OFFSET('Hygiene Data'!$F$12,0,10*ROW('Hygiene Data'!F44)))</f>
        <v/>
      </c>
      <c r="DW50" s="282" t="str">
        <f ca="true">+IF(OFFSET('Hygiene Data'!$F$13,0,10*ROW('Hygiene Data'!F44))="","",OFFSET('Hygiene Data'!$F$13,0,10*ROW('Hygiene Data'!F44)))</f>
        <v/>
      </c>
      <c r="DX50" s="282" t="str">
        <f ca="true">+IF(OFFSET('Hygiene Data'!$G$11,0,10*ROW('Hygiene Data'!G44))="","",OFFSET('Hygiene Data'!$G$11,0,10*ROW('Hygiene Data'!G44)))</f>
        <v/>
      </c>
      <c r="DY50" s="282" t="str">
        <f ca="true">+IF(OFFSET('Hygiene Data'!$G$12,0,10*ROW('Hygiene Data'!G44))="","",OFFSET('Hygiene Data'!$G$12,0,10*ROW('Hygiene Data'!G44)))</f>
        <v/>
      </c>
      <c r="DZ50" s="282" t="str">
        <f ca="true">+IF(OFFSET('Hygiene Data'!$G$13,0,10*ROW('Hygiene Data'!G44))="","",OFFSET('Hygiene Data'!$G$13,0,10*ROW('Hygiene Data'!G44)))</f>
        <v/>
      </c>
      <c r="EA50" s="282" t="str">
        <f ca="true">+IF(OFFSET('Hygiene Data'!$H$11,0,10*ROW('Hygiene Data'!H44))="","",OFFSET('Hygiene Data'!$H$11,0,10*ROW('Hygiene Data'!H44)))</f>
        <v/>
      </c>
      <c r="EB50" s="282" t="str">
        <f ca="true">+IF(OFFSET('Hygiene Data'!$H$12,0,10*ROW('Hygiene Data'!H44))="","",OFFSET('Hygiene Data'!$H$12,0,10*ROW('Hygiene Data'!H44)))</f>
        <v/>
      </c>
      <c r="EC50" s="282" t="str">
        <f ca="true">+IF(OFFSET('Hygiene Data'!$H$13,0,10*ROW('Hygiene Data'!H44))="","",OFFSET('Hygiene Data'!$H$13,0,10*ROW('Hygiene Data'!H44)))</f>
        <v/>
      </c>
      <c r="ED50" s="282" t="str">
        <f ca="true">+IF(OFFSET('Hygiene Data'!$I$11,0,10*ROW('Hygiene Data'!I44))="","",OFFSET('Hygiene Data'!$I$11,0,10*ROW('Hygiene Data'!I44)))</f>
        <v/>
      </c>
      <c r="EE50" s="282" t="str">
        <f ca="true">+IF(OFFSET('Hygiene Data'!$I$12,0,10*ROW('Hygiene Data'!I44))="","",OFFSET('Hygiene Data'!$I$12,0,10*ROW('Hygiene Data'!I44)))</f>
        <v/>
      </c>
      <c r="EF50" s="282"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38"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2"/>
      <c r="BS51" s="282" t="str">
        <f ca="true">+IF(OFFSET('Water Data'!$D$27,0,10*ROW('Water Data'!D45))="","",OFFSET('Water Data'!$D$27,0,10*ROW('Water Data'!D45)))</f>
        <v/>
      </c>
      <c r="BT51" s="282" t="str">
        <f ca="true">+IF(OFFSET('Water Data'!$D$28,0,10*ROW('Water Data'!D45))="","",OFFSET('Water Data'!$D$28,0,10*ROW('Water Data'!D45)))</f>
        <v/>
      </c>
      <c r="BU51" s="282" t="str">
        <f ca="true">+IF(OFFSET('Water Data'!$D$29,0,10*ROW('Water Data'!D45))="","",OFFSET('Water Data'!$D$29,0,10*ROW('Water Data'!D45)))</f>
        <v/>
      </c>
      <c r="BV51" s="282" t="str">
        <f ca="true">+IF(OFFSET('Water Data'!$E$27,0,10*ROW('Water Data'!E45))="","",OFFSET('Water Data'!$E$27,0,10*ROW('Water Data'!E45)))</f>
        <v/>
      </c>
      <c r="BW51" s="282" t="str">
        <f ca="true">+IF(OFFSET('Water Data'!$E$28,0,10*ROW('Water Data'!E45))="","",OFFSET('Water Data'!$E$28,0,10*ROW('Water Data'!E45)))</f>
        <v/>
      </c>
      <c r="BX51" s="282" t="str">
        <f ca="true">+IF(OFFSET('Water Data'!$E$29,0,10*ROW('Water Data'!E45))="","",OFFSET('Water Data'!$E$29,0,10*ROW('Water Data'!E45)))</f>
        <v/>
      </c>
      <c r="BY51" s="282" t="str">
        <f ca="true">+IF(OFFSET('Water Data'!$F$27,0,10*ROW('Water Data'!F45))="","",OFFSET('Water Data'!$F$27,0,10*ROW('Water Data'!F45)))</f>
        <v/>
      </c>
      <c r="BZ51" s="282" t="str">
        <f ca="true">+IF(OFFSET('Water Data'!$F$28,0,10*ROW('Water Data'!F45))="","",OFFSET('Water Data'!$F$28,0,10*ROW('Water Data'!F45)))</f>
        <v/>
      </c>
      <c r="CA51" s="282" t="str">
        <f ca="true">+IF(OFFSET('Water Data'!$F$29,0,10*ROW('Water Data'!F45))="","",OFFSET('Water Data'!$F$29,0,10*ROW('Water Data'!F45)))</f>
        <v/>
      </c>
      <c r="CB51" s="282" t="str">
        <f ca="true">+IF(OFFSET('Water Data'!$G$27,0,10*ROW('Water Data'!G45))="","",OFFSET('Water Data'!$G$27,0,10*ROW('Water Data'!G45)))</f>
        <v/>
      </c>
      <c r="CC51" s="282" t="str">
        <f ca="true">+IF(OFFSET('Water Data'!$G$28,0,10*ROW('Water Data'!G45))="","",OFFSET('Water Data'!$G$28,0,10*ROW('Water Data'!G45)))</f>
        <v/>
      </c>
      <c r="CD51" s="282" t="str">
        <f ca="true">+IF(OFFSET('Water Data'!$G$29,0,10*ROW('Water Data'!G45))="","",OFFSET('Water Data'!$G$29,0,10*ROW('Water Data'!G45)))</f>
        <v/>
      </c>
      <c r="CE51" s="282" t="str">
        <f ca="true">+IF(OFFSET('Water Data'!$H$27,0,10*ROW('Water Data'!H45))="","",OFFSET('Water Data'!$H$27,0,10*ROW('Water Data'!H45)))</f>
        <v/>
      </c>
      <c r="CF51" s="282" t="str">
        <f ca="true">+IF(OFFSET('Water Data'!$H$28,0,10*ROW('Water Data'!H45))="","",OFFSET('Water Data'!$H$28,0,10*ROW('Water Data'!H45)))</f>
        <v/>
      </c>
      <c r="CG51" s="282" t="str">
        <f ca="true">+IF(OFFSET('Water Data'!$H$29,0,10*ROW('Water Data'!H45))="","",OFFSET('Water Data'!$H$29,0,10*ROW('Water Data'!H45)))</f>
        <v/>
      </c>
      <c r="CH51" s="282" t="str">
        <f ca="true">+IF(OFFSET('Water Data'!$I$27,0,10*ROW('Water Data'!I45))="","",OFFSET('Water Data'!$I$27,0,10*ROW('Water Data'!I45)))</f>
        <v/>
      </c>
      <c r="CI51" s="282" t="str">
        <f ca="true">+IF(OFFSET('Water Data'!$I$28,0,10*ROW('Water Data'!I45))="","",OFFSET('Water Data'!$I$28,0,10*ROW('Water Data'!I45)))</f>
        <v/>
      </c>
      <c r="CJ51" s="282" t="str">
        <f ca="true">+IF(OFFSET('Water Data'!$I$29,0,10*ROW('Water Data'!I45))="","",OFFSET('Water Data'!$I$29,0,10*ROW('Water Data'!I45)))</f>
        <v/>
      </c>
      <c r="CK51" s="282" t="str">
        <f ca="true">+IF(OFFSET('Sanitation Data'!$D$28,0,10*ROW('Sanitation Data'!D45))="","",OFFSET('Sanitation Data'!$D$28,0,10*ROW('Sanitation Data'!D45)))</f>
        <v/>
      </c>
      <c r="CL51" s="282" t="str">
        <f ca="true">+IF(OFFSET('Sanitation Data'!$D$29,0,10*ROW('Sanitation Data'!D45))="","",OFFSET('Sanitation Data'!$D$29,0,10*ROW('Sanitation Data'!D45)))</f>
        <v/>
      </c>
      <c r="CM51" s="282" t="str">
        <f ca="true">+IF(OFFSET('Sanitation Data'!$D$30,0,10*ROW('Sanitation Data'!D45))="","",OFFSET('Sanitation Data'!$D$30,0,10*ROW('Sanitation Data'!D45)))</f>
        <v/>
      </c>
      <c r="CN51" s="282" t="str">
        <f ca="true">+IF(OFFSET('Sanitation Data'!$D$31,0,10*ROW('Sanitation Data'!D45))="","",OFFSET('Sanitation Data'!$D$31,0,10*ROW('Sanitation Data'!D45)))</f>
        <v/>
      </c>
      <c r="CO51" s="282" t="str">
        <f ca="true">+IF(OFFSET('Sanitation Data'!$D$32,0,10*ROW('Sanitation Data'!D45))="","",OFFSET('Sanitation Data'!$D$32,0,10*ROW('Sanitation Data'!D45)))</f>
        <v/>
      </c>
      <c r="CP51" s="282" t="str">
        <f ca="true">+IF(OFFSET('Sanitation Data'!$E$28,0,10*ROW('Sanitation Data'!E45))="","",OFFSET('Sanitation Data'!$E$28,0,10*ROW('Sanitation Data'!E45)))</f>
        <v/>
      </c>
      <c r="CQ51" s="282" t="str">
        <f ca="true">+IF(OFFSET('Sanitation Data'!$E$29,0,10*ROW('Sanitation Data'!E45))="","",OFFSET('Sanitation Data'!$E$29,0,10*ROW('Sanitation Data'!E45)))</f>
        <v/>
      </c>
      <c r="CR51" s="282" t="str">
        <f ca="true">+IF(OFFSET('Sanitation Data'!$E$30,0,10*ROW('Sanitation Data'!E45))="","",OFFSET('Sanitation Data'!$E$30,0,10*ROW('Sanitation Data'!E45)))</f>
        <v/>
      </c>
      <c r="CS51" s="282" t="str">
        <f ca="true">+IF(OFFSET('Sanitation Data'!$E$31,0,10*ROW('Sanitation Data'!E45))="","",OFFSET('Sanitation Data'!$E$31,0,10*ROW('Sanitation Data'!E45)))</f>
        <v/>
      </c>
      <c r="CT51" s="282" t="str">
        <f ca="true">+IF(OFFSET('Sanitation Data'!$E$32,0,10*ROW('Sanitation Data'!E45))="","",OFFSET('Sanitation Data'!$E$32,0,10*ROW('Sanitation Data'!E45)))</f>
        <v/>
      </c>
      <c r="CU51" s="282" t="str">
        <f ca="true">+IF(OFFSET('Sanitation Data'!$F$28,0,10*ROW('Sanitation Data'!F45))="","",OFFSET('Sanitation Data'!$F$28,0,10*ROW('Sanitation Data'!F45)))</f>
        <v/>
      </c>
      <c r="CV51" s="282" t="str">
        <f ca="true">+IF(OFFSET('Sanitation Data'!$F$29,0,10*ROW('Sanitation Data'!F45))="","",OFFSET('Sanitation Data'!$F$29,0,10*ROW('Sanitation Data'!F45)))</f>
        <v/>
      </c>
      <c r="CW51" s="282" t="str">
        <f ca="true">+IF(OFFSET('Sanitation Data'!$F$30,0,10*ROW('Sanitation Data'!F45))="","",OFFSET('Sanitation Data'!$F$30,0,10*ROW('Sanitation Data'!F45)))</f>
        <v/>
      </c>
      <c r="CX51" s="282" t="str">
        <f ca="true">+IF(OFFSET('Sanitation Data'!$F$31,0,10*ROW('Sanitation Data'!F45))="","",OFFSET('Sanitation Data'!$F$31,0,10*ROW('Sanitation Data'!F45)))</f>
        <v/>
      </c>
      <c r="CY51" s="282" t="str">
        <f ca="true">+IF(OFFSET('Sanitation Data'!$F$32,0,10*ROW('Sanitation Data'!F45))="","",OFFSET('Sanitation Data'!$F$32,0,10*ROW('Sanitation Data'!F45)))</f>
        <v/>
      </c>
      <c r="CZ51" s="282" t="str">
        <f ca="true">+IF(OFFSET('Sanitation Data'!$G$28,0,10*ROW('Sanitation Data'!G45))="","",OFFSET('Sanitation Data'!$G$28,0,10*ROW('Sanitation Data'!G45)))</f>
        <v/>
      </c>
      <c r="DA51" s="282" t="str">
        <f ca="true">+IF(OFFSET('Sanitation Data'!$G$29,0,10*ROW('Sanitation Data'!G45))="","",OFFSET('Sanitation Data'!$G$29,0,10*ROW('Sanitation Data'!G45)))</f>
        <v/>
      </c>
      <c r="DB51" s="282" t="str">
        <f ca="true">+IF(OFFSET('Sanitation Data'!$G$30,0,10*ROW('Sanitation Data'!G45))="","",OFFSET('Sanitation Data'!$G$30,0,10*ROW('Sanitation Data'!G45)))</f>
        <v/>
      </c>
      <c r="DC51" s="282" t="str">
        <f ca="true">+IF(OFFSET('Sanitation Data'!$G$31,0,10*ROW('Sanitation Data'!G45))="","",OFFSET('Sanitation Data'!$G$31,0,10*ROW('Sanitation Data'!G45)))</f>
        <v/>
      </c>
      <c r="DD51" s="282" t="str">
        <f ca="true">+IF(OFFSET('Sanitation Data'!$G$32,0,10*ROW('Sanitation Data'!G45))="","",OFFSET('Sanitation Data'!$G$32,0,10*ROW('Sanitation Data'!G45)))</f>
        <v/>
      </c>
      <c r="DE51" s="282" t="str">
        <f ca="true">+IF(OFFSET('Sanitation Data'!$H$28,0,10*ROW('Sanitation Data'!H45))="","",OFFSET('Sanitation Data'!$H$28,0,10*ROW('Sanitation Data'!H45)))</f>
        <v/>
      </c>
      <c r="DF51" s="282" t="str">
        <f ca="true">+IF(OFFSET('Sanitation Data'!$H$29,0,10*ROW('Sanitation Data'!H45))="","",OFFSET('Sanitation Data'!$H$29,0,10*ROW('Sanitation Data'!H45)))</f>
        <v/>
      </c>
      <c r="DG51" s="282" t="str">
        <f ca="true">+IF(OFFSET('Sanitation Data'!$H$30,0,10*ROW('Sanitation Data'!H45))="","",OFFSET('Sanitation Data'!$H$30,0,10*ROW('Sanitation Data'!H45)))</f>
        <v/>
      </c>
      <c r="DH51" s="282" t="str">
        <f ca="true">+IF(OFFSET('Sanitation Data'!$H$31,0,10*ROW('Sanitation Data'!H45))="","",OFFSET('Sanitation Data'!$H$31,0,10*ROW('Sanitation Data'!H45)))</f>
        <v/>
      </c>
      <c r="DI51" s="282" t="str">
        <f ca="true">+IF(OFFSET('Sanitation Data'!$H$32,0,10*ROW('Sanitation Data'!H45))="","",OFFSET('Sanitation Data'!$H$32,0,10*ROW('Sanitation Data'!H45)))</f>
        <v/>
      </c>
      <c r="DJ51" s="282" t="str">
        <f ca="true">+IF(OFFSET('Sanitation Data'!$I$28,0,10*ROW('Sanitation Data'!I45))="","",OFFSET('Sanitation Data'!$I$28,0,10*ROW('Sanitation Data'!I45)))</f>
        <v/>
      </c>
      <c r="DK51" s="282" t="str">
        <f ca="true">+IF(OFFSET('Sanitation Data'!$I$29,0,10*ROW('Sanitation Data'!I45))="","",OFFSET('Sanitation Data'!$I$29,0,10*ROW('Sanitation Data'!I45)))</f>
        <v/>
      </c>
      <c r="DL51" s="282" t="str">
        <f ca="true">+IF(OFFSET('Sanitation Data'!$I$30,0,10*ROW('Sanitation Data'!I45))="","",OFFSET('Sanitation Data'!$I$30,0,10*ROW('Sanitation Data'!I45)))</f>
        <v/>
      </c>
      <c r="DM51" s="282" t="str">
        <f ca="true">+IF(OFFSET('Sanitation Data'!$I$31,0,10*ROW('Sanitation Data'!I45))="","",OFFSET('Sanitation Data'!$I$31,0,10*ROW('Sanitation Data'!I45)))</f>
        <v/>
      </c>
      <c r="DN51" s="282" t="str">
        <f ca="true">+IF(OFFSET('Sanitation Data'!$I$32,0,10*ROW('Sanitation Data'!I45))="","",OFFSET('Sanitation Data'!$I$32,0,10*ROW('Sanitation Data'!I45)))</f>
        <v/>
      </c>
      <c r="DO51" s="282" t="str">
        <f ca="true">+IF(OFFSET('Hygiene Data'!$D$11,0,10*ROW('Hygiene Data'!D45))="","",OFFSET('Hygiene Data'!$D$11,0,10*ROW('Hygiene Data'!D45)))</f>
        <v/>
      </c>
      <c r="DP51" s="282" t="str">
        <f ca="true">+IF(OFFSET('Hygiene Data'!$D$12,0,10*ROW('Hygiene Data'!D45))="","",OFFSET('Hygiene Data'!$D$12,0,10*ROW('Hygiene Data'!D45)))</f>
        <v/>
      </c>
      <c r="DQ51" s="282" t="str">
        <f ca="true">+IF(OFFSET('Hygiene Data'!$D$13,0,10*ROW('Hygiene Data'!D45))="","",OFFSET('Hygiene Data'!$D$13,0,10*ROW('Hygiene Data'!D45)))</f>
        <v/>
      </c>
      <c r="DR51" s="282" t="str">
        <f ca="true">+IF(OFFSET('Hygiene Data'!$E$11,0,10*ROW('Hygiene Data'!E45))="","",OFFSET('Hygiene Data'!$E$11,0,10*ROW('Hygiene Data'!E45)))</f>
        <v/>
      </c>
      <c r="DS51" s="282" t="str">
        <f ca="true">+IF(OFFSET('Hygiene Data'!$E$12,0,10*ROW('Hygiene Data'!E45))="","",OFFSET('Hygiene Data'!$E$12,0,10*ROW('Hygiene Data'!E45)))</f>
        <v/>
      </c>
      <c r="DT51" s="282" t="str">
        <f ca="true">+IF(OFFSET('Hygiene Data'!$E$13,0,10*ROW('Hygiene Data'!E45))="","",OFFSET('Hygiene Data'!$E$13,0,10*ROW('Hygiene Data'!E45)))</f>
        <v/>
      </c>
      <c r="DU51" s="282" t="str">
        <f ca="true">+IF(OFFSET('Hygiene Data'!$F$11,0,10*ROW('Hygiene Data'!F45))="","",OFFSET('Hygiene Data'!$F$11,0,10*ROW('Hygiene Data'!F45)))</f>
        <v/>
      </c>
      <c r="DV51" s="282" t="str">
        <f ca="true">+IF(OFFSET('Hygiene Data'!$F$12,0,10*ROW('Hygiene Data'!F45))="","",OFFSET('Hygiene Data'!$F$12,0,10*ROW('Hygiene Data'!F45)))</f>
        <v/>
      </c>
      <c r="DW51" s="282" t="str">
        <f ca="true">+IF(OFFSET('Hygiene Data'!$F$13,0,10*ROW('Hygiene Data'!F45))="","",OFFSET('Hygiene Data'!$F$13,0,10*ROW('Hygiene Data'!F45)))</f>
        <v/>
      </c>
      <c r="DX51" s="282" t="str">
        <f ca="true">+IF(OFFSET('Hygiene Data'!$G$11,0,10*ROW('Hygiene Data'!G45))="","",OFFSET('Hygiene Data'!$G$11,0,10*ROW('Hygiene Data'!G45)))</f>
        <v/>
      </c>
      <c r="DY51" s="282" t="str">
        <f ca="true">+IF(OFFSET('Hygiene Data'!$G$12,0,10*ROW('Hygiene Data'!G45))="","",OFFSET('Hygiene Data'!$G$12,0,10*ROW('Hygiene Data'!G45)))</f>
        <v/>
      </c>
      <c r="DZ51" s="282" t="str">
        <f ca="true">+IF(OFFSET('Hygiene Data'!$G$13,0,10*ROW('Hygiene Data'!G45))="","",OFFSET('Hygiene Data'!$G$13,0,10*ROW('Hygiene Data'!G45)))</f>
        <v/>
      </c>
      <c r="EA51" s="282" t="str">
        <f ca="true">+IF(OFFSET('Hygiene Data'!$H$11,0,10*ROW('Hygiene Data'!H45))="","",OFFSET('Hygiene Data'!$H$11,0,10*ROW('Hygiene Data'!H45)))</f>
        <v/>
      </c>
      <c r="EB51" s="282" t="str">
        <f ca="true">+IF(OFFSET('Hygiene Data'!$H$12,0,10*ROW('Hygiene Data'!H45))="","",OFFSET('Hygiene Data'!$H$12,0,10*ROW('Hygiene Data'!H45)))</f>
        <v/>
      </c>
      <c r="EC51" s="282" t="str">
        <f ca="true">+IF(OFFSET('Hygiene Data'!$H$13,0,10*ROW('Hygiene Data'!H45))="","",OFFSET('Hygiene Data'!$H$13,0,10*ROW('Hygiene Data'!H45)))</f>
        <v/>
      </c>
      <c r="ED51" s="282" t="str">
        <f ca="true">+IF(OFFSET('Hygiene Data'!$I$11,0,10*ROW('Hygiene Data'!I45))="","",OFFSET('Hygiene Data'!$I$11,0,10*ROW('Hygiene Data'!I45)))</f>
        <v/>
      </c>
      <c r="EE51" s="282" t="str">
        <f ca="true">+IF(OFFSET('Hygiene Data'!$I$12,0,10*ROW('Hygiene Data'!I45))="","",OFFSET('Hygiene Data'!$I$12,0,10*ROW('Hygiene Data'!I45)))</f>
        <v/>
      </c>
      <c r="EF51" s="282"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38"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2"/>
      <c r="BS52" s="282" t="str">
        <f ca="true">+IF(OFFSET('Water Data'!$D$27,0,10*ROW('Water Data'!D46))="","",OFFSET('Water Data'!$D$27,0,10*ROW('Water Data'!D46)))</f>
        <v/>
      </c>
      <c r="BT52" s="282" t="str">
        <f ca="true">+IF(OFFSET('Water Data'!$D$28,0,10*ROW('Water Data'!D46))="","",OFFSET('Water Data'!$D$28,0,10*ROW('Water Data'!D46)))</f>
        <v/>
      </c>
      <c r="BU52" s="282" t="str">
        <f ca="true">+IF(OFFSET('Water Data'!$D$29,0,10*ROW('Water Data'!D46))="","",OFFSET('Water Data'!$D$29,0,10*ROW('Water Data'!D46)))</f>
        <v/>
      </c>
      <c r="BV52" s="282" t="str">
        <f ca="true">+IF(OFFSET('Water Data'!$E$27,0,10*ROW('Water Data'!E46))="","",OFFSET('Water Data'!$E$27,0,10*ROW('Water Data'!E46)))</f>
        <v/>
      </c>
      <c r="BW52" s="282" t="str">
        <f ca="true">+IF(OFFSET('Water Data'!$E$28,0,10*ROW('Water Data'!E46))="","",OFFSET('Water Data'!$E$28,0,10*ROW('Water Data'!E46)))</f>
        <v/>
      </c>
      <c r="BX52" s="282" t="str">
        <f ca="true">+IF(OFFSET('Water Data'!$E$29,0,10*ROW('Water Data'!E46))="","",OFFSET('Water Data'!$E$29,0,10*ROW('Water Data'!E46)))</f>
        <v/>
      </c>
      <c r="BY52" s="282" t="str">
        <f ca="true">+IF(OFFSET('Water Data'!$F$27,0,10*ROW('Water Data'!F46))="","",OFFSET('Water Data'!$F$27,0,10*ROW('Water Data'!F46)))</f>
        <v/>
      </c>
      <c r="BZ52" s="282" t="str">
        <f ca="true">+IF(OFFSET('Water Data'!$F$28,0,10*ROW('Water Data'!F46))="","",OFFSET('Water Data'!$F$28,0,10*ROW('Water Data'!F46)))</f>
        <v/>
      </c>
      <c r="CA52" s="282" t="str">
        <f ca="true">+IF(OFFSET('Water Data'!$F$29,0,10*ROW('Water Data'!F46))="","",OFFSET('Water Data'!$F$29,0,10*ROW('Water Data'!F46)))</f>
        <v/>
      </c>
      <c r="CB52" s="282" t="str">
        <f ca="true">+IF(OFFSET('Water Data'!$G$27,0,10*ROW('Water Data'!G46))="","",OFFSET('Water Data'!$G$27,0,10*ROW('Water Data'!G46)))</f>
        <v/>
      </c>
      <c r="CC52" s="282" t="str">
        <f ca="true">+IF(OFFSET('Water Data'!$G$28,0,10*ROW('Water Data'!G46))="","",OFFSET('Water Data'!$G$28,0,10*ROW('Water Data'!G46)))</f>
        <v/>
      </c>
      <c r="CD52" s="282" t="str">
        <f ca="true">+IF(OFFSET('Water Data'!$G$29,0,10*ROW('Water Data'!G46))="","",OFFSET('Water Data'!$G$29,0,10*ROW('Water Data'!G46)))</f>
        <v/>
      </c>
      <c r="CE52" s="282" t="str">
        <f ca="true">+IF(OFFSET('Water Data'!$H$27,0,10*ROW('Water Data'!H46))="","",OFFSET('Water Data'!$H$27,0,10*ROW('Water Data'!H46)))</f>
        <v/>
      </c>
      <c r="CF52" s="282" t="str">
        <f ca="true">+IF(OFFSET('Water Data'!$H$28,0,10*ROW('Water Data'!H46))="","",OFFSET('Water Data'!$H$28,0,10*ROW('Water Data'!H46)))</f>
        <v/>
      </c>
      <c r="CG52" s="282" t="str">
        <f ca="true">+IF(OFFSET('Water Data'!$H$29,0,10*ROW('Water Data'!H46))="","",OFFSET('Water Data'!$H$29,0,10*ROW('Water Data'!H46)))</f>
        <v/>
      </c>
      <c r="CH52" s="282" t="str">
        <f ca="true">+IF(OFFSET('Water Data'!$I$27,0,10*ROW('Water Data'!I46))="","",OFFSET('Water Data'!$I$27,0,10*ROW('Water Data'!I46)))</f>
        <v/>
      </c>
      <c r="CI52" s="282" t="str">
        <f ca="true">+IF(OFFSET('Water Data'!$I$28,0,10*ROW('Water Data'!I46))="","",OFFSET('Water Data'!$I$28,0,10*ROW('Water Data'!I46)))</f>
        <v/>
      </c>
      <c r="CJ52" s="282" t="str">
        <f ca="true">+IF(OFFSET('Water Data'!$I$29,0,10*ROW('Water Data'!I46))="","",OFFSET('Water Data'!$I$29,0,10*ROW('Water Data'!I46)))</f>
        <v/>
      </c>
      <c r="CK52" s="282" t="str">
        <f ca="true">+IF(OFFSET('Sanitation Data'!$D$28,0,10*ROW('Sanitation Data'!D46))="","",OFFSET('Sanitation Data'!$D$28,0,10*ROW('Sanitation Data'!D46)))</f>
        <v/>
      </c>
      <c r="CL52" s="282" t="str">
        <f ca="true">+IF(OFFSET('Sanitation Data'!$D$29,0,10*ROW('Sanitation Data'!D46))="","",OFFSET('Sanitation Data'!$D$29,0,10*ROW('Sanitation Data'!D46)))</f>
        <v/>
      </c>
      <c r="CM52" s="282" t="str">
        <f ca="true">+IF(OFFSET('Sanitation Data'!$D$30,0,10*ROW('Sanitation Data'!D46))="","",OFFSET('Sanitation Data'!$D$30,0,10*ROW('Sanitation Data'!D46)))</f>
        <v/>
      </c>
      <c r="CN52" s="282" t="str">
        <f ca="true">+IF(OFFSET('Sanitation Data'!$D$31,0,10*ROW('Sanitation Data'!D46))="","",OFFSET('Sanitation Data'!$D$31,0,10*ROW('Sanitation Data'!D46)))</f>
        <v/>
      </c>
      <c r="CO52" s="282" t="str">
        <f ca="true">+IF(OFFSET('Sanitation Data'!$D$32,0,10*ROW('Sanitation Data'!D46))="","",OFFSET('Sanitation Data'!$D$32,0,10*ROW('Sanitation Data'!D46)))</f>
        <v/>
      </c>
      <c r="CP52" s="282" t="str">
        <f ca="true">+IF(OFFSET('Sanitation Data'!$E$28,0,10*ROW('Sanitation Data'!E46))="","",OFFSET('Sanitation Data'!$E$28,0,10*ROW('Sanitation Data'!E46)))</f>
        <v/>
      </c>
      <c r="CQ52" s="282" t="str">
        <f ca="true">+IF(OFFSET('Sanitation Data'!$E$29,0,10*ROW('Sanitation Data'!E46))="","",OFFSET('Sanitation Data'!$E$29,0,10*ROW('Sanitation Data'!E46)))</f>
        <v/>
      </c>
      <c r="CR52" s="282" t="str">
        <f ca="true">+IF(OFFSET('Sanitation Data'!$E$30,0,10*ROW('Sanitation Data'!E46))="","",OFFSET('Sanitation Data'!$E$30,0,10*ROW('Sanitation Data'!E46)))</f>
        <v/>
      </c>
      <c r="CS52" s="282" t="str">
        <f ca="true">+IF(OFFSET('Sanitation Data'!$E$31,0,10*ROW('Sanitation Data'!E46))="","",OFFSET('Sanitation Data'!$E$31,0,10*ROW('Sanitation Data'!E46)))</f>
        <v/>
      </c>
      <c r="CT52" s="282" t="str">
        <f ca="true">+IF(OFFSET('Sanitation Data'!$E$32,0,10*ROW('Sanitation Data'!E46))="","",OFFSET('Sanitation Data'!$E$32,0,10*ROW('Sanitation Data'!E46)))</f>
        <v/>
      </c>
      <c r="CU52" s="282" t="str">
        <f ca="true">+IF(OFFSET('Sanitation Data'!$F$28,0,10*ROW('Sanitation Data'!F46))="","",OFFSET('Sanitation Data'!$F$28,0,10*ROW('Sanitation Data'!F46)))</f>
        <v/>
      </c>
      <c r="CV52" s="282" t="str">
        <f ca="true">+IF(OFFSET('Sanitation Data'!$F$29,0,10*ROW('Sanitation Data'!F46))="","",OFFSET('Sanitation Data'!$F$29,0,10*ROW('Sanitation Data'!F46)))</f>
        <v/>
      </c>
      <c r="CW52" s="282" t="str">
        <f ca="true">+IF(OFFSET('Sanitation Data'!$F$30,0,10*ROW('Sanitation Data'!F46))="","",OFFSET('Sanitation Data'!$F$30,0,10*ROW('Sanitation Data'!F46)))</f>
        <v/>
      </c>
      <c r="CX52" s="282" t="str">
        <f ca="true">+IF(OFFSET('Sanitation Data'!$F$31,0,10*ROW('Sanitation Data'!F46))="","",OFFSET('Sanitation Data'!$F$31,0,10*ROW('Sanitation Data'!F46)))</f>
        <v/>
      </c>
      <c r="CY52" s="282" t="str">
        <f ca="true">+IF(OFFSET('Sanitation Data'!$F$32,0,10*ROW('Sanitation Data'!F46))="","",OFFSET('Sanitation Data'!$F$32,0,10*ROW('Sanitation Data'!F46)))</f>
        <v/>
      </c>
      <c r="CZ52" s="282" t="str">
        <f ca="true">+IF(OFFSET('Sanitation Data'!$G$28,0,10*ROW('Sanitation Data'!G46))="","",OFFSET('Sanitation Data'!$G$28,0,10*ROW('Sanitation Data'!G46)))</f>
        <v/>
      </c>
      <c r="DA52" s="282" t="str">
        <f ca="true">+IF(OFFSET('Sanitation Data'!$G$29,0,10*ROW('Sanitation Data'!G46))="","",OFFSET('Sanitation Data'!$G$29,0,10*ROW('Sanitation Data'!G46)))</f>
        <v/>
      </c>
      <c r="DB52" s="282" t="str">
        <f ca="true">+IF(OFFSET('Sanitation Data'!$G$30,0,10*ROW('Sanitation Data'!G46))="","",OFFSET('Sanitation Data'!$G$30,0,10*ROW('Sanitation Data'!G46)))</f>
        <v/>
      </c>
      <c r="DC52" s="282" t="str">
        <f ca="true">+IF(OFFSET('Sanitation Data'!$G$31,0,10*ROW('Sanitation Data'!G46))="","",OFFSET('Sanitation Data'!$G$31,0,10*ROW('Sanitation Data'!G46)))</f>
        <v/>
      </c>
      <c r="DD52" s="282" t="str">
        <f ca="true">+IF(OFFSET('Sanitation Data'!$G$32,0,10*ROW('Sanitation Data'!G46))="","",OFFSET('Sanitation Data'!$G$32,0,10*ROW('Sanitation Data'!G46)))</f>
        <v/>
      </c>
      <c r="DE52" s="282" t="str">
        <f ca="true">+IF(OFFSET('Sanitation Data'!$H$28,0,10*ROW('Sanitation Data'!H46))="","",OFFSET('Sanitation Data'!$H$28,0,10*ROW('Sanitation Data'!H46)))</f>
        <v/>
      </c>
      <c r="DF52" s="282" t="str">
        <f ca="true">+IF(OFFSET('Sanitation Data'!$H$29,0,10*ROW('Sanitation Data'!H46))="","",OFFSET('Sanitation Data'!$H$29,0,10*ROW('Sanitation Data'!H46)))</f>
        <v/>
      </c>
      <c r="DG52" s="282" t="str">
        <f ca="true">+IF(OFFSET('Sanitation Data'!$H$30,0,10*ROW('Sanitation Data'!H46))="","",OFFSET('Sanitation Data'!$H$30,0,10*ROW('Sanitation Data'!H46)))</f>
        <v/>
      </c>
      <c r="DH52" s="282" t="str">
        <f ca="true">+IF(OFFSET('Sanitation Data'!$H$31,0,10*ROW('Sanitation Data'!H46))="","",OFFSET('Sanitation Data'!$H$31,0,10*ROW('Sanitation Data'!H46)))</f>
        <v/>
      </c>
      <c r="DI52" s="282" t="str">
        <f ca="true">+IF(OFFSET('Sanitation Data'!$H$32,0,10*ROW('Sanitation Data'!H46))="","",OFFSET('Sanitation Data'!$H$32,0,10*ROW('Sanitation Data'!H46)))</f>
        <v/>
      </c>
      <c r="DJ52" s="282" t="str">
        <f ca="true">+IF(OFFSET('Sanitation Data'!$I$28,0,10*ROW('Sanitation Data'!I46))="","",OFFSET('Sanitation Data'!$I$28,0,10*ROW('Sanitation Data'!I46)))</f>
        <v/>
      </c>
      <c r="DK52" s="282" t="str">
        <f ca="true">+IF(OFFSET('Sanitation Data'!$I$29,0,10*ROW('Sanitation Data'!I46))="","",OFFSET('Sanitation Data'!$I$29,0,10*ROW('Sanitation Data'!I46)))</f>
        <v/>
      </c>
      <c r="DL52" s="282" t="str">
        <f ca="true">+IF(OFFSET('Sanitation Data'!$I$30,0,10*ROW('Sanitation Data'!I46))="","",OFFSET('Sanitation Data'!$I$30,0,10*ROW('Sanitation Data'!I46)))</f>
        <v/>
      </c>
      <c r="DM52" s="282" t="str">
        <f ca="true">+IF(OFFSET('Sanitation Data'!$I$31,0,10*ROW('Sanitation Data'!I46))="","",OFFSET('Sanitation Data'!$I$31,0,10*ROW('Sanitation Data'!I46)))</f>
        <v/>
      </c>
      <c r="DN52" s="282" t="str">
        <f ca="true">+IF(OFFSET('Sanitation Data'!$I$32,0,10*ROW('Sanitation Data'!I46))="","",OFFSET('Sanitation Data'!$I$32,0,10*ROW('Sanitation Data'!I46)))</f>
        <v/>
      </c>
      <c r="DO52" s="282" t="str">
        <f ca="true">+IF(OFFSET('Hygiene Data'!$D$11,0,10*ROW('Hygiene Data'!D46))="","",OFFSET('Hygiene Data'!$D$11,0,10*ROW('Hygiene Data'!D46)))</f>
        <v/>
      </c>
      <c r="DP52" s="282" t="str">
        <f ca="true">+IF(OFFSET('Hygiene Data'!$D$12,0,10*ROW('Hygiene Data'!D46))="","",OFFSET('Hygiene Data'!$D$12,0,10*ROW('Hygiene Data'!D46)))</f>
        <v/>
      </c>
      <c r="DQ52" s="282" t="str">
        <f ca="true">+IF(OFFSET('Hygiene Data'!$D$13,0,10*ROW('Hygiene Data'!D46))="","",OFFSET('Hygiene Data'!$D$13,0,10*ROW('Hygiene Data'!D46)))</f>
        <v/>
      </c>
      <c r="DR52" s="282" t="str">
        <f ca="true">+IF(OFFSET('Hygiene Data'!$E$11,0,10*ROW('Hygiene Data'!E46))="","",OFFSET('Hygiene Data'!$E$11,0,10*ROW('Hygiene Data'!E46)))</f>
        <v/>
      </c>
      <c r="DS52" s="282" t="str">
        <f ca="true">+IF(OFFSET('Hygiene Data'!$E$12,0,10*ROW('Hygiene Data'!E46))="","",OFFSET('Hygiene Data'!$E$12,0,10*ROW('Hygiene Data'!E46)))</f>
        <v/>
      </c>
      <c r="DT52" s="282" t="str">
        <f ca="true">+IF(OFFSET('Hygiene Data'!$E$13,0,10*ROW('Hygiene Data'!E46))="","",OFFSET('Hygiene Data'!$E$13,0,10*ROW('Hygiene Data'!E46)))</f>
        <v/>
      </c>
      <c r="DU52" s="282" t="str">
        <f ca="true">+IF(OFFSET('Hygiene Data'!$F$11,0,10*ROW('Hygiene Data'!F46))="","",OFFSET('Hygiene Data'!$F$11,0,10*ROW('Hygiene Data'!F46)))</f>
        <v/>
      </c>
      <c r="DV52" s="282" t="str">
        <f ca="true">+IF(OFFSET('Hygiene Data'!$F$12,0,10*ROW('Hygiene Data'!F46))="","",OFFSET('Hygiene Data'!$F$12,0,10*ROW('Hygiene Data'!F46)))</f>
        <v/>
      </c>
      <c r="DW52" s="282" t="str">
        <f ca="true">+IF(OFFSET('Hygiene Data'!$F$13,0,10*ROW('Hygiene Data'!F46))="","",OFFSET('Hygiene Data'!$F$13,0,10*ROW('Hygiene Data'!F46)))</f>
        <v/>
      </c>
      <c r="DX52" s="282" t="str">
        <f ca="true">+IF(OFFSET('Hygiene Data'!$G$11,0,10*ROW('Hygiene Data'!G46))="","",OFFSET('Hygiene Data'!$G$11,0,10*ROW('Hygiene Data'!G46)))</f>
        <v/>
      </c>
      <c r="DY52" s="282" t="str">
        <f ca="true">+IF(OFFSET('Hygiene Data'!$G$12,0,10*ROW('Hygiene Data'!G46))="","",OFFSET('Hygiene Data'!$G$12,0,10*ROW('Hygiene Data'!G46)))</f>
        <v/>
      </c>
      <c r="DZ52" s="282" t="str">
        <f ca="true">+IF(OFFSET('Hygiene Data'!$G$13,0,10*ROW('Hygiene Data'!G46))="","",OFFSET('Hygiene Data'!$G$13,0,10*ROW('Hygiene Data'!G46)))</f>
        <v/>
      </c>
      <c r="EA52" s="282" t="str">
        <f ca="true">+IF(OFFSET('Hygiene Data'!$H$11,0,10*ROW('Hygiene Data'!H46))="","",OFFSET('Hygiene Data'!$H$11,0,10*ROW('Hygiene Data'!H46)))</f>
        <v/>
      </c>
      <c r="EB52" s="282" t="str">
        <f ca="true">+IF(OFFSET('Hygiene Data'!$H$12,0,10*ROW('Hygiene Data'!H46))="","",OFFSET('Hygiene Data'!$H$12,0,10*ROW('Hygiene Data'!H46)))</f>
        <v/>
      </c>
      <c r="EC52" s="282" t="str">
        <f ca="true">+IF(OFFSET('Hygiene Data'!$H$13,0,10*ROW('Hygiene Data'!H46))="","",OFFSET('Hygiene Data'!$H$13,0,10*ROW('Hygiene Data'!H46)))</f>
        <v/>
      </c>
      <c r="ED52" s="282" t="str">
        <f ca="true">+IF(OFFSET('Hygiene Data'!$I$11,0,10*ROW('Hygiene Data'!I46))="","",OFFSET('Hygiene Data'!$I$11,0,10*ROW('Hygiene Data'!I46)))</f>
        <v/>
      </c>
      <c r="EE52" s="282" t="str">
        <f ca="true">+IF(OFFSET('Hygiene Data'!$I$12,0,10*ROW('Hygiene Data'!I46))="","",OFFSET('Hygiene Data'!$I$12,0,10*ROW('Hygiene Data'!I46)))</f>
        <v/>
      </c>
      <c r="EF52" s="282"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38"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2"/>
      <c r="BS53" s="282" t="str">
        <f ca="true">+IF(OFFSET('Water Data'!$D$27,0,10*ROW('Water Data'!D47))="","",OFFSET('Water Data'!$D$27,0,10*ROW('Water Data'!D47)))</f>
        <v/>
      </c>
      <c r="BT53" s="282" t="str">
        <f ca="true">+IF(OFFSET('Water Data'!$D$28,0,10*ROW('Water Data'!D47))="","",OFFSET('Water Data'!$D$28,0,10*ROW('Water Data'!D47)))</f>
        <v/>
      </c>
      <c r="BU53" s="282" t="str">
        <f ca="true">+IF(OFFSET('Water Data'!$D$29,0,10*ROW('Water Data'!D47))="","",OFFSET('Water Data'!$D$29,0,10*ROW('Water Data'!D47)))</f>
        <v/>
      </c>
      <c r="BV53" s="282" t="str">
        <f ca="true">+IF(OFFSET('Water Data'!$E$27,0,10*ROW('Water Data'!E47))="","",OFFSET('Water Data'!$E$27,0,10*ROW('Water Data'!E47)))</f>
        <v/>
      </c>
      <c r="BW53" s="282" t="str">
        <f ca="true">+IF(OFFSET('Water Data'!$E$28,0,10*ROW('Water Data'!E47))="","",OFFSET('Water Data'!$E$28,0,10*ROW('Water Data'!E47)))</f>
        <v/>
      </c>
      <c r="BX53" s="282" t="str">
        <f ca="true">+IF(OFFSET('Water Data'!$E$29,0,10*ROW('Water Data'!E47))="","",OFFSET('Water Data'!$E$29,0,10*ROW('Water Data'!E47)))</f>
        <v/>
      </c>
      <c r="BY53" s="282" t="str">
        <f ca="true">+IF(OFFSET('Water Data'!$F$27,0,10*ROW('Water Data'!F47))="","",OFFSET('Water Data'!$F$27,0,10*ROW('Water Data'!F47)))</f>
        <v/>
      </c>
      <c r="BZ53" s="282" t="str">
        <f ca="true">+IF(OFFSET('Water Data'!$F$28,0,10*ROW('Water Data'!F47))="","",OFFSET('Water Data'!$F$28,0,10*ROW('Water Data'!F47)))</f>
        <v/>
      </c>
      <c r="CA53" s="282" t="str">
        <f ca="true">+IF(OFFSET('Water Data'!$F$29,0,10*ROW('Water Data'!F47))="","",OFFSET('Water Data'!$F$29,0,10*ROW('Water Data'!F47)))</f>
        <v/>
      </c>
      <c r="CB53" s="282" t="str">
        <f ca="true">+IF(OFFSET('Water Data'!$G$27,0,10*ROW('Water Data'!G47))="","",OFFSET('Water Data'!$G$27,0,10*ROW('Water Data'!G47)))</f>
        <v/>
      </c>
      <c r="CC53" s="282" t="str">
        <f ca="true">+IF(OFFSET('Water Data'!$G$28,0,10*ROW('Water Data'!G47))="","",OFFSET('Water Data'!$G$28,0,10*ROW('Water Data'!G47)))</f>
        <v/>
      </c>
      <c r="CD53" s="282" t="str">
        <f ca="true">+IF(OFFSET('Water Data'!$G$29,0,10*ROW('Water Data'!G47))="","",OFFSET('Water Data'!$G$29,0,10*ROW('Water Data'!G47)))</f>
        <v/>
      </c>
      <c r="CE53" s="282" t="str">
        <f ca="true">+IF(OFFSET('Water Data'!$H$27,0,10*ROW('Water Data'!H47))="","",OFFSET('Water Data'!$H$27,0,10*ROW('Water Data'!H47)))</f>
        <v/>
      </c>
      <c r="CF53" s="282" t="str">
        <f ca="true">+IF(OFFSET('Water Data'!$H$28,0,10*ROW('Water Data'!H47))="","",OFFSET('Water Data'!$H$28,0,10*ROW('Water Data'!H47)))</f>
        <v/>
      </c>
      <c r="CG53" s="282" t="str">
        <f ca="true">+IF(OFFSET('Water Data'!$H$29,0,10*ROW('Water Data'!H47))="","",OFFSET('Water Data'!$H$29,0,10*ROW('Water Data'!H47)))</f>
        <v/>
      </c>
      <c r="CH53" s="282" t="str">
        <f ca="true">+IF(OFFSET('Water Data'!$I$27,0,10*ROW('Water Data'!I47))="","",OFFSET('Water Data'!$I$27,0,10*ROW('Water Data'!I47)))</f>
        <v/>
      </c>
      <c r="CI53" s="282" t="str">
        <f ca="true">+IF(OFFSET('Water Data'!$I$28,0,10*ROW('Water Data'!I47))="","",OFFSET('Water Data'!$I$28,0,10*ROW('Water Data'!I47)))</f>
        <v/>
      </c>
      <c r="CJ53" s="282" t="str">
        <f ca="true">+IF(OFFSET('Water Data'!$I$29,0,10*ROW('Water Data'!I47))="","",OFFSET('Water Data'!$I$29,0,10*ROW('Water Data'!I47)))</f>
        <v/>
      </c>
      <c r="CK53" s="282" t="str">
        <f ca="true">+IF(OFFSET('Sanitation Data'!$D$28,0,10*ROW('Sanitation Data'!D47))="","",OFFSET('Sanitation Data'!$D$28,0,10*ROW('Sanitation Data'!D47)))</f>
        <v/>
      </c>
      <c r="CL53" s="282" t="str">
        <f ca="true">+IF(OFFSET('Sanitation Data'!$D$29,0,10*ROW('Sanitation Data'!D47))="","",OFFSET('Sanitation Data'!$D$29,0,10*ROW('Sanitation Data'!D47)))</f>
        <v/>
      </c>
      <c r="CM53" s="282" t="str">
        <f ca="true">+IF(OFFSET('Sanitation Data'!$D$30,0,10*ROW('Sanitation Data'!D47))="","",OFFSET('Sanitation Data'!$D$30,0,10*ROW('Sanitation Data'!D47)))</f>
        <v/>
      </c>
      <c r="CN53" s="282" t="str">
        <f ca="true">+IF(OFFSET('Sanitation Data'!$D$31,0,10*ROW('Sanitation Data'!D47))="","",OFFSET('Sanitation Data'!$D$31,0,10*ROW('Sanitation Data'!D47)))</f>
        <v/>
      </c>
      <c r="CO53" s="282" t="str">
        <f ca="true">+IF(OFFSET('Sanitation Data'!$D$32,0,10*ROW('Sanitation Data'!D47))="","",OFFSET('Sanitation Data'!$D$32,0,10*ROW('Sanitation Data'!D47)))</f>
        <v/>
      </c>
      <c r="CP53" s="282" t="str">
        <f ca="true">+IF(OFFSET('Sanitation Data'!$E$28,0,10*ROW('Sanitation Data'!E47))="","",OFFSET('Sanitation Data'!$E$28,0,10*ROW('Sanitation Data'!E47)))</f>
        <v/>
      </c>
      <c r="CQ53" s="282" t="str">
        <f ca="true">+IF(OFFSET('Sanitation Data'!$E$29,0,10*ROW('Sanitation Data'!E47))="","",OFFSET('Sanitation Data'!$E$29,0,10*ROW('Sanitation Data'!E47)))</f>
        <v/>
      </c>
      <c r="CR53" s="282" t="str">
        <f ca="true">+IF(OFFSET('Sanitation Data'!$E$30,0,10*ROW('Sanitation Data'!E47))="","",OFFSET('Sanitation Data'!$E$30,0,10*ROW('Sanitation Data'!E47)))</f>
        <v/>
      </c>
      <c r="CS53" s="282" t="str">
        <f ca="true">+IF(OFFSET('Sanitation Data'!$E$31,0,10*ROW('Sanitation Data'!E47))="","",OFFSET('Sanitation Data'!$E$31,0,10*ROW('Sanitation Data'!E47)))</f>
        <v/>
      </c>
      <c r="CT53" s="282" t="str">
        <f ca="true">+IF(OFFSET('Sanitation Data'!$E$32,0,10*ROW('Sanitation Data'!E47))="","",OFFSET('Sanitation Data'!$E$32,0,10*ROW('Sanitation Data'!E47)))</f>
        <v/>
      </c>
      <c r="CU53" s="282" t="str">
        <f ca="true">+IF(OFFSET('Sanitation Data'!$F$28,0,10*ROW('Sanitation Data'!F47))="","",OFFSET('Sanitation Data'!$F$28,0,10*ROW('Sanitation Data'!F47)))</f>
        <v/>
      </c>
      <c r="CV53" s="282" t="str">
        <f ca="true">+IF(OFFSET('Sanitation Data'!$F$29,0,10*ROW('Sanitation Data'!F47))="","",OFFSET('Sanitation Data'!$F$29,0,10*ROW('Sanitation Data'!F47)))</f>
        <v/>
      </c>
      <c r="CW53" s="282" t="str">
        <f ca="true">+IF(OFFSET('Sanitation Data'!$F$30,0,10*ROW('Sanitation Data'!F47))="","",OFFSET('Sanitation Data'!$F$30,0,10*ROW('Sanitation Data'!F47)))</f>
        <v/>
      </c>
      <c r="CX53" s="282" t="str">
        <f ca="true">+IF(OFFSET('Sanitation Data'!$F$31,0,10*ROW('Sanitation Data'!F47))="","",OFFSET('Sanitation Data'!$F$31,0,10*ROW('Sanitation Data'!F47)))</f>
        <v/>
      </c>
      <c r="CY53" s="282" t="str">
        <f ca="true">+IF(OFFSET('Sanitation Data'!$F$32,0,10*ROW('Sanitation Data'!F47))="","",OFFSET('Sanitation Data'!$F$32,0,10*ROW('Sanitation Data'!F47)))</f>
        <v/>
      </c>
      <c r="CZ53" s="282" t="str">
        <f ca="true">+IF(OFFSET('Sanitation Data'!$G$28,0,10*ROW('Sanitation Data'!G47))="","",OFFSET('Sanitation Data'!$G$28,0,10*ROW('Sanitation Data'!G47)))</f>
        <v/>
      </c>
      <c r="DA53" s="282" t="str">
        <f ca="true">+IF(OFFSET('Sanitation Data'!$G$29,0,10*ROW('Sanitation Data'!G47))="","",OFFSET('Sanitation Data'!$G$29,0,10*ROW('Sanitation Data'!G47)))</f>
        <v/>
      </c>
      <c r="DB53" s="282" t="str">
        <f ca="true">+IF(OFFSET('Sanitation Data'!$G$30,0,10*ROW('Sanitation Data'!G47))="","",OFFSET('Sanitation Data'!$G$30,0,10*ROW('Sanitation Data'!G47)))</f>
        <v/>
      </c>
      <c r="DC53" s="282" t="str">
        <f ca="true">+IF(OFFSET('Sanitation Data'!$G$31,0,10*ROW('Sanitation Data'!G47))="","",OFFSET('Sanitation Data'!$G$31,0,10*ROW('Sanitation Data'!G47)))</f>
        <v/>
      </c>
      <c r="DD53" s="282" t="str">
        <f ca="true">+IF(OFFSET('Sanitation Data'!$G$32,0,10*ROW('Sanitation Data'!G47))="","",OFFSET('Sanitation Data'!$G$32,0,10*ROW('Sanitation Data'!G47)))</f>
        <v/>
      </c>
      <c r="DE53" s="282" t="str">
        <f ca="true">+IF(OFFSET('Sanitation Data'!$H$28,0,10*ROW('Sanitation Data'!H47))="","",OFFSET('Sanitation Data'!$H$28,0,10*ROW('Sanitation Data'!H47)))</f>
        <v/>
      </c>
      <c r="DF53" s="282" t="str">
        <f ca="true">+IF(OFFSET('Sanitation Data'!$H$29,0,10*ROW('Sanitation Data'!H47))="","",OFFSET('Sanitation Data'!$H$29,0,10*ROW('Sanitation Data'!H47)))</f>
        <v/>
      </c>
      <c r="DG53" s="282" t="str">
        <f ca="true">+IF(OFFSET('Sanitation Data'!$H$30,0,10*ROW('Sanitation Data'!H47))="","",OFFSET('Sanitation Data'!$H$30,0,10*ROW('Sanitation Data'!H47)))</f>
        <v/>
      </c>
      <c r="DH53" s="282" t="str">
        <f ca="true">+IF(OFFSET('Sanitation Data'!$H$31,0,10*ROW('Sanitation Data'!H47))="","",OFFSET('Sanitation Data'!$H$31,0,10*ROW('Sanitation Data'!H47)))</f>
        <v/>
      </c>
      <c r="DI53" s="282" t="str">
        <f ca="true">+IF(OFFSET('Sanitation Data'!$H$32,0,10*ROW('Sanitation Data'!H47))="","",OFFSET('Sanitation Data'!$H$32,0,10*ROW('Sanitation Data'!H47)))</f>
        <v/>
      </c>
      <c r="DJ53" s="282" t="str">
        <f ca="true">+IF(OFFSET('Sanitation Data'!$I$28,0,10*ROW('Sanitation Data'!I47))="","",OFFSET('Sanitation Data'!$I$28,0,10*ROW('Sanitation Data'!I47)))</f>
        <v/>
      </c>
      <c r="DK53" s="282" t="str">
        <f ca="true">+IF(OFFSET('Sanitation Data'!$I$29,0,10*ROW('Sanitation Data'!I47))="","",OFFSET('Sanitation Data'!$I$29,0,10*ROW('Sanitation Data'!I47)))</f>
        <v/>
      </c>
      <c r="DL53" s="282" t="str">
        <f ca="true">+IF(OFFSET('Sanitation Data'!$I$30,0,10*ROW('Sanitation Data'!I47))="","",OFFSET('Sanitation Data'!$I$30,0,10*ROW('Sanitation Data'!I47)))</f>
        <v/>
      </c>
      <c r="DM53" s="282" t="str">
        <f ca="true">+IF(OFFSET('Sanitation Data'!$I$31,0,10*ROW('Sanitation Data'!I47))="","",OFFSET('Sanitation Data'!$I$31,0,10*ROW('Sanitation Data'!I47)))</f>
        <v/>
      </c>
      <c r="DN53" s="282" t="str">
        <f ca="true">+IF(OFFSET('Sanitation Data'!$I$32,0,10*ROW('Sanitation Data'!I47))="","",OFFSET('Sanitation Data'!$I$32,0,10*ROW('Sanitation Data'!I47)))</f>
        <v/>
      </c>
      <c r="DO53" s="282" t="str">
        <f ca="true">+IF(OFFSET('Hygiene Data'!$D$11,0,10*ROW('Hygiene Data'!D47))="","",OFFSET('Hygiene Data'!$D$11,0,10*ROW('Hygiene Data'!D47)))</f>
        <v/>
      </c>
      <c r="DP53" s="282" t="str">
        <f ca="true">+IF(OFFSET('Hygiene Data'!$D$12,0,10*ROW('Hygiene Data'!D47))="","",OFFSET('Hygiene Data'!$D$12,0,10*ROW('Hygiene Data'!D47)))</f>
        <v/>
      </c>
      <c r="DQ53" s="282" t="str">
        <f ca="true">+IF(OFFSET('Hygiene Data'!$D$13,0,10*ROW('Hygiene Data'!D47))="","",OFFSET('Hygiene Data'!$D$13,0,10*ROW('Hygiene Data'!D47)))</f>
        <v/>
      </c>
      <c r="DR53" s="282" t="str">
        <f ca="true">+IF(OFFSET('Hygiene Data'!$E$11,0,10*ROW('Hygiene Data'!E47))="","",OFFSET('Hygiene Data'!$E$11,0,10*ROW('Hygiene Data'!E47)))</f>
        <v/>
      </c>
      <c r="DS53" s="282" t="str">
        <f ca="true">+IF(OFFSET('Hygiene Data'!$E$12,0,10*ROW('Hygiene Data'!E47))="","",OFFSET('Hygiene Data'!$E$12,0,10*ROW('Hygiene Data'!E47)))</f>
        <v/>
      </c>
      <c r="DT53" s="282" t="str">
        <f ca="true">+IF(OFFSET('Hygiene Data'!$E$13,0,10*ROW('Hygiene Data'!E47))="","",OFFSET('Hygiene Data'!$E$13,0,10*ROW('Hygiene Data'!E47)))</f>
        <v/>
      </c>
      <c r="DU53" s="282" t="str">
        <f ca="true">+IF(OFFSET('Hygiene Data'!$F$11,0,10*ROW('Hygiene Data'!F47))="","",OFFSET('Hygiene Data'!$F$11,0,10*ROW('Hygiene Data'!F47)))</f>
        <v/>
      </c>
      <c r="DV53" s="282" t="str">
        <f ca="true">+IF(OFFSET('Hygiene Data'!$F$12,0,10*ROW('Hygiene Data'!F47))="","",OFFSET('Hygiene Data'!$F$12,0,10*ROW('Hygiene Data'!F47)))</f>
        <v/>
      </c>
      <c r="DW53" s="282" t="str">
        <f ca="true">+IF(OFFSET('Hygiene Data'!$F$13,0,10*ROW('Hygiene Data'!F47))="","",OFFSET('Hygiene Data'!$F$13,0,10*ROW('Hygiene Data'!F47)))</f>
        <v/>
      </c>
      <c r="DX53" s="282" t="str">
        <f ca="true">+IF(OFFSET('Hygiene Data'!$G$11,0,10*ROW('Hygiene Data'!G47))="","",OFFSET('Hygiene Data'!$G$11,0,10*ROW('Hygiene Data'!G47)))</f>
        <v/>
      </c>
      <c r="DY53" s="282" t="str">
        <f ca="true">+IF(OFFSET('Hygiene Data'!$G$12,0,10*ROW('Hygiene Data'!G47))="","",OFFSET('Hygiene Data'!$G$12,0,10*ROW('Hygiene Data'!G47)))</f>
        <v/>
      </c>
      <c r="DZ53" s="282" t="str">
        <f ca="true">+IF(OFFSET('Hygiene Data'!$G$13,0,10*ROW('Hygiene Data'!G47))="","",OFFSET('Hygiene Data'!$G$13,0,10*ROW('Hygiene Data'!G47)))</f>
        <v/>
      </c>
      <c r="EA53" s="282" t="str">
        <f ca="true">+IF(OFFSET('Hygiene Data'!$H$11,0,10*ROW('Hygiene Data'!H47))="","",OFFSET('Hygiene Data'!$H$11,0,10*ROW('Hygiene Data'!H47)))</f>
        <v/>
      </c>
      <c r="EB53" s="282" t="str">
        <f ca="true">+IF(OFFSET('Hygiene Data'!$H$12,0,10*ROW('Hygiene Data'!H47))="","",OFFSET('Hygiene Data'!$H$12,0,10*ROW('Hygiene Data'!H47)))</f>
        <v/>
      </c>
      <c r="EC53" s="282" t="str">
        <f ca="true">+IF(OFFSET('Hygiene Data'!$H$13,0,10*ROW('Hygiene Data'!H47))="","",OFFSET('Hygiene Data'!$H$13,0,10*ROW('Hygiene Data'!H47)))</f>
        <v/>
      </c>
      <c r="ED53" s="282" t="str">
        <f ca="true">+IF(OFFSET('Hygiene Data'!$I$11,0,10*ROW('Hygiene Data'!I47))="","",OFFSET('Hygiene Data'!$I$11,0,10*ROW('Hygiene Data'!I47)))</f>
        <v/>
      </c>
      <c r="EE53" s="282" t="str">
        <f ca="true">+IF(OFFSET('Hygiene Data'!$I$12,0,10*ROW('Hygiene Data'!I47))="","",OFFSET('Hygiene Data'!$I$12,0,10*ROW('Hygiene Data'!I47)))</f>
        <v/>
      </c>
      <c r="EF53" s="282"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38"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2"/>
      <c r="BS54" s="282" t="str">
        <f ca="true">+IF(OFFSET('Water Data'!$D$27,0,10*ROW('Water Data'!D48))="","",OFFSET('Water Data'!$D$27,0,10*ROW('Water Data'!D48)))</f>
        <v/>
      </c>
      <c r="BT54" s="282" t="str">
        <f ca="true">+IF(OFFSET('Water Data'!$D$28,0,10*ROW('Water Data'!D48))="","",OFFSET('Water Data'!$D$28,0,10*ROW('Water Data'!D48)))</f>
        <v/>
      </c>
      <c r="BU54" s="282" t="str">
        <f ca="true">+IF(OFFSET('Water Data'!$D$29,0,10*ROW('Water Data'!D48))="","",OFFSET('Water Data'!$D$29,0,10*ROW('Water Data'!D48)))</f>
        <v/>
      </c>
      <c r="BV54" s="282" t="str">
        <f ca="true">+IF(OFFSET('Water Data'!$E$27,0,10*ROW('Water Data'!E48))="","",OFFSET('Water Data'!$E$27,0,10*ROW('Water Data'!E48)))</f>
        <v/>
      </c>
      <c r="BW54" s="282" t="str">
        <f ca="true">+IF(OFFSET('Water Data'!$E$28,0,10*ROW('Water Data'!E48))="","",OFFSET('Water Data'!$E$28,0,10*ROW('Water Data'!E48)))</f>
        <v/>
      </c>
      <c r="BX54" s="282" t="str">
        <f ca="true">+IF(OFFSET('Water Data'!$E$29,0,10*ROW('Water Data'!E48))="","",OFFSET('Water Data'!$E$29,0,10*ROW('Water Data'!E48)))</f>
        <v/>
      </c>
      <c r="BY54" s="282" t="str">
        <f ca="true">+IF(OFFSET('Water Data'!$F$27,0,10*ROW('Water Data'!F48))="","",OFFSET('Water Data'!$F$27,0,10*ROW('Water Data'!F48)))</f>
        <v/>
      </c>
      <c r="BZ54" s="282" t="str">
        <f ca="true">+IF(OFFSET('Water Data'!$F$28,0,10*ROW('Water Data'!F48))="","",OFFSET('Water Data'!$F$28,0,10*ROW('Water Data'!F48)))</f>
        <v/>
      </c>
      <c r="CA54" s="282" t="str">
        <f ca="true">+IF(OFFSET('Water Data'!$F$29,0,10*ROW('Water Data'!F48))="","",OFFSET('Water Data'!$F$29,0,10*ROW('Water Data'!F48)))</f>
        <v/>
      </c>
      <c r="CB54" s="282" t="str">
        <f ca="true">+IF(OFFSET('Water Data'!$G$27,0,10*ROW('Water Data'!G48))="","",OFFSET('Water Data'!$G$27,0,10*ROW('Water Data'!G48)))</f>
        <v/>
      </c>
      <c r="CC54" s="282" t="str">
        <f ca="true">+IF(OFFSET('Water Data'!$G$28,0,10*ROW('Water Data'!G48))="","",OFFSET('Water Data'!$G$28,0,10*ROW('Water Data'!G48)))</f>
        <v/>
      </c>
      <c r="CD54" s="282" t="str">
        <f ca="true">+IF(OFFSET('Water Data'!$G$29,0,10*ROW('Water Data'!G48))="","",OFFSET('Water Data'!$G$29,0,10*ROW('Water Data'!G48)))</f>
        <v/>
      </c>
      <c r="CE54" s="282" t="str">
        <f ca="true">+IF(OFFSET('Water Data'!$H$27,0,10*ROW('Water Data'!H48))="","",OFFSET('Water Data'!$H$27,0,10*ROW('Water Data'!H48)))</f>
        <v/>
      </c>
      <c r="CF54" s="282" t="str">
        <f ca="true">+IF(OFFSET('Water Data'!$H$28,0,10*ROW('Water Data'!H48))="","",OFFSET('Water Data'!$H$28,0,10*ROW('Water Data'!H48)))</f>
        <v/>
      </c>
      <c r="CG54" s="282" t="str">
        <f ca="true">+IF(OFFSET('Water Data'!$H$29,0,10*ROW('Water Data'!H48))="","",OFFSET('Water Data'!$H$29,0,10*ROW('Water Data'!H48)))</f>
        <v/>
      </c>
      <c r="CH54" s="282" t="str">
        <f ca="true">+IF(OFFSET('Water Data'!$I$27,0,10*ROW('Water Data'!I48))="","",OFFSET('Water Data'!$I$27,0,10*ROW('Water Data'!I48)))</f>
        <v/>
      </c>
      <c r="CI54" s="282" t="str">
        <f ca="true">+IF(OFFSET('Water Data'!$I$28,0,10*ROW('Water Data'!I48))="","",OFFSET('Water Data'!$I$28,0,10*ROW('Water Data'!I48)))</f>
        <v/>
      </c>
      <c r="CJ54" s="282" t="str">
        <f ca="true">+IF(OFFSET('Water Data'!$I$29,0,10*ROW('Water Data'!I48))="","",OFFSET('Water Data'!$I$29,0,10*ROW('Water Data'!I48)))</f>
        <v/>
      </c>
      <c r="CK54" s="282" t="str">
        <f ca="true">+IF(OFFSET('Sanitation Data'!$D$28,0,10*ROW('Sanitation Data'!D48))="","",OFFSET('Sanitation Data'!$D$28,0,10*ROW('Sanitation Data'!D48)))</f>
        <v/>
      </c>
      <c r="CL54" s="282" t="str">
        <f ca="true">+IF(OFFSET('Sanitation Data'!$D$29,0,10*ROW('Sanitation Data'!D48))="","",OFFSET('Sanitation Data'!$D$29,0,10*ROW('Sanitation Data'!D48)))</f>
        <v/>
      </c>
      <c r="CM54" s="282" t="str">
        <f ca="true">+IF(OFFSET('Sanitation Data'!$D$30,0,10*ROW('Sanitation Data'!D48))="","",OFFSET('Sanitation Data'!$D$30,0,10*ROW('Sanitation Data'!D48)))</f>
        <v/>
      </c>
      <c r="CN54" s="282" t="str">
        <f ca="true">+IF(OFFSET('Sanitation Data'!$D$31,0,10*ROW('Sanitation Data'!D48))="","",OFFSET('Sanitation Data'!$D$31,0,10*ROW('Sanitation Data'!D48)))</f>
        <v/>
      </c>
      <c r="CO54" s="282" t="str">
        <f ca="true">+IF(OFFSET('Sanitation Data'!$D$32,0,10*ROW('Sanitation Data'!D48))="","",OFFSET('Sanitation Data'!$D$32,0,10*ROW('Sanitation Data'!D48)))</f>
        <v/>
      </c>
      <c r="CP54" s="282" t="str">
        <f ca="true">+IF(OFFSET('Sanitation Data'!$E$28,0,10*ROW('Sanitation Data'!E48))="","",OFFSET('Sanitation Data'!$E$28,0,10*ROW('Sanitation Data'!E48)))</f>
        <v/>
      </c>
      <c r="CQ54" s="282" t="str">
        <f ca="true">+IF(OFFSET('Sanitation Data'!$E$29,0,10*ROW('Sanitation Data'!E48))="","",OFFSET('Sanitation Data'!$E$29,0,10*ROW('Sanitation Data'!E48)))</f>
        <v/>
      </c>
      <c r="CR54" s="282" t="str">
        <f ca="true">+IF(OFFSET('Sanitation Data'!$E$30,0,10*ROW('Sanitation Data'!E48))="","",OFFSET('Sanitation Data'!$E$30,0,10*ROW('Sanitation Data'!E48)))</f>
        <v/>
      </c>
      <c r="CS54" s="282" t="str">
        <f ca="true">+IF(OFFSET('Sanitation Data'!$E$31,0,10*ROW('Sanitation Data'!E48))="","",OFFSET('Sanitation Data'!$E$31,0,10*ROW('Sanitation Data'!E48)))</f>
        <v/>
      </c>
      <c r="CT54" s="282" t="str">
        <f ca="true">+IF(OFFSET('Sanitation Data'!$E$32,0,10*ROW('Sanitation Data'!E48))="","",OFFSET('Sanitation Data'!$E$32,0,10*ROW('Sanitation Data'!E48)))</f>
        <v/>
      </c>
      <c r="CU54" s="282" t="str">
        <f ca="true">+IF(OFFSET('Sanitation Data'!$F$28,0,10*ROW('Sanitation Data'!F48))="","",OFFSET('Sanitation Data'!$F$28,0,10*ROW('Sanitation Data'!F48)))</f>
        <v/>
      </c>
      <c r="CV54" s="282" t="str">
        <f ca="true">+IF(OFFSET('Sanitation Data'!$F$29,0,10*ROW('Sanitation Data'!F48))="","",OFFSET('Sanitation Data'!$F$29,0,10*ROW('Sanitation Data'!F48)))</f>
        <v/>
      </c>
      <c r="CW54" s="282" t="str">
        <f ca="true">+IF(OFFSET('Sanitation Data'!$F$30,0,10*ROW('Sanitation Data'!F48))="","",OFFSET('Sanitation Data'!$F$30,0,10*ROW('Sanitation Data'!F48)))</f>
        <v/>
      </c>
      <c r="CX54" s="282" t="str">
        <f ca="true">+IF(OFFSET('Sanitation Data'!$F$31,0,10*ROW('Sanitation Data'!F48))="","",OFFSET('Sanitation Data'!$F$31,0,10*ROW('Sanitation Data'!F48)))</f>
        <v/>
      </c>
      <c r="CY54" s="282" t="str">
        <f ca="true">+IF(OFFSET('Sanitation Data'!$F$32,0,10*ROW('Sanitation Data'!F48))="","",OFFSET('Sanitation Data'!$F$32,0,10*ROW('Sanitation Data'!F48)))</f>
        <v/>
      </c>
      <c r="CZ54" s="282" t="str">
        <f ca="true">+IF(OFFSET('Sanitation Data'!$G$28,0,10*ROW('Sanitation Data'!G48))="","",OFFSET('Sanitation Data'!$G$28,0,10*ROW('Sanitation Data'!G48)))</f>
        <v/>
      </c>
      <c r="DA54" s="282" t="str">
        <f ca="true">+IF(OFFSET('Sanitation Data'!$G$29,0,10*ROW('Sanitation Data'!G48))="","",OFFSET('Sanitation Data'!$G$29,0,10*ROW('Sanitation Data'!G48)))</f>
        <v/>
      </c>
      <c r="DB54" s="282" t="str">
        <f ca="true">+IF(OFFSET('Sanitation Data'!$G$30,0,10*ROW('Sanitation Data'!G48))="","",OFFSET('Sanitation Data'!$G$30,0,10*ROW('Sanitation Data'!G48)))</f>
        <v/>
      </c>
      <c r="DC54" s="282" t="str">
        <f ca="true">+IF(OFFSET('Sanitation Data'!$G$31,0,10*ROW('Sanitation Data'!G48))="","",OFFSET('Sanitation Data'!$G$31,0,10*ROW('Sanitation Data'!G48)))</f>
        <v/>
      </c>
      <c r="DD54" s="282" t="str">
        <f ca="true">+IF(OFFSET('Sanitation Data'!$G$32,0,10*ROW('Sanitation Data'!G48))="","",OFFSET('Sanitation Data'!$G$32,0,10*ROW('Sanitation Data'!G48)))</f>
        <v/>
      </c>
      <c r="DE54" s="282" t="str">
        <f ca="true">+IF(OFFSET('Sanitation Data'!$H$28,0,10*ROW('Sanitation Data'!H48))="","",OFFSET('Sanitation Data'!$H$28,0,10*ROW('Sanitation Data'!H48)))</f>
        <v/>
      </c>
      <c r="DF54" s="282" t="str">
        <f ca="true">+IF(OFFSET('Sanitation Data'!$H$29,0,10*ROW('Sanitation Data'!H48))="","",OFFSET('Sanitation Data'!$H$29,0,10*ROW('Sanitation Data'!H48)))</f>
        <v/>
      </c>
      <c r="DG54" s="282" t="str">
        <f ca="true">+IF(OFFSET('Sanitation Data'!$H$30,0,10*ROW('Sanitation Data'!H48))="","",OFFSET('Sanitation Data'!$H$30,0,10*ROW('Sanitation Data'!H48)))</f>
        <v/>
      </c>
      <c r="DH54" s="282" t="str">
        <f ca="true">+IF(OFFSET('Sanitation Data'!$H$31,0,10*ROW('Sanitation Data'!H48))="","",OFFSET('Sanitation Data'!$H$31,0,10*ROW('Sanitation Data'!H48)))</f>
        <v/>
      </c>
      <c r="DI54" s="282" t="str">
        <f ca="true">+IF(OFFSET('Sanitation Data'!$H$32,0,10*ROW('Sanitation Data'!H48))="","",OFFSET('Sanitation Data'!$H$32,0,10*ROW('Sanitation Data'!H48)))</f>
        <v/>
      </c>
      <c r="DJ54" s="282" t="str">
        <f ca="true">+IF(OFFSET('Sanitation Data'!$I$28,0,10*ROW('Sanitation Data'!I48))="","",OFFSET('Sanitation Data'!$I$28,0,10*ROW('Sanitation Data'!I48)))</f>
        <v/>
      </c>
      <c r="DK54" s="282" t="str">
        <f ca="true">+IF(OFFSET('Sanitation Data'!$I$29,0,10*ROW('Sanitation Data'!I48))="","",OFFSET('Sanitation Data'!$I$29,0,10*ROW('Sanitation Data'!I48)))</f>
        <v/>
      </c>
      <c r="DL54" s="282" t="str">
        <f ca="true">+IF(OFFSET('Sanitation Data'!$I$30,0,10*ROW('Sanitation Data'!I48))="","",OFFSET('Sanitation Data'!$I$30,0,10*ROW('Sanitation Data'!I48)))</f>
        <v/>
      </c>
      <c r="DM54" s="282" t="str">
        <f ca="true">+IF(OFFSET('Sanitation Data'!$I$31,0,10*ROW('Sanitation Data'!I48))="","",OFFSET('Sanitation Data'!$I$31,0,10*ROW('Sanitation Data'!I48)))</f>
        <v/>
      </c>
      <c r="DN54" s="282" t="str">
        <f ca="true">+IF(OFFSET('Sanitation Data'!$I$32,0,10*ROW('Sanitation Data'!I48))="","",OFFSET('Sanitation Data'!$I$32,0,10*ROW('Sanitation Data'!I48)))</f>
        <v/>
      </c>
      <c r="DO54" s="282" t="str">
        <f ca="true">+IF(OFFSET('Hygiene Data'!$D$11,0,10*ROW('Hygiene Data'!D48))="","",OFFSET('Hygiene Data'!$D$11,0,10*ROW('Hygiene Data'!D48)))</f>
        <v/>
      </c>
      <c r="DP54" s="282" t="str">
        <f ca="true">+IF(OFFSET('Hygiene Data'!$D$12,0,10*ROW('Hygiene Data'!D48))="","",OFFSET('Hygiene Data'!$D$12,0,10*ROW('Hygiene Data'!D48)))</f>
        <v/>
      </c>
      <c r="DQ54" s="282" t="str">
        <f ca="true">+IF(OFFSET('Hygiene Data'!$D$13,0,10*ROW('Hygiene Data'!D48))="","",OFFSET('Hygiene Data'!$D$13,0,10*ROW('Hygiene Data'!D48)))</f>
        <v/>
      </c>
      <c r="DR54" s="282" t="str">
        <f ca="true">+IF(OFFSET('Hygiene Data'!$E$11,0,10*ROW('Hygiene Data'!E48))="","",OFFSET('Hygiene Data'!$E$11,0,10*ROW('Hygiene Data'!E48)))</f>
        <v/>
      </c>
      <c r="DS54" s="282" t="str">
        <f ca="true">+IF(OFFSET('Hygiene Data'!$E$12,0,10*ROW('Hygiene Data'!E48))="","",OFFSET('Hygiene Data'!$E$12,0,10*ROW('Hygiene Data'!E48)))</f>
        <v/>
      </c>
      <c r="DT54" s="282" t="str">
        <f ca="true">+IF(OFFSET('Hygiene Data'!$E$13,0,10*ROW('Hygiene Data'!E48))="","",OFFSET('Hygiene Data'!$E$13,0,10*ROW('Hygiene Data'!E48)))</f>
        <v/>
      </c>
      <c r="DU54" s="282" t="str">
        <f ca="true">+IF(OFFSET('Hygiene Data'!$F$11,0,10*ROW('Hygiene Data'!F48))="","",OFFSET('Hygiene Data'!$F$11,0,10*ROW('Hygiene Data'!F48)))</f>
        <v/>
      </c>
      <c r="DV54" s="282" t="str">
        <f ca="true">+IF(OFFSET('Hygiene Data'!$F$12,0,10*ROW('Hygiene Data'!F48))="","",OFFSET('Hygiene Data'!$F$12,0,10*ROW('Hygiene Data'!F48)))</f>
        <v/>
      </c>
      <c r="DW54" s="282" t="str">
        <f ca="true">+IF(OFFSET('Hygiene Data'!$F$13,0,10*ROW('Hygiene Data'!F48))="","",OFFSET('Hygiene Data'!$F$13,0,10*ROW('Hygiene Data'!F48)))</f>
        <v/>
      </c>
      <c r="DX54" s="282" t="str">
        <f ca="true">+IF(OFFSET('Hygiene Data'!$G$11,0,10*ROW('Hygiene Data'!G48))="","",OFFSET('Hygiene Data'!$G$11,0,10*ROW('Hygiene Data'!G48)))</f>
        <v/>
      </c>
      <c r="DY54" s="282" t="str">
        <f ca="true">+IF(OFFSET('Hygiene Data'!$G$12,0,10*ROW('Hygiene Data'!G48))="","",OFFSET('Hygiene Data'!$G$12,0,10*ROW('Hygiene Data'!G48)))</f>
        <v/>
      </c>
      <c r="DZ54" s="282" t="str">
        <f ca="true">+IF(OFFSET('Hygiene Data'!$G$13,0,10*ROW('Hygiene Data'!G48))="","",OFFSET('Hygiene Data'!$G$13,0,10*ROW('Hygiene Data'!G48)))</f>
        <v/>
      </c>
      <c r="EA54" s="282" t="str">
        <f ca="true">+IF(OFFSET('Hygiene Data'!$H$11,0,10*ROW('Hygiene Data'!H48))="","",OFFSET('Hygiene Data'!$H$11,0,10*ROW('Hygiene Data'!H48)))</f>
        <v/>
      </c>
      <c r="EB54" s="282" t="str">
        <f ca="true">+IF(OFFSET('Hygiene Data'!$H$12,0,10*ROW('Hygiene Data'!H48))="","",OFFSET('Hygiene Data'!$H$12,0,10*ROW('Hygiene Data'!H48)))</f>
        <v/>
      </c>
      <c r="EC54" s="282" t="str">
        <f ca="true">+IF(OFFSET('Hygiene Data'!$H$13,0,10*ROW('Hygiene Data'!H48))="","",OFFSET('Hygiene Data'!$H$13,0,10*ROW('Hygiene Data'!H48)))</f>
        <v/>
      </c>
      <c r="ED54" s="282" t="str">
        <f ca="true">+IF(OFFSET('Hygiene Data'!$I$11,0,10*ROW('Hygiene Data'!I48))="","",OFFSET('Hygiene Data'!$I$11,0,10*ROW('Hygiene Data'!I48)))</f>
        <v/>
      </c>
      <c r="EE54" s="282" t="str">
        <f ca="true">+IF(OFFSET('Hygiene Data'!$I$12,0,10*ROW('Hygiene Data'!I48))="","",OFFSET('Hygiene Data'!$I$12,0,10*ROW('Hygiene Data'!I48)))</f>
        <v/>
      </c>
      <c r="EF54" s="282"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38"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2"/>
      <c r="BS55" s="282" t="str">
        <f ca="true">+IF(OFFSET('Water Data'!$D$27,0,10*ROW('Water Data'!D49))="","",OFFSET('Water Data'!$D$27,0,10*ROW('Water Data'!D49)))</f>
        <v/>
      </c>
      <c r="BT55" s="282" t="str">
        <f ca="true">+IF(OFFSET('Water Data'!$D$28,0,10*ROW('Water Data'!D49))="","",OFFSET('Water Data'!$D$28,0,10*ROW('Water Data'!D49)))</f>
        <v/>
      </c>
      <c r="BU55" s="282" t="str">
        <f ca="true">+IF(OFFSET('Water Data'!$D$29,0,10*ROW('Water Data'!D49))="","",OFFSET('Water Data'!$D$29,0,10*ROW('Water Data'!D49)))</f>
        <v/>
      </c>
      <c r="BV55" s="282" t="str">
        <f ca="true">+IF(OFFSET('Water Data'!$E$27,0,10*ROW('Water Data'!E49))="","",OFFSET('Water Data'!$E$27,0,10*ROW('Water Data'!E49)))</f>
        <v/>
      </c>
      <c r="BW55" s="282" t="str">
        <f ca="true">+IF(OFFSET('Water Data'!$E$28,0,10*ROW('Water Data'!E49))="","",OFFSET('Water Data'!$E$28,0,10*ROW('Water Data'!E49)))</f>
        <v/>
      </c>
      <c r="BX55" s="282" t="str">
        <f ca="true">+IF(OFFSET('Water Data'!$E$29,0,10*ROW('Water Data'!E49))="","",OFFSET('Water Data'!$E$29,0,10*ROW('Water Data'!E49)))</f>
        <v/>
      </c>
      <c r="BY55" s="282" t="str">
        <f ca="true">+IF(OFFSET('Water Data'!$F$27,0,10*ROW('Water Data'!F49))="","",OFFSET('Water Data'!$F$27,0,10*ROW('Water Data'!F49)))</f>
        <v/>
      </c>
      <c r="BZ55" s="282" t="str">
        <f ca="true">+IF(OFFSET('Water Data'!$F$28,0,10*ROW('Water Data'!F49))="","",OFFSET('Water Data'!$F$28,0,10*ROW('Water Data'!F49)))</f>
        <v/>
      </c>
      <c r="CA55" s="282" t="str">
        <f ca="true">+IF(OFFSET('Water Data'!$F$29,0,10*ROW('Water Data'!F49))="","",OFFSET('Water Data'!$F$29,0,10*ROW('Water Data'!F49)))</f>
        <v/>
      </c>
      <c r="CB55" s="282" t="str">
        <f ca="true">+IF(OFFSET('Water Data'!$G$27,0,10*ROW('Water Data'!G49))="","",OFFSET('Water Data'!$G$27,0,10*ROW('Water Data'!G49)))</f>
        <v/>
      </c>
      <c r="CC55" s="282" t="str">
        <f ca="true">+IF(OFFSET('Water Data'!$G$28,0,10*ROW('Water Data'!G49))="","",OFFSET('Water Data'!$G$28,0,10*ROW('Water Data'!G49)))</f>
        <v/>
      </c>
      <c r="CD55" s="282" t="str">
        <f ca="true">+IF(OFFSET('Water Data'!$G$29,0,10*ROW('Water Data'!G49))="","",OFFSET('Water Data'!$G$29,0,10*ROW('Water Data'!G49)))</f>
        <v/>
      </c>
      <c r="CE55" s="282" t="str">
        <f ca="true">+IF(OFFSET('Water Data'!$H$27,0,10*ROW('Water Data'!H49))="","",OFFSET('Water Data'!$H$27,0,10*ROW('Water Data'!H49)))</f>
        <v/>
      </c>
      <c r="CF55" s="282" t="str">
        <f ca="true">+IF(OFFSET('Water Data'!$H$28,0,10*ROW('Water Data'!H49))="","",OFFSET('Water Data'!$H$28,0,10*ROW('Water Data'!H49)))</f>
        <v/>
      </c>
      <c r="CG55" s="282" t="str">
        <f ca="true">+IF(OFFSET('Water Data'!$H$29,0,10*ROW('Water Data'!H49))="","",OFFSET('Water Data'!$H$29,0,10*ROW('Water Data'!H49)))</f>
        <v/>
      </c>
      <c r="CH55" s="282" t="str">
        <f ca="true">+IF(OFFSET('Water Data'!$I$27,0,10*ROW('Water Data'!I49))="","",OFFSET('Water Data'!$I$27,0,10*ROW('Water Data'!I49)))</f>
        <v/>
      </c>
      <c r="CI55" s="282" t="str">
        <f ca="true">+IF(OFFSET('Water Data'!$I$28,0,10*ROW('Water Data'!I49))="","",OFFSET('Water Data'!$I$28,0,10*ROW('Water Data'!I49)))</f>
        <v/>
      </c>
      <c r="CJ55" s="282" t="str">
        <f ca="true">+IF(OFFSET('Water Data'!$I$29,0,10*ROW('Water Data'!I49))="","",OFFSET('Water Data'!$I$29,0,10*ROW('Water Data'!I49)))</f>
        <v/>
      </c>
      <c r="CK55" s="282" t="str">
        <f ca="true">+IF(OFFSET('Sanitation Data'!$D$28,0,10*ROW('Sanitation Data'!D49))="","",OFFSET('Sanitation Data'!$D$28,0,10*ROW('Sanitation Data'!D49)))</f>
        <v/>
      </c>
      <c r="CL55" s="282" t="str">
        <f ca="true">+IF(OFFSET('Sanitation Data'!$D$29,0,10*ROW('Sanitation Data'!D49))="","",OFFSET('Sanitation Data'!$D$29,0,10*ROW('Sanitation Data'!D49)))</f>
        <v/>
      </c>
      <c r="CM55" s="282" t="str">
        <f ca="true">+IF(OFFSET('Sanitation Data'!$D$30,0,10*ROW('Sanitation Data'!D49))="","",OFFSET('Sanitation Data'!$D$30,0,10*ROW('Sanitation Data'!D49)))</f>
        <v/>
      </c>
      <c r="CN55" s="282" t="str">
        <f ca="true">+IF(OFFSET('Sanitation Data'!$D$31,0,10*ROW('Sanitation Data'!D49))="","",OFFSET('Sanitation Data'!$D$31,0,10*ROW('Sanitation Data'!D49)))</f>
        <v/>
      </c>
      <c r="CO55" s="282" t="str">
        <f ca="true">+IF(OFFSET('Sanitation Data'!$D$32,0,10*ROW('Sanitation Data'!D49))="","",OFFSET('Sanitation Data'!$D$32,0,10*ROW('Sanitation Data'!D49)))</f>
        <v/>
      </c>
      <c r="CP55" s="282" t="str">
        <f ca="true">+IF(OFFSET('Sanitation Data'!$E$28,0,10*ROW('Sanitation Data'!E49))="","",OFFSET('Sanitation Data'!$E$28,0,10*ROW('Sanitation Data'!E49)))</f>
        <v/>
      </c>
      <c r="CQ55" s="282" t="str">
        <f ca="true">+IF(OFFSET('Sanitation Data'!$E$29,0,10*ROW('Sanitation Data'!E49))="","",OFFSET('Sanitation Data'!$E$29,0,10*ROW('Sanitation Data'!E49)))</f>
        <v/>
      </c>
      <c r="CR55" s="282" t="str">
        <f ca="true">+IF(OFFSET('Sanitation Data'!$E$30,0,10*ROW('Sanitation Data'!E49))="","",OFFSET('Sanitation Data'!$E$30,0,10*ROW('Sanitation Data'!E49)))</f>
        <v/>
      </c>
      <c r="CS55" s="282" t="str">
        <f ca="true">+IF(OFFSET('Sanitation Data'!$E$31,0,10*ROW('Sanitation Data'!E49))="","",OFFSET('Sanitation Data'!$E$31,0,10*ROW('Sanitation Data'!E49)))</f>
        <v/>
      </c>
      <c r="CT55" s="282" t="str">
        <f ca="true">+IF(OFFSET('Sanitation Data'!$E$32,0,10*ROW('Sanitation Data'!E49))="","",OFFSET('Sanitation Data'!$E$32,0,10*ROW('Sanitation Data'!E49)))</f>
        <v/>
      </c>
      <c r="CU55" s="282" t="str">
        <f ca="true">+IF(OFFSET('Sanitation Data'!$F$28,0,10*ROW('Sanitation Data'!F49))="","",OFFSET('Sanitation Data'!$F$28,0,10*ROW('Sanitation Data'!F49)))</f>
        <v/>
      </c>
      <c r="CV55" s="282" t="str">
        <f ca="true">+IF(OFFSET('Sanitation Data'!$F$29,0,10*ROW('Sanitation Data'!F49))="","",OFFSET('Sanitation Data'!$F$29,0,10*ROW('Sanitation Data'!F49)))</f>
        <v/>
      </c>
      <c r="CW55" s="282" t="str">
        <f ca="true">+IF(OFFSET('Sanitation Data'!$F$30,0,10*ROW('Sanitation Data'!F49))="","",OFFSET('Sanitation Data'!$F$30,0,10*ROW('Sanitation Data'!F49)))</f>
        <v/>
      </c>
      <c r="CX55" s="282" t="str">
        <f ca="true">+IF(OFFSET('Sanitation Data'!$F$31,0,10*ROW('Sanitation Data'!F49))="","",OFFSET('Sanitation Data'!$F$31,0,10*ROW('Sanitation Data'!F49)))</f>
        <v/>
      </c>
      <c r="CY55" s="282" t="str">
        <f ca="true">+IF(OFFSET('Sanitation Data'!$F$32,0,10*ROW('Sanitation Data'!F49))="","",OFFSET('Sanitation Data'!$F$32,0,10*ROW('Sanitation Data'!F49)))</f>
        <v/>
      </c>
      <c r="CZ55" s="282" t="str">
        <f ca="true">+IF(OFFSET('Sanitation Data'!$G$28,0,10*ROW('Sanitation Data'!G49))="","",OFFSET('Sanitation Data'!$G$28,0,10*ROW('Sanitation Data'!G49)))</f>
        <v/>
      </c>
      <c r="DA55" s="282" t="str">
        <f ca="true">+IF(OFFSET('Sanitation Data'!$G$29,0,10*ROW('Sanitation Data'!G49))="","",OFFSET('Sanitation Data'!$G$29,0,10*ROW('Sanitation Data'!G49)))</f>
        <v/>
      </c>
      <c r="DB55" s="282" t="str">
        <f ca="true">+IF(OFFSET('Sanitation Data'!$G$30,0,10*ROW('Sanitation Data'!G49))="","",OFFSET('Sanitation Data'!$G$30,0,10*ROW('Sanitation Data'!G49)))</f>
        <v/>
      </c>
      <c r="DC55" s="282" t="str">
        <f ca="true">+IF(OFFSET('Sanitation Data'!$G$31,0,10*ROW('Sanitation Data'!G49))="","",OFFSET('Sanitation Data'!$G$31,0,10*ROW('Sanitation Data'!G49)))</f>
        <v/>
      </c>
      <c r="DD55" s="282" t="str">
        <f ca="true">+IF(OFFSET('Sanitation Data'!$G$32,0,10*ROW('Sanitation Data'!G49))="","",OFFSET('Sanitation Data'!$G$32,0,10*ROW('Sanitation Data'!G49)))</f>
        <v/>
      </c>
      <c r="DE55" s="282" t="str">
        <f ca="true">+IF(OFFSET('Sanitation Data'!$H$28,0,10*ROW('Sanitation Data'!H49))="","",OFFSET('Sanitation Data'!$H$28,0,10*ROW('Sanitation Data'!H49)))</f>
        <v/>
      </c>
      <c r="DF55" s="282" t="str">
        <f ca="true">+IF(OFFSET('Sanitation Data'!$H$29,0,10*ROW('Sanitation Data'!H49))="","",OFFSET('Sanitation Data'!$H$29,0,10*ROW('Sanitation Data'!H49)))</f>
        <v/>
      </c>
      <c r="DG55" s="282" t="str">
        <f ca="true">+IF(OFFSET('Sanitation Data'!$H$30,0,10*ROW('Sanitation Data'!H49))="","",OFFSET('Sanitation Data'!$H$30,0,10*ROW('Sanitation Data'!H49)))</f>
        <v/>
      </c>
      <c r="DH55" s="282" t="str">
        <f ca="true">+IF(OFFSET('Sanitation Data'!$H$31,0,10*ROW('Sanitation Data'!H49))="","",OFFSET('Sanitation Data'!$H$31,0,10*ROW('Sanitation Data'!H49)))</f>
        <v/>
      </c>
      <c r="DI55" s="282" t="str">
        <f ca="true">+IF(OFFSET('Sanitation Data'!$H$32,0,10*ROW('Sanitation Data'!H49))="","",OFFSET('Sanitation Data'!$H$32,0,10*ROW('Sanitation Data'!H49)))</f>
        <v/>
      </c>
      <c r="DJ55" s="282" t="str">
        <f ca="true">+IF(OFFSET('Sanitation Data'!$I$28,0,10*ROW('Sanitation Data'!I49))="","",OFFSET('Sanitation Data'!$I$28,0,10*ROW('Sanitation Data'!I49)))</f>
        <v/>
      </c>
      <c r="DK55" s="282" t="str">
        <f ca="true">+IF(OFFSET('Sanitation Data'!$I$29,0,10*ROW('Sanitation Data'!I49))="","",OFFSET('Sanitation Data'!$I$29,0,10*ROW('Sanitation Data'!I49)))</f>
        <v/>
      </c>
      <c r="DL55" s="282" t="str">
        <f ca="true">+IF(OFFSET('Sanitation Data'!$I$30,0,10*ROW('Sanitation Data'!I49))="","",OFFSET('Sanitation Data'!$I$30,0,10*ROW('Sanitation Data'!I49)))</f>
        <v/>
      </c>
      <c r="DM55" s="282" t="str">
        <f ca="true">+IF(OFFSET('Sanitation Data'!$I$31,0,10*ROW('Sanitation Data'!I49))="","",OFFSET('Sanitation Data'!$I$31,0,10*ROW('Sanitation Data'!I49)))</f>
        <v/>
      </c>
      <c r="DN55" s="282" t="str">
        <f ca="true">+IF(OFFSET('Sanitation Data'!$I$32,0,10*ROW('Sanitation Data'!I49))="","",OFFSET('Sanitation Data'!$I$32,0,10*ROW('Sanitation Data'!I49)))</f>
        <v/>
      </c>
      <c r="DO55" s="282" t="str">
        <f ca="true">+IF(OFFSET('Hygiene Data'!$D$11,0,10*ROW('Hygiene Data'!D49))="","",OFFSET('Hygiene Data'!$D$11,0,10*ROW('Hygiene Data'!D49)))</f>
        <v/>
      </c>
      <c r="DP55" s="282" t="str">
        <f ca="true">+IF(OFFSET('Hygiene Data'!$D$12,0,10*ROW('Hygiene Data'!D49))="","",OFFSET('Hygiene Data'!$D$12,0,10*ROW('Hygiene Data'!D49)))</f>
        <v/>
      </c>
      <c r="DQ55" s="282" t="str">
        <f ca="true">+IF(OFFSET('Hygiene Data'!$D$13,0,10*ROW('Hygiene Data'!D49))="","",OFFSET('Hygiene Data'!$D$13,0,10*ROW('Hygiene Data'!D49)))</f>
        <v/>
      </c>
      <c r="DR55" s="282" t="str">
        <f ca="true">+IF(OFFSET('Hygiene Data'!$E$11,0,10*ROW('Hygiene Data'!E49))="","",OFFSET('Hygiene Data'!$E$11,0,10*ROW('Hygiene Data'!E49)))</f>
        <v/>
      </c>
      <c r="DS55" s="282" t="str">
        <f ca="true">+IF(OFFSET('Hygiene Data'!$E$12,0,10*ROW('Hygiene Data'!E49))="","",OFFSET('Hygiene Data'!$E$12,0,10*ROW('Hygiene Data'!E49)))</f>
        <v/>
      </c>
      <c r="DT55" s="282" t="str">
        <f ca="true">+IF(OFFSET('Hygiene Data'!$E$13,0,10*ROW('Hygiene Data'!E49))="","",OFFSET('Hygiene Data'!$E$13,0,10*ROW('Hygiene Data'!E49)))</f>
        <v/>
      </c>
      <c r="DU55" s="282" t="str">
        <f ca="true">+IF(OFFSET('Hygiene Data'!$F$11,0,10*ROW('Hygiene Data'!F49))="","",OFFSET('Hygiene Data'!$F$11,0,10*ROW('Hygiene Data'!F49)))</f>
        <v/>
      </c>
      <c r="DV55" s="282" t="str">
        <f ca="true">+IF(OFFSET('Hygiene Data'!$F$12,0,10*ROW('Hygiene Data'!F49))="","",OFFSET('Hygiene Data'!$F$12,0,10*ROW('Hygiene Data'!F49)))</f>
        <v/>
      </c>
      <c r="DW55" s="282" t="str">
        <f ca="true">+IF(OFFSET('Hygiene Data'!$F$13,0,10*ROW('Hygiene Data'!F49))="","",OFFSET('Hygiene Data'!$F$13,0,10*ROW('Hygiene Data'!F49)))</f>
        <v/>
      </c>
      <c r="DX55" s="282" t="str">
        <f ca="true">+IF(OFFSET('Hygiene Data'!$G$11,0,10*ROW('Hygiene Data'!G49))="","",OFFSET('Hygiene Data'!$G$11,0,10*ROW('Hygiene Data'!G49)))</f>
        <v/>
      </c>
      <c r="DY55" s="282" t="str">
        <f ca="true">+IF(OFFSET('Hygiene Data'!$G$12,0,10*ROW('Hygiene Data'!G49))="","",OFFSET('Hygiene Data'!$G$12,0,10*ROW('Hygiene Data'!G49)))</f>
        <v/>
      </c>
      <c r="DZ55" s="282" t="str">
        <f ca="true">+IF(OFFSET('Hygiene Data'!$G$13,0,10*ROW('Hygiene Data'!G49))="","",OFFSET('Hygiene Data'!$G$13,0,10*ROW('Hygiene Data'!G49)))</f>
        <v/>
      </c>
      <c r="EA55" s="282" t="str">
        <f ca="true">+IF(OFFSET('Hygiene Data'!$H$11,0,10*ROW('Hygiene Data'!H49))="","",OFFSET('Hygiene Data'!$H$11,0,10*ROW('Hygiene Data'!H49)))</f>
        <v/>
      </c>
      <c r="EB55" s="282" t="str">
        <f ca="true">+IF(OFFSET('Hygiene Data'!$H$12,0,10*ROW('Hygiene Data'!H49))="","",OFFSET('Hygiene Data'!$H$12,0,10*ROW('Hygiene Data'!H49)))</f>
        <v/>
      </c>
      <c r="EC55" s="282" t="str">
        <f ca="true">+IF(OFFSET('Hygiene Data'!$H$13,0,10*ROW('Hygiene Data'!H49))="","",OFFSET('Hygiene Data'!$H$13,0,10*ROW('Hygiene Data'!H49)))</f>
        <v/>
      </c>
      <c r="ED55" s="282" t="str">
        <f ca="true">+IF(OFFSET('Hygiene Data'!$I$11,0,10*ROW('Hygiene Data'!I49))="","",OFFSET('Hygiene Data'!$I$11,0,10*ROW('Hygiene Data'!I49)))</f>
        <v/>
      </c>
      <c r="EE55" s="282" t="str">
        <f ca="true">+IF(OFFSET('Hygiene Data'!$I$12,0,10*ROW('Hygiene Data'!I49))="","",OFFSET('Hygiene Data'!$I$12,0,10*ROW('Hygiene Data'!I49)))</f>
        <v/>
      </c>
      <c r="EF55" s="282"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38"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2"/>
      <c r="BS56" s="282" t="str">
        <f ca="true">+IF(OFFSET('Water Data'!$D$27,0,10*ROW('Water Data'!D50))="","",OFFSET('Water Data'!$D$27,0,10*ROW('Water Data'!D50)))</f>
        <v/>
      </c>
      <c r="BT56" s="282" t="str">
        <f ca="true">+IF(OFFSET('Water Data'!$D$28,0,10*ROW('Water Data'!D50))="","",OFFSET('Water Data'!$D$28,0,10*ROW('Water Data'!D50)))</f>
        <v/>
      </c>
      <c r="BU56" s="282" t="str">
        <f ca="true">+IF(OFFSET('Water Data'!$D$29,0,10*ROW('Water Data'!D50))="","",OFFSET('Water Data'!$D$29,0,10*ROW('Water Data'!D50)))</f>
        <v/>
      </c>
      <c r="BV56" s="282" t="str">
        <f ca="true">+IF(OFFSET('Water Data'!$E$27,0,10*ROW('Water Data'!E50))="","",OFFSET('Water Data'!$E$27,0,10*ROW('Water Data'!E50)))</f>
        <v/>
      </c>
      <c r="BW56" s="282" t="str">
        <f ca="true">+IF(OFFSET('Water Data'!$E$28,0,10*ROW('Water Data'!E50))="","",OFFSET('Water Data'!$E$28,0,10*ROW('Water Data'!E50)))</f>
        <v/>
      </c>
      <c r="BX56" s="282" t="str">
        <f ca="true">+IF(OFFSET('Water Data'!$E$29,0,10*ROW('Water Data'!E50))="","",OFFSET('Water Data'!$E$29,0,10*ROW('Water Data'!E50)))</f>
        <v/>
      </c>
      <c r="BY56" s="282" t="str">
        <f ca="true">+IF(OFFSET('Water Data'!$F$27,0,10*ROW('Water Data'!F50))="","",OFFSET('Water Data'!$F$27,0,10*ROW('Water Data'!F50)))</f>
        <v/>
      </c>
      <c r="BZ56" s="282" t="str">
        <f ca="true">+IF(OFFSET('Water Data'!$F$28,0,10*ROW('Water Data'!F50))="","",OFFSET('Water Data'!$F$28,0,10*ROW('Water Data'!F50)))</f>
        <v/>
      </c>
      <c r="CA56" s="282" t="str">
        <f ca="true">+IF(OFFSET('Water Data'!$F$29,0,10*ROW('Water Data'!F50))="","",OFFSET('Water Data'!$F$29,0,10*ROW('Water Data'!F50)))</f>
        <v/>
      </c>
      <c r="CB56" s="282" t="str">
        <f ca="true">+IF(OFFSET('Water Data'!$G$27,0,10*ROW('Water Data'!G50))="","",OFFSET('Water Data'!$G$27,0,10*ROW('Water Data'!G50)))</f>
        <v/>
      </c>
      <c r="CC56" s="282" t="str">
        <f ca="true">+IF(OFFSET('Water Data'!$G$28,0,10*ROW('Water Data'!G50))="","",OFFSET('Water Data'!$G$28,0,10*ROW('Water Data'!G50)))</f>
        <v/>
      </c>
      <c r="CD56" s="282" t="str">
        <f ca="true">+IF(OFFSET('Water Data'!$G$29,0,10*ROW('Water Data'!G50))="","",OFFSET('Water Data'!$G$29,0,10*ROW('Water Data'!G50)))</f>
        <v/>
      </c>
      <c r="CE56" s="282" t="str">
        <f ca="true">+IF(OFFSET('Water Data'!$H$27,0,10*ROW('Water Data'!H50))="","",OFFSET('Water Data'!$H$27,0,10*ROW('Water Data'!H50)))</f>
        <v/>
      </c>
      <c r="CF56" s="282" t="str">
        <f ca="true">+IF(OFFSET('Water Data'!$H$28,0,10*ROW('Water Data'!H50))="","",OFFSET('Water Data'!$H$28,0,10*ROW('Water Data'!H50)))</f>
        <v/>
      </c>
      <c r="CG56" s="282" t="str">
        <f ca="true">+IF(OFFSET('Water Data'!$H$29,0,10*ROW('Water Data'!H50))="","",OFFSET('Water Data'!$H$29,0,10*ROW('Water Data'!H50)))</f>
        <v/>
      </c>
      <c r="CH56" s="282" t="str">
        <f ca="true">+IF(OFFSET('Water Data'!$I$27,0,10*ROW('Water Data'!I50))="","",OFFSET('Water Data'!$I$27,0,10*ROW('Water Data'!I50)))</f>
        <v/>
      </c>
      <c r="CI56" s="282" t="str">
        <f ca="true">+IF(OFFSET('Water Data'!$I$28,0,10*ROW('Water Data'!I50))="","",OFFSET('Water Data'!$I$28,0,10*ROW('Water Data'!I50)))</f>
        <v/>
      </c>
      <c r="CJ56" s="282" t="str">
        <f ca="true">+IF(OFFSET('Water Data'!$I$29,0,10*ROW('Water Data'!I50))="","",OFFSET('Water Data'!$I$29,0,10*ROW('Water Data'!I50)))</f>
        <v/>
      </c>
      <c r="CK56" s="282" t="str">
        <f ca="true">+IF(OFFSET('Sanitation Data'!$D$28,0,10*ROW('Sanitation Data'!D50))="","",OFFSET('Sanitation Data'!$D$28,0,10*ROW('Sanitation Data'!D50)))</f>
        <v/>
      </c>
      <c r="CL56" s="282" t="str">
        <f ca="true">+IF(OFFSET('Sanitation Data'!$D$29,0,10*ROW('Sanitation Data'!D50))="","",OFFSET('Sanitation Data'!$D$29,0,10*ROW('Sanitation Data'!D50)))</f>
        <v/>
      </c>
      <c r="CM56" s="282" t="str">
        <f ca="true">+IF(OFFSET('Sanitation Data'!$D$30,0,10*ROW('Sanitation Data'!D50))="","",OFFSET('Sanitation Data'!$D$30,0,10*ROW('Sanitation Data'!D50)))</f>
        <v/>
      </c>
      <c r="CN56" s="282" t="str">
        <f ca="true">+IF(OFFSET('Sanitation Data'!$D$31,0,10*ROW('Sanitation Data'!D50))="","",OFFSET('Sanitation Data'!$D$31,0,10*ROW('Sanitation Data'!D50)))</f>
        <v/>
      </c>
      <c r="CO56" s="282" t="str">
        <f ca="true">+IF(OFFSET('Sanitation Data'!$D$32,0,10*ROW('Sanitation Data'!D50))="","",OFFSET('Sanitation Data'!$D$32,0,10*ROW('Sanitation Data'!D50)))</f>
        <v/>
      </c>
      <c r="CP56" s="282" t="str">
        <f ca="true">+IF(OFFSET('Sanitation Data'!$E$28,0,10*ROW('Sanitation Data'!E50))="","",OFFSET('Sanitation Data'!$E$28,0,10*ROW('Sanitation Data'!E50)))</f>
        <v/>
      </c>
      <c r="CQ56" s="282" t="str">
        <f ca="true">+IF(OFFSET('Sanitation Data'!$E$29,0,10*ROW('Sanitation Data'!E50))="","",OFFSET('Sanitation Data'!$E$29,0,10*ROW('Sanitation Data'!E50)))</f>
        <v/>
      </c>
      <c r="CR56" s="282" t="str">
        <f ca="true">+IF(OFFSET('Sanitation Data'!$E$30,0,10*ROW('Sanitation Data'!E50))="","",OFFSET('Sanitation Data'!$E$30,0,10*ROW('Sanitation Data'!E50)))</f>
        <v/>
      </c>
      <c r="CS56" s="282" t="str">
        <f ca="true">+IF(OFFSET('Sanitation Data'!$E$31,0,10*ROW('Sanitation Data'!E50))="","",OFFSET('Sanitation Data'!$E$31,0,10*ROW('Sanitation Data'!E50)))</f>
        <v/>
      </c>
      <c r="CT56" s="282" t="str">
        <f ca="true">+IF(OFFSET('Sanitation Data'!$E$32,0,10*ROW('Sanitation Data'!E50))="","",OFFSET('Sanitation Data'!$E$32,0,10*ROW('Sanitation Data'!E50)))</f>
        <v/>
      </c>
      <c r="CU56" s="282" t="str">
        <f ca="true">+IF(OFFSET('Sanitation Data'!$F$28,0,10*ROW('Sanitation Data'!F50))="","",OFFSET('Sanitation Data'!$F$28,0,10*ROW('Sanitation Data'!F50)))</f>
        <v/>
      </c>
      <c r="CV56" s="282" t="str">
        <f ca="true">+IF(OFFSET('Sanitation Data'!$F$29,0,10*ROW('Sanitation Data'!F50))="","",OFFSET('Sanitation Data'!$F$29,0,10*ROW('Sanitation Data'!F50)))</f>
        <v/>
      </c>
      <c r="CW56" s="282" t="str">
        <f ca="true">+IF(OFFSET('Sanitation Data'!$F$30,0,10*ROW('Sanitation Data'!F50))="","",OFFSET('Sanitation Data'!$F$30,0,10*ROW('Sanitation Data'!F50)))</f>
        <v/>
      </c>
      <c r="CX56" s="282" t="str">
        <f ca="true">+IF(OFFSET('Sanitation Data'!$F$31,0,10*ROW('Sanitation Data'!F50))="","",OFFSET('Sanitation Data'!$F$31,0,10*ROW('Sanitation Data'!F50)))</f>
        <v/>
      </c>
      <c r="CY56" s="282" t="str">
        <f ca="true">+IF(OFFSET('Sanitation Data'!$F$32,0,10*ROW('Sanitation Data'!F50))="","",OFFSET('Sanitation Data'!$F$32,0,10*ROW('Sanitation Data'!F50)))</f>
        <v/>
      </c>
      <c r="CZ56" s="282" t="str">
        <f ca="true">+IF(OFFSET('Sanitation Data'!$G$28,0,10*ROW('Sanitation Data'!G50))="","",OFFSET('Sanitation Data'!$G$28,0,10*ROW('Sanitation Data'!G50)))</f>
        <v/>
      </c>
      <c r="DA56" s="282" t="str">
        <f ca="true">+IF(OFFSET('Sanitation Data'!$G$29,0,10*ROW('Sanitation Data'!G50))="","",OFFSET('Sanitation Data'!$G$29,0,10*ROW('Sanitation Data'!G50)))</f>
        <v/>
      </c>
      <c r="DB56" s="282" t="str">
        <f ca="true">+IF(OFFSET('Sanitation Data'!$G$30,0,10*ROW('Sanitation Data'!G50))="","",OFFSET('Sanitation Data'!$G$30,0,10*ROW('Sanitation Data'!G50)))</f>
        <v/>
      </c>
      <c r="DC56" s="282" t="str">
        <f ca="true">+IF(OFFSET('Sanitation Data'!$G$31,0,10*ROW('Sanitation Data'!G50))="","",OFFSET('Sanitation Data'!$G$31,0,10*ROW('Sanitation Data'!G50)))</f>
        <v/>
      </c>
      <c r="DD56" s="282" t="str">
        <f ca="true">+IF(OFFSET('Sanitation Data'!$G$32,0,10*ROW('Sanitation Data'!G50))="","",OFFSET('Sanitation Data'!$G$32,0,10*ROW('Sanitation Data'!G50)))</f>
        <v/>
      </c>
      <c r="DE56" s="282" t="str">
        <f ca="true">+IF(OFFSET('Sanitation Data'!$H$28,0,10*ROW('Sanitation Data'!H50))="","",OFFSET('Sanitation Data'!$H$28,0,10*ROW('Sanitation Data'!H50)))</f>
        <v/>
      </c>
      <c r="DF56" s="282" t="str">
        <f ca="true">+IF(OFFSET('Sanitation Data'!$H$29,0,10*ROW('Sanitation Data'!H50))="","",OFFSET('Sanitation Data'!$H$29,0,10*ROW('Sanitation Data'!H50)))</f>
        <v/>
      </c>
      <c r="DG56" s="282" t="str">
        <f ca="true">+IF(OFFSET('Sanitation Data'!$H$30,0,10*ROW('Sanitation Data'!H50))="","",OFFSET('Sanitation Data'!$H$30,0,10*ROW('Sanitation Data'!H50)))</f>
        <v/>
      </c>
      <c r="DH56" s="282" t="str">
        <f ca="true">+IF(OFFSET('Sanitation Data'!$H$31,0,10*ROW('Sanitation Data'!H50))="","",OFFSET('Sanitation Data'!$H$31,0,10*ROW('Sanitation Data'!H50)))</f>
        <v/>
      </c>
      <c r="DI56" s="282" t="str">
        <f ca="true">+IF(OFFSET('Sanitation Data'!$H$32,0,10*ROW('Sanitation Data'!H50))="","",OFFSET('Sanitation Data'!$H$32,0,10*ROW('Sanitation Data'!H50)))</f>
        <v/>
      </c>
      <c r="DJ56" s="282" t="str">
        <f ca="true">+IF(OFFSET('Sanitation Data'!$I$28,0,10*ROW('Sanitation Data'!I50))="","",OFFSET('Sanitation Data'!$I$28,0,10*ROW('Sanitation Data'!I50)))</f>
        <v/>
      </c>
      <c r="DK56" s="282" t="str">
        <f ca="true">+IF(OFFSET('Sanitation Data'!$I$29,0,10*ROW('Sanitation Data'!I50))="","",OFFSET('Sanitation Data'!$I$29,0,10*ROW('Sanitation Data'!I50)))</f>
        <v/>
      </c>
      <c r="DL56" s="282" t="str">
        <f ca="true">+IF(OFFSET('Sanitation Data'!$I$30,0,10*ROW('Sanitation Data'!I50))="","",OFFSET('Sanitation Data'!$I$30,0,10*ROW('Sanitation Data'!I50)))</f>
        <v/>
      </c>
      <c r="DM56" s="282" t="str">
        <f ca="true">+IF(OFFSET('Sanitation Data'!$I$31,0,10*ROW('Sanitation Data'!I50))="","",OFFSET('Sanitation Data'!$I$31,0,10*ROW('Sanitation Data'!I50)))</f>
        <v/>
      </c>
      <c r="DN56" s="282" t="str">
        <f ca="true">+IF(OFFSET('Sanitation Data'!$I$32,0,10*ROW('Sanitation Data'!I50))="","",OFFSET('Sanitation Data'!$I$32,0,10*ROW('Sanitation Data'!I50)))</f>
        <v/>
      </c>
      <c r="DO56" s="282" t="str">
        <f ca="true">+IF(OFFSET('Hygiene Data'!$D$11,0,10*ROW('Hygiene Data'!D50))="","",OFFSET('Hygiene Data'!$D$11,0,10*ROW('Hygiene Data'!D50)))</f>
        <v/>
      </c>
      <c r="DP56" s="282" t="str">
        <f ca="true">+IF(OFFSET('Hygiene Data'!$D$12,0,10*ROW('Hygiene Data'!D50))="","",OFFSET('Hygiene Data'!$D$12,0,10*ROW('Hygiene Data'!D50)))</f>
        <v/>
      </c>
      <c r="DQ56" s="282" t="str">
        <f ca="true">+IF(OFFSET('Hygiene Data'!$D$13,0,10*ROW('Hygiene Data'!D50))="","",OFFSET('Hygiene Data'!$D$13,0,10*ROW('Hygiene Data'!D50)))</f>
        <v/>
      </c>
      <c r="DR56" s="282" t="str">
        <f ca="true">+IF(OFFSET('Hygiene Data'!$E$11,0,10*ROW('Hygiene Data'!E50))="","",OFFSET('Hygiene Data'!$E$11,0,10*ROW('Hygiene Data'!E50)))</f>
        <v/>
      </c>
      <c r="DS56" s="282" t="str">
        <f ca="true">+IF(OFFSET('Hygiene Data'!$E$12,0,10*ROW('Hygiene Data'!E50))="","",OFFSET('Hygiene Data'!$E$12,0,10*ROW('Hygiene Data'!E50)))</f>
        <v/>
      </c>
      <c r="DT56" s="282" t="str">
        <f ca="true">+IF(OFFSET('Hygiene Data'!$E$13,0,10*ROW('Hygiene Data'!E50))="","",OFFSET('Hygiene Data'!$E$13,0,10*ROW('Hygiene Data'!E50)))</f>
        <v/>
      </c>
      <c r="DU56" s="282" t="str">
        <f ca="true">+IF(OFFSET('Hygiene Data'!$F$11,0,10*ROW('Hygiene Data'!F50))="","",OFFSET('Hygiene Data'!$F$11,0,10*ROW('Hygiene Data'!F50)))</f>
        <v/>
      </c>
      <c r="DV56" s="282" t="str">
        <f ca="true">+IF(OFFSET('Hygiene Data'!$F$12,0,10*ROW('Hygiene Data'!F50))="","",OFFSET('Hygiene Data'!$F$12,0,10*ROW('Hygiene Data'!F50)))</f>
        <v/>
      </c>
      <c r="DW56" s="282" t="str">
        <f ca="true">+IF(OFFSET('Hygiene Data'!$F$13,0,10*ROW('Hygiene Data'!F50))="","",OFFSET('Hygiene Data'!$F$13,0,10*ROW('Hygiene Data'!F50)))</f>
        <v/>
      </c>
      <c r="DX56" s="282" t="str">
        <f ca="true">+IF(OFFSET('Hygiene Data'!$G$11,0,10*ROW('Hygiene Data'!G50))="","",OFFSET('Hygiene Data'!$G$11,0,10*ROW('Hygiene Data'!G50)))</f>
        <v/>
      </c>
      <c r="DY56" s="282" t="str">
        <f ca="true">+IF(OFFSET('Hygiene Data'!$G$12,0,10*ROW('Hygiene Data'!G50))="","",OFFSET('Hygiene Data'!$G$12,0,10*ROW('Hygiene Data'!G50)))</f>
        <v/>
      </c>
      <c r="DZ56" s="282" t="str">
        <f ca="true">+IF(OFFSET('Hygiene Data'!$G$13,0,10*ROW('Hygiene Data'!G50))="","",OFFSET('Hygiene Data'!$G$13,0,10*ROW('Hygiene Data'!G50)))</f>
        <v/>
      </c>
      <c r="EA56" s="282" t="str">
        <f ca="true">+IF(OFFSET('Hygiene Data'!$H$11,0,10*ROW('Hygiene Data'!H50))="","",OFFSET('Hygiene Data'!$H$11,0,10*ROW('Hygiene Data'!H50)))</f>
        <v/>
      </c>
      <c r="EB56" s="282" t="str">
        <f ca="true">+IF(OFFSET('Hygiene Data'!$H$12,0,10*ROW('Hygiene Data'!H50))="","",OFFSET('Hygiene Data'!$H$12,0,10*ROW('Hygiene Data'!H50)))</f>
        <v/>
      </c>
      <c r="EC56" s="282" t="str">
        <f ca="true">+IF(OFFSET('Hygiene Data'!$H$13,0,10*ROW('Hygiene Data'!H50))="","",OFFSET('Hygiene Data'!$H$13,0,10*ROW('Hygiene Data'!H50)))</f>
        <v/>
      </c>
      <c r="ED56" s="282" t="str">
        <f ca="true">+IF(OFFSET('Hygiene Data'!$I$11,0,10*ROW('Hygiene Data'!I50))="","",OFFSET('Hygiene Data'!$I$11,0,10*ROW('Hygiene Data'!I50)))</f>
        <v/>
      </c>
      <c r="EE56" s="282" t="str">
        <f ca="true">+IF(OFFSET('Hygiene Data'!$I$12,0,10*ROW('Hygiene Data'!I50))="","",OFFSET('Hygiene Data'!$I$12,0,10*ROW('Hygiene Data'!I50)))</f>
        <v/>
      </c>
      <c r="EF56" s="282"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38"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2"/>
      <c r="BS57" s="282" t="str">
        <f ca="true">+IF(OFFSET('Water Data'!$D$27,0,10*ROW('Water Data'!D51))="","",OFFSET('Water Data'!$D$27,0,10*ROW('Water Data'!D51)))</f>
        <v/>
      </c>
      <c r="BT57" s="282" t="str">
        <f ca="true">+IF(OFFSET('Water Data'!$D$28,0,10*ROW('Water Data'!D51))="","",OFFSET('Water Data'!$D$28,0,10*ROW('Water Data'!D51)))</f>
        <v/>
      </c>
      <c r="BU57" s="282" t="str">
        <f ca="true">+IF(OFFSET('Water Data'!$D$29,0,10*ROW('Water Data'!D51))="","",OFFSET('Water Data'!$D$29,0,10*ROW('Water Data'!D51)))</f>
        <v/>
      </c>
      <c r="BV57" s="282" t="str">
        <f ca="true">+IF(OFFSET('Water Data'!$E$27,0,10*ROW('Water Data'!E51))="","",OFFSET('Water Data'!$E$27,0,10*ROW('Water Data'!E51)))</f>
        <v/>
      </c>
      <c r="BW57" s="282" t="str">
        <f ca="true">+IF(OFFSET('Water Data'!$E$28,0,10*ROW('Water Data'!E51))="","",OFFSET('Water Data'!$E$28,0,10*ROW('Water Data'!E51)))</f>
        <v/>
      </c>
      <c r="BX57" s="282" t="str">
        <f ca="true">+IF(OFFSET('Water Data'!$E$29,0,10*ROW('Water Data'!E51))="","",OFFSET('Water Data'!$E$29,0,10*ROW('Water Data'!E51)))</f>
        <v/>
      </c>
      <c r="BY57" s="282" t="str">
        <f ca="true">+IF(OFFSET('Water Data'!$F$27,0,10*ROW('Water Data'!F51))="","",OFFSET('Water Data'!$F$27,0,10*ROW('Water Data'!F51)))</f>
        <v/>
      </c>
      <c r="BZ57" s="282" t="str">
        <f ca="true">+IF(OFFSET('Water Data'!$F$28,0,10*ROW('Water Data'!F51))="","",OFFSET('Water Data'!$F$28,0,10*ROW('Water Data'!F51)))</f>
        <v/>
      </c>
      <c r="CA57" s="282" t="str">
        <f ca="true">+IF(OFFSET('Water Data'!$F$29,0,10*ROW('Water Data'!F51))="","",OFFSET('Water Data'!$F$29,0,10*ROW('Water Data'!F51)))</f>
        <v/>
      </c>
      <c r="CB57" s="282" t="str">
        <f ca="true">+IF(OFFSET('Water Data'!$G$27,0,10*ROW('Water Data'!G51))="","",OFFSET('Water Data'!$G$27,0,10*ROW('Water Data'!G51)))</f>
        <v/>
      </c>
      <c r="CC57" s="282" t="str">
        <f ca="true">+IF(OFFSET('Water Data'!$G$28,0,10*ROW('Water Data'!G51))="","",OFFSET('Water Data'!$G$28,0,10*ROW('Water Data'!G51)))</f>
        <v/>
      </c>
      <c r="CD57" s="282" t="str">
        <f ca="true">+IF(OFFSET('Water Data'!$G$29,0,10*ROW('Water Data'!G51))="","",OFFSET('Water Data'!$G$29,0,10*ROW('Water Data'!G51)))</f>
        <v/>
      </c>
      <c r="CE57" s="282" t="str">
        <f ca="true">+IF(OFFSET('Water Data'!$H$27,0,10*ROW('Water Data'!H51))="","",OFFSET('Water Data'!$H$27,0,10*ROW('Water Data'!H51)))</f>
        <v/>
      </c>
      <c r="CF57" s="282" t="str">
        <f ca="true">+IF(OFFSET('Water Data'!$H$28,0,10*ROW('Water Data'!H51))="","",OFFSET('Water Data'!$H$28,0,10*ROW('Water Data'!H51)))</f>
        <v/>
      </c>
      <c r="CG57" s="282" t="str">
        <f ca="true">+IF(OFFSET('Water Data'!$H$29,0,10*ROW('Water Data'!H51))="","",OFFSET('Water Data'!$H$29,0,10*ROW('Water Data'!H51)))</f>
        <v/>
      </c>
      <c r="CH57" s="282" t="str">
        <f ca="true">+IF(OFFSET('Water Data'!$I$27,0,10*ROW('Water Data'!I51))="","",OFFSET('Water Data'!$I$27,0,10*ROW('Water Data'!I51)))</f>
        <v/>
      </c>
      <c r="CI57" s="282" t="str">
        <f ca="true">+IF(OFFSET('Water Data'!$I$28,0,10*ROW('Water Data'!I51))="","",OFFSET('Water Data'!$I$28,0,10*ROW('Water Data'!I51)))</f>
        <v/>
      </c>
      <c r="CJ57" s="282" t="str">
        <f ca="true">+IF(OFFSET('Water Data'!$I$29,0,10*ROW('Water Data'!I51))="","",OFFSET('Water Data'!$I$29,0,10*ROW('Water Data'!I51)))</f>
        <v/>
      </c>
      <c r="CK57" s="282" t="str">
        <f ca="true">+IF(OFFSET('Sanitation Data'!$D$28,0,10*ROW('Sanitation Data'!D51))="","",OFFSET('Sanitation Data'!$D$28,0,10*ROW('Sanitation Data'!D51)))</f>
        <v/>
      </c>
      <c r="CL57" s="282" t="str">
        <f ca="true">+IF(OFFSET('Sanitation Data'!$D$29,0,10*ROW('Sanitation Data'!D51))="","",OFFSET('Sanitation Data'!$D$29,0,10*ROW('Sanitation Data'!D51)))</f>
        <v/>
      </c>
      <c r="CM57" s="282" t="str">
        <f ca="true">+IF(OFFSET('Sanitation Data'!$D$30,0,10*ROW('Sanitation Data'!D51))="","",OFFSET('Sanitation Data'!$D$30,0,10*ROW('Sanitation Data'!D51)))</f>
        <v/>
      </c>
      <c r="CN57" s="282" t="str">
        <f ca="true">+IF(OFFSET('Sanitation Data'!$D$31,0,10*ROW('Sanitation Data'!D51))="","",OFFSET('Sanitation Data'!$D$31,0,10*ROW('Sanitation Data'!D51)))</f>
        <v/>
      </c>
      <c r="CO57" s="282" t="str">
        <f ca="true">+IF(OFFSET('Sanitation Data'!$D$32,0,10*ROW('Sanitation Data'!D51))="","",OFFSET('Sanitation Data'!$D$32,0,10*ROW('Sanitation Data'!D51)))</f>
        <v/>
      </c>
      <c r="CP57" s="282" t="str">
        <f ca="true">+IF(OFFSET('Sanitation Data'!$E$28,0,10*ROW('Sanitation Data'!E51))="","",OFFSET('Sanitation Data'!$E$28,0,10*ROW('Sanitation Data'!E51)))</f>
        <v/>
      </c>
      <c r="CQ57" s="282" t="str">
        <f ca="true">+IF(OFFSET('Sanitation Data'!$E$29,0,10*ROW('Sanitation Data'!E51))="","",OFFSET('Sanitation Data'!$E$29,0,10*ROW('Sanitation Data'!E51)))</f>
        <v/>
      </c>
      <c r="CR57" s="282" t="str">
        <f ca="true">+IF(OFFSET('Sanitation Data'!$E$30,0,10*ROW('Sanitation Data'!E51))="","",OFFSET('Sanitation Data'!$E$30,0,10*ROW('Sanitation Data'!E51)))</f>
        <v/>
      </c>
      <c r="CS57" s="282" t="str">
        <f ca="true">+IF(OFFSET('Sanitation Data'!$E$31,0,10*ROW('Sanitation Data'!E51))="","",OFFSET('Sanitation Data'!$E$31,0,10*ROW('Sanitation Data'!E51)))</f>
        <v/>
      </c>
      <c r="CT57" s="282" t="str">
        <f ca="true">+IF(OFFSET('Sanitation Data'!$E$32,0,10*ROW('Sanitation Data'!E51))="","",OFFSET('Sanitation Data'!$E$32,0,10*ROW('Sanitation Data'!E51)))</f>
        <v/>
      </c>
      <c r="CU57" s="282" t="str">
        <f ca="true">+IF(OFFSET('Sanitation Data'!$F$28,0,10*ROW('Sanitation Data'!F51))="","",OFFSET('Sanitation Data'!$F$28,0,10*ROW('Sanitation Data'!F51)))</f>
        <v/>
      </c>
      <c r="CV57" s="282" t="str">
        <f ca="true">+IF(OFFSET('Sanitation Data'!$F$29,0,10*ROW('Sanitation Data'!F51))="","",OFFSET('Sanitation Data'!$F$29,0,10*ROW('Sanitation Data'!F51)))</f>
        <v/>
      </c>
      <c r="CW57" s="282" t="str">
        <f ca="true">+IF(OFFSET('Sanitation Data'!$F$30,0,10*ROW('Sanitation Data'!F51))="","",OFFSET('Sanitation Data'!$F$30,0,10*ROW('Sanitation Data'!F51)))</f>
        <v/>
      </c>
      <c r="CX57" s="282" t="str">
        <f ca="true">+IF(OFFSET('Sanitation Data'!$F$31,0,10*ROW('Sanitation Data'!F51))="","",OFFSET('Sanitation Data'!$F$31,0,10*ROW('Sanitation Data'!F51)))</f>
        <v/>
      </c>
      <c r="CY57" s="282" t="str">
        <f ca="true">+IF(OFFSET('Sanitation Data'!$F$32,0,10*ROW('Sanitation Data'!F51))="","",OFFSET('Sanitation Data'!$F$32,0,10*ROW('Sanitation Data'!F51)))</f>
        <v/>
      </c>
      <c r="CZ57" s="282" t="str">
        <f ca="true">+IF(OFFSET('Sanitation Data'!$G$28,0,10*ROW('Sanitation Data'!G51))="","",OFFSET('Sanitation Data'!$G$28,0,10*ROW('Sanitation Data'!G51)))</f>
        <v/>
      </c>
      <c r="DA57" s="282" t="str">
        <f ca="true">+IF(OFFSET('Sanitation Data'!$G$29,0,10*ROW('Sanitation Data'!G51))="","",OFFSET('Sanitation Data'!$G$29,0,10*ROW('Sanitation Data'!G51)))</f>
        <v/>
      </c>
      <c r="DB57" s="282" t="str">
        <f ca="true">+IF(OFFSET('Sanitation Data'!$G$30,0,10*ROW('Sanitation Data'!G51))="","",OFFSET('Sanitation Data'!$G$30,0,10*ROW('Sanitation Data'!G51)))</f>
        <v/>
      </c>
      <c r="DC57" s="282" t="str">
        <f ca="true">+IF(OFFSET('Sanitation Data'!$G$31,0,10*ROW('Sanitation Data'!G51))="","",OFFSET('Sanitation Data'!$G$31,0,10*ROW('Sanitation Data'!G51)))</f>
        <v/>
      </c>
      <c r="DD57" s="282" t="str">
        <f ca="true">+IF(OFFSET('Sanitation Data'!$G$32,0,10*ROW('Sanitation Data'!G51))="","",OFFSET('Sanitation Data'!$G$32,0,10*ROW('Sanitation Data'!G51)))</f>
        <v/>
      </c>
      <c r="DE57" s="282" t="str">
        <f ca="true">+IF(OFFSET('Sanitation Data'!$H$28,0,10*ROW('Sanitation Data'!H51))="","",OFFSET('Sanitation Data'!$H$28,0,10*ROW('Sanitation Data'!H51)))</f>
        <v/>
      </c>
      <c r="DF57" s="282" t="str">
        <f ca="true">+IF(OFFSET('Sanitation Data'!$H$29,0,10*ROW('Sanitation Data'!H51))="","",OFFSET('Sanitation Data'!$H$29,0,10*ROW('Sanitation Data'!H51)))</f>
        <v/>
      </c>
      <c r="DG57" s="282" t="str">
        <f ca="true">+IF(OFFSET('Sanitation Data'!$H$30,0,10*ROW('Sanitation Data'!H51))="","",OFFSET('Sanitation Data'!$H$30,0,10*ROW('Sanitation Data'!H51)))</f>
        <v/>
      </c>
      <c r="DH57" s="282" t="str">
        <f ca="true">+IF(OFFSET('Sanitation Data'!$H$31,0,10*ROW('Sanitation Data'!H51))="","",OFFSET('Sanitation Data'!$H$31,0,10*ROW('Sanitation Data'!H51)))</f>
        <v/>
      </c>
      <c r="DI57" s="282" t="str">
        <f ca="true">+IF(OFFSET('Sanitation Data'!$H$32,0,10*ROW('Sanitation Data'!H51))="","",OFFSET('Sanitation Data'!$H$32,0,10*ROW('Sanitation Data'!H51)))</f>
        <v/>
      </c>
      <c r="DJ57" s="282" t="str">
        <f ca="true">+IF(OFFSET('Sanitation Data'!$I$28,0,10*ROW('Sanitation Data'!I51))="","",OFFSET('Sanitation Data'!$I$28,0,10*ROW('Sanitation Data'!I51)))</f>
        <v/>
      </c>
      <c r="DK57" s="282" t="str">
        <f ca="true">+IF(OFFSET('Sanitation Data'!$I$29,0,10*ROW('Sanitation Data'!I51))="","",OFFSET('Sanitation Data'!$I$29,0,10*ROW('Sanitation Data'!I51)))</f>
        <v/>
      </c>
      <c r="DL57" s="282" t="str">
        <f ca="true">+IF(OFFSET('Sanitation Data'!$I$30,0,10*ROW('Sanitation Data'!I51))="","",OFFSET('Sanitation Data'!$I$30,0,10*ROW('Sanitation Data'!I51)))</f>
        <v/>
      </c>
      <c r="DM57" s="282" t="str">
        <f ca="true">+IF(OFFSET('Sanitation Data'!$I$31,0,10*ROW('Sanitation Data'!I51))="","",OFFSET('Sanitation Data'!$I$31,0,10*ROW('Sanitation Data'!I51)))</f>
        <v/>
      </c>
      <c r="DN57" s="282" t="str">
        <f ca="true">+IF(OFFSET('Sanitation Data'!$I$32,0,10*ROW('Sanitation Data'!I51))="","",OFFSET('Sanitation Data'!$I$32,0,10*ROW('Sanitation Data'!I51)))</f>
        <v/>
      </c>
      <c r="DO57" s="282" t="str">
        <f ca="true">+IF(OFFSET('Hygiene Data'!$D$11,0,10*ROW('Hygiene Data'!D51))="","",OFFSET('Hygiene Data'!$D$11,0,10*ROW('Hygiene Data'!D51)))</f>
        <v/>
      </c>
      <c r="DP57" s="282" t="str">
        <f ca="true">+IF(OFFSET('Hygiene Data'!$D$12,0,10*ROW('Hygiene Data'!D51))="","",OFFSET('Hygiene Data'!$D$12,0,10*ROW('Hygiene Data'!D51)))</f>
        <v/>
      </c>
      <c r="DQ57" s="282" t="str">
        <f ca="true">+IF(OFFSET('Hygiene Data'!$D$13,0,10*ROW('Hygiene Data'!D51))="","",OFFSET('Hygiene Data'!$D$13,0,10*ROW('Hygiene Data'!D51)))</f>
        <v/>
      </c>
      <c r="DR57" s="282" t="str">
        <f ca="true">+IF(OFFSET('Hygiene Data'!$E$11,0,10*ROW('Hygiene Data'!E51))="","",OFFSET('Hygiene Data'!$E$11,0,10*ROW('Hygiene Data'!E51)))</f>
        <v/>
      </c>
      <c r="DS57" s="282" t="str">
        <f ca="true">+IF(OFFSET('Hygiene Data'!$E$12,0,10*ROW('Hygiene Data'!E51))="","",OFFSET('Hygiene Data'!$E$12,0,10*ROW('Hygiene Data'!E51)))</f>
        <v/>
      </c>
      <c r="DT57" s="282" t="str">
        <f ca="true">+IF(OFFSET('Hygiene Data'!$E$13,0,10*ROW('Hygiene Data'!E51))="","",OFFSET('Hygiene Data'!$E$13,0,10*ROW('Hygiene Data'!E51)))</f>
        <v/>
      </c>
      <c r="DU57" s="282" t="str">
        <f ca="true">+IF(OFFSET('Hygiene Data'!$F$11,0,10*ROW('Hygiene Data'!F51))="","",OFFSET('Hygiene Data'!$F$11,0,10*ROW('Hygiene Data'!F51)))</f>
        <v/>
      </c>
      <c r="DV57" s="282" t="str">
        <f ca="true">+IF(OFFSET('Hygiene Data'!$F$12,0,10*ROW('Hygiene Data'!F51))="","",OFFSET('Hygiene Data'!$F$12,0,10*ROW('Hygiene Data'!F51)))</f>
        <v/>
      </c>
      <c r="DW57" s="282" t="str">
        <f ca="true">+IF(OFFSET('Hygiene Data'!$F$13,0,10*ROW('Hygiene Data'!F51))="","",OFFSET('Hygiene Data'!$F$13,0,10*ROW('Hygiene Data'!F51)))</f>
        <v/>
      </c>
      <c r="DX57" s="282" t="str">
        <f ca="true">+IF(OFFSET('Hygiene Data'!$G$11,0,10*ROW('Hygiene Data'!G51))="","",OFFSET('Hygiene Data'!$G$11,0,10*ROW('Hygiene Data'!G51)))</f>
        <v/>
      </c>
      <c r="DY57" s="282" t="str">
        <f ca="true">+IF(OFFSET('Hygiene Data'!$G$12,0,10*ROW('Hygiene Data'!G51))="","",OFFSET('Hygiene Data'!$G$12,0,10*ROW('Hygiene Data'!G51)))</f>
        <v/>
      </c>
      <c r="DZ57" s="282" t="str">
        <f ca="true">+IF(OFFSET('Hygiene Data'!$G$13,0,10*ROW('Hygiene Data'!G51))="","",OFFSET('Hygiene Data'!$G$13,0,10*ROW('Hygiene Data'!G51)))</f>
        <v/>
      </c>
      <c r="EA57" s="282" t="str">
        <f ca="true">+IF(OFFSET('Hygiene Data'!$H$11,0,10*ROW('Hygiene Data'!H51))="","",OFFSET('Hygiene Data'!$H$11,0,10*ROW('Hygiene Data'!H51)))</f>
        <v/>
      </c>
      <c r="EB57" s="282" t="str">
        <f ca="true">+IF(OFFSET('Hygiene Data'!$H$12,0,10*ROW('Hygiene Data'!H51))="","",OFFSET('Hygiene Data'!$H$12,0,10*ROW('Hygiene Data'!H51)))</f>
        <v/>
      </c>
      <c r="EC57" s="282" t="str">
        <f ca="true">+IF(OFFSET('Hygiene Data'!$H$13,0,10*ROW('Hygiene Data'!H51))="","",OFFSET('Hygiene Data'!$H$13,0,10*ROW('Hygiene Data'!H51)))</f>
        <v/>
      </c>
      <c r="ED57" s="282" t="str">
        <f ca="true">+IF(OFFSET('Hygiene Data'!$I$11,0,10*ROW('Hygiene Data'!I51))="","",OFFSET('Hygiene Data'!$I$11,0,10*ROW('Hygiene Data'!I51)))</f>
        <v/>
      </c>
      <c r="EE57" s="282" t="str">
        <f ca="true">+IF(OFFSET('Hygiene Data'!$I$12,0,10*ROW('Hygiene Data'!I51))="","",OFFSET('Hygiene Data'!$I$12,0,10*ROW('Hygiene Data'!I51)))</f>
        <v/>
      </c>
      <c r="EF57" s="282"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38"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2"/>
      <c r="BS58" s="282" t="str">
        <f ca="true">+IF(OFFSET('Water Data'!$D$27,0,10*ROW('Water Data'!D52))="","",OFFSET('Water Data'!$D$27,0,10*ROW('Water Data'!D52)))</f>
        <v/>
      </c>
      <c r="BT58" s="282" t="str">
        <f ca="true">+IF(OFFSET('Water Data'!$D$28,0,10*ROW('Water Data'!D52))="","",OFFSET('Water Data'!$D$28,0,10*ROW('Water Data'!D52)))</f>
        <v/>
      </c>
      <c r="BU58" s="282" t="str">
        <f ca="true">+IF(OFFSET('Water Data'!$D$29,0,10*ROW('Water Data'!D52))="","",OFFSET('Water Data'!$D$29,0,10*ROW('Water Data'!D52)))</f>
        <v/>
      </c>
      <c r="BV58" s="282" t="str">
        <f ca="true">+IF(OFFSET('Water Data'!$E$27,0,10*ROW('Water Data'!E52))="","",OFFSET('Water Data'!$E$27,0,10*ROW('Water Data'!E52)))</f>
        <v/>
      </c>
      <c r="BW58" s="282" t="str">
        <f ca="true">+IF(OFFSET('Water Data'!$E$28,0,10*ROW('Water Data'!E52))="","",OFFSET('Water Data'!$E$28,0,10*ROW('Water Data'!E52)))</f>
        <v/>
      </c>
      <c r="BX58" s="282" t="str">
        <f ca="true">+IF(OFFSET('Water Data'!$E$29,0,10*ROW('Water Data'!E52))="","",OFFSET('Water Data'!$E$29,0,10*ROW('Water Data'!E52)))</f>
        <v/>
      </c>
      <c r="BY58" s="282" t="str">
        <f ca="true">+IF(OFFSET('Water Data'!$F$27,0,10*ROW('Water Data'!F52))="","",OFFSET('Water Data'!$F$27,0,10*ROW('Water Data'!F52)))</f>
        <v/>
      </c>
      <c r="BZ58" s="282" t="str">
        <f ca="true">+IF(OFFSET('Water Data'!$F$28,0,10*ROW('Water Data'!F52))="","",OFFSET('Water Data'!$F$28,0,10*ROW('Water Data'!F52)))</f>
        <v/>
      </c>
      <c r="CA58" s="282" t="str">
        <f ca="true">+IF(OFFSET('Water Data'!$F$29,0,10*ROW('Water Data'!F52))="","",OFFSET('Water Data'!$F$29,0,10*ROW('Water Data'!F52)))</f>
        <v/>
      </c>
      <c r="CB58" s="282" t="str">
        <f ca="true">+IF(OFFSET('Water Data'!$G$27,0,10*ROW('Water Data'!G52))="","",OFFSET('Water Data'!$G$27,0,10*ROW('Water Data'!G52)))</f>
        <v/>
      </c>
      <c r="CC58" s="282" t="str">
        <f ca="true">+IF(OFFSET('Water Data'!$G$28,0,10*ROW('Water Data'!G52))="","",OFFSET('Water Data'!$G$28,0,10*ROW('Water Data'!G52)))</f>
        <v/>
      </c>
      <c r="CD58" s="282" t="str">
        <f ca="true">+IF(OFFSET('Water Data'!$G$29,0,10*ROW('Water Data'!G52))="","",OFFSET('Water Data'!$G$29,0,10*ROW('Water Data'!G52)))</f>
        <v/>
      </c>
      <c r="CE58" s="282" t="str">
        <f ca="true">+IF(OFFSET('Water Data'!$H$27,0,10*ROW('Water Data'!H52))="","",OFFSET('Water Data'!$H$27,0,10*ROW('Water Data'!H52)))</f>
        <v/>
      </c>
      <c r="CF58" s="282" t="str">
        <f ca="true">+IF(OFFSET('Water Data'!$H$28,0,10*ROW('Water Data'!H52))="","",OFFSET('Water Data'!$H$28,0,10*ROW('Water Data'!H52)))</f>
        <v/>
      </c>
      <c r="CG58" s="282" t="str">
        <f ca="true">+IF(OFFSET('Water Data'!$H$29,0,10*ROW('Water Data'!H52))="","",OFFSET('Water Data'!$H$29,0,10*ROW('Water Data'!H52)))</f>
        <v/>
      </c>
      <c r="CH58" s="282" t="str">
        <f ca="true">+IF(OFFSET('Water Data'!$I$27,0,10*ROW('Water Data'!I52))="","",OFFSET('Water Data'!$I$27,0,10*ROW('Water Data'!I52)))</f>
        <v/>
      </c>
      <c r="CI58" s="282" t="str">
        <f ca="true">+IF(OFFSET('Water Data'!$I$28,0,10*ROW('Water Data'!I52))="","",OFFSET('Water Data'!$I$28,0,10*ROW('Water Data'!I52)))</f>
        <v/>
      </c>
      <c r="CJ58" s="282" t="str">
        <f ca="true">+IF(OFFSET('Water Data'!$I$29,0,10*ROW('Water Data'!I52))="","",OFFSET('Water Data'!$I$29,0,10*ROW('Water Data'!I52)))</f>
        <v/>
      </c>
      <c r="CK58" s="282" t="str">
        <f ca="true">+IF(OFFSET('Sanitation Data'!$D$28,0,10*ROW('Sanitation Data'!D52))="","",OFFSET('Sanitation Data'!$D$28,0,10*ROW('Sanitation Data'!D52)))</f>
        <v/>
      </c>
      <c r="CL58" s="282" t="str">
        <f ca="true">+IF(OFFSET('Sanitation Data'!$D$29,0,10*ROW('Sanitation Data'!D52))="","",OFFSET('Sanitation Data'!$D$29,0,10*ROW('Sanitation Data'!D52)))</f>
        <v/>
      </c>
      <c r="CM58" s="282" t="str">
        <f ca="true">+IF(OFFSET('Sanitation Data'!$D$30,0,10*ROW('Sanitation Data'!D52))="","",OFFSET('Sanitation Data'!$D$30,0,10*ROW('Sanitation Data'!D52)))</f>
        <v/>
      </c>
      <c r="CN58" s="282" t="str">
        <f ca="true">+IF(OFFSET('Sanitation Data'!$D$31,0,10*ROW('Sanitation Data'!D52))="","",OFFSET('Sanitation Data'!$D$31,0,10*ROW('Sanitation Data'!D52)))</f>
        <v/>
      </c>
      <c r="CO58" s="282" t="str">
        <f ca="true">+IF(OFFSET('Sanitation Data'!$D$32,0,10*ROW('Sanitation Data'!D52))="","",OFFSET('Sanitation Data'!$D$32,0,10*ROW('Sanitation Data'!D52)))</f>
        <v/>
      </c>
      <c r="CP58" s="282" t="str">
        <f ca="true">+IF(OFFSET('Sanitation Data'!$E$28,0,10*ROW('Sanitation Data'!E52))="","",OFFSET('Sanitation Data'!$E$28,0,10*ROW('Sanitation Data'!E52)))</f>
        <v/>
      </c>
      <c r="CQ58" s="282" t="str">
        <f ca="true">+IF(OFFSET('Sanitation Data'!$E$29,0,10*ROW('Sanitation Data'!E52))="","",OFFSET('Sanitation Data'!$E$29,0,10*ROW('Sanitation Data'!E52)))</f>
        <v/>
      </c>
      <c r="CR58" s="282" t="str">
        <f ca="true">+IF(OFFSET('Sanitation Data'!$E$30,0,10*ROW('Sanitation Data'!E52))="","",OFFSET('Sanitation Data'!$E$30,0,10*ROW('Sanitation Data'!E52)))</f>
        <v/>
      </c>
      <c r="CS58" s="282" t="str">
        <f ca="true">+IF(OFFSET('Sanitation Data'!$E$31,0,10*ROW('Sanitation Data'!E52))="","",OFFSET('Sanitation Data'!$E$31,0,10*ROW('Sanitation Data'!E52)))</f>
        <v/>
      </c>
      <c r="CT58" s="282" t="str">
        <f ca="true">+IF(OFFSET('Sanitation Data'!$E$32,0,10*ROW('Sanitation Data'!E52))="","",OFFSET('Sanitation Data'!$E$32,0,10*ROW('Sanitation Data'!E52)))</f>
        <v/>
      </c>
      <c r="CU58" s="282" t="str">
        <f ca="true">+IF(OFFSET('Sanitation Data'!$F$28,0,10*ROW('Sanitation Data'!F52))="","",OFFSET('Sanitation Data'!$F$28,0,10*ROW('Sanitation Data'!F52)))</f>
        <v/>
      </c>
      <c r="CV58" s="282" t="str">
        <f ca="true">+IF(OFFSET('Sanitation Data'!$F$29,0,10*ROW('Sanitation Data'!F52))="","",OFFSET('Sanitation Data'!$F$29,0,10*ROW('Sanitation Data'!F52)))</f>
        <v/>
      </c>
      <c r="CW58" s="282" t="str">
        <f ca="true">+IF(OFFSET('Sanitation Data'!$F$30,0,10*ROW('Sanitation Data'!F52))="","",OFFSET('Sanitation Data'!$F$30,0,10*ROW('Sanitation Data'!F52)))</f>
        <v/>
      </c>
      <c r="CX58" s="282" t="str">
        <f ca="true">+IF(OFFSET('Sanitation Data'!$F$31,0,10*ROW('Sanitation Data'!F52))="","",OFFSET('Sanitation Data'!$F$31,0,10*ROW('Sanitation Data'!F52)))</f>
        <v/>
      </c>
      <c r="CY58" s="282" t="str">
        <f ca="true">+IF(OFFSET('Sanitation Data'!$F$32,0,10*ROW('Sanitation Data'!F52))="","",OFFSET('Sanitation Data'!$F$32,0,10*ROW('Sanitation Data'!F52)))</f>
        <v/>
      </c>
      <c r="CZ58" s="282" t="str">
        <f ca="true">+IF(OFFSET('Sanitation Data'!$G$28,0,10*ROW('Sanitation Data'!G52))="","",OFFSET('Sanitation Data'!$G$28,0,10*ROW('Sanitation Data'!G52)))</f>
        <v/>
      </c>
      <c r="DA58" s="282" t="str">
        <f ca="true">+IF(OFFSET('Sanitation Data'!$G$29,0,10*ROW('Sanitation Data'!G52))="","",OFFSET('Sanitation Data'!$G$29,0,10*ROW('Sanitation Data'!G52)))</f>
        <v/>
      </c>
      <c r="DB58" s="282" t="str">
        <f ca="true">+IF(OFFSET('Sanitation Data'!$G$30,0,10*ROW('Sanitation Data'!G52))="","",OFFSET('Sanitation Data'!$G$30,0,10*ROW('Sanitation Data'!G52)))</f>
        <v/>
      </c>
      <c r="DC58" s="282" t="str">
        <f ca="true">+IF(OFFSET('Sanitation Data'!$G$31,0,10*ROW('Sanitation Data'!G52))="","",OFFSET('Sanitation Data'!$G$31,0,10*ROW('Sanitation Data'!G52)))</f>
        <v/>
      </c>
      <c r="DD58" s="282" t="str">
        <f ca="true">+IF(OFFSET('Sanitation Data'!$G$32,0,10*ROW('Sanitation Data'!G52))="","",OFFSET('Sanitation Data'!$G$32,0,10*ROW('Sanitation Data'!G52)))</f>
        <v/>
      </c>
      <c r="DE58" s="282" t="str">
        <f ca="true">+IF(OFFSET('Sanitation Data'!$H$28,0,10*ROW('Sanitation Data'!H52))="","",OFFSET('Sanitation Data'!$H$28,0,10*ROW('Sanitation Data'!H52)))</f>
        <v/>
      </c>
      <c r="DF58" s="282" t="str">
        <f ca="true">+IF(OFFSET('Sanitation Data'!$H$29,0,10*ROW('Sanitation Data'!H52))="","",OFFSET('Sanitation Data'!$H$29,0,10*ROW('Sanitation Data'!H52)))</f>
        <v/>
      </c>
      <c r="DG58" s="282" t="str">
        <f ca="true">+IF(OFFSET('Sanitation Data'!$H$30,0,10*ROW('Sanitation Data'!H52))="","",OFFSET('Sanitation Data'!$H$30,0,10*ROW('Sanitation Data'!H52)))</f>
        <v/>
      </c>
      <c r="DH58" s="282" t="str">
        <f ca="true">+IF(OFFSET('Sanitation Data'!$H$31,0,10*ROW('Sanitation Data'!H52))="","",OFFSET('Sanitation Data'!$H$31,0,10*ROW('Sanitation Data'!H52)))</f>
        <v/>
      </c>
      <c r="DI58" s="282" t="str">
        <f ca="true">+IF(OFFSET('Sanitation Data'!$H$32,0,10*ROW('Sanitation Data'!H52))="","",OFFSET('Sanitation Data'!$H$32,0,10*ROW('Sanitation Data'!H52)))</f>
        <v/>
      </c>
      <c r="DJ58" s="282" t="str">
        <f ca="true">+IF(OFFSET('Sanitation Data'!$I$28,0,10*ROW('Sanitation Data'!I52))="","",OFFSET('Sanitation Data'!$I$28,0,10*ROW('Sanitation Data'!I52)))</f>
        <v/>
      </c>
      <c r="DK58" s="282" t="str">
        <f ca="true">+IF(OFFSET('Sanitation Data'!$I$29,0,10*ROW('Sanitation Data'!I52))="","",OFFSET('Sanitation Data'!$I$29,0,10*ROW('Sanitation Data'!I52)))</f>
        <v/>
      </c>
      <c r="DL58" s="282" t="str">
        <f ca="true">+IF(OFFSET('Sanitation Data'!$I$30,0,10*ROW('Sanitation Data'!I52))="","",OFFSET('Sanitation Data'!$I$30,0,10*ROW('Sanitation Data'!I52)))</f>
        <v/>
      </c>
      <c r="DM58" s="282" t="str">
        <f ca="true">+IF(OFFSET('Sanitation Data'!$I$31,0,10*ROW('Sanitation Data'!I52))="","",OFFSET('Sanitation Data'!$I$31,0,10*ROW('Sanitation Data'!I52)))</f>
        <v/>
      </c>
      <c r="DN58" s="282" t="str">
        <f ca="true">+IF(OFFSET('Sanitation Data'!$I$32,0,10*ROW('Sanitation Data'!I52))="","",OFFSET('Sanitation Data'!$I$32,0,10*ROW('Sanitation Data'!I52)))</f>
        <v/>
      </c>
      <c r="DO58" s="282" t="str">
        <f ca="true">+IF(OFFSET('Hygiene Data'!$D$11,0,10*ROW('Hygiene Data'!D52))="","",OFFSET('Hygiene Data'!$D$11,0,10*ROW('Hygiene Data'!D52)))</f>
        <v/>
      </c>
      <c r="DP58" s="282" t="str">
        <f ca="true">+IF(OFFSET('Hygiene Data'!$D$12,0,10*ROW('Hygiene Data'!D52))="","",OFFSET('Hygiene Data'!$D$12,0,10*ROW('Hygiene Data'!D52)))</f>
        <v/>
      </c>
      <c r="DQ58" s="282" t="str">
        <f ca="true">+IF(OFFSET('Hygiene Data'!$D$13,0,10*ROW('Hygiene Data'!D52))="","",OFFSET('Hygiene Data'!$D$13,0,10*ROW('Hygiene Data'!D52)))</f>
        <v/>
      </c>
      <c r="DR58" s="282" t="str">
        <f ca="true">+IF(OFFSET('Hygiene Data'!$E$11,0,10*ROW('Hygiene Data'!E52))="","",OFFSET('Hygiene Data'!$E$11,0,10*ROW('Hygiene Data'!E52)))</f>
        <v/>
      </c>
      <c r="DS58" s="282" t="str">
        <f ca="true">+IF(OFFSET('Hygiene Data'!$E$12,0,10*ROW('Hygiene Data'!E52))="","",OFFSET('Hygiene Data'!$E$12,0,10*ROW('Hygiene Data'!E52)))</f>
        <v/>
      </c>
      <c r="DT58" s="282" t="str">
        <f ca="true">+IF(OFFSET('Hygiene Data'!$E$13,0,10*ROW('Hygiene Data'!E52))="","",OFFSET('Hygiene Data'!$E$13,0,10*ROW('Hygiene Data'!E52)))</f>
        <v/>
      </c>
      <c r="DU58" s="282" t="str">
        <f ca="true">+IF(OFFSET('Hygiene Data'!$F$11,0,10*ROW('Hygiene Data'!F52))="","",OFFSET('Hygiene Data'!$F$11,0,10*ROW('Hygiene Data'!F52)))</f>
        <v/>
      </c>
      <c r="DV58" s="282" t="str">
        <f ca="true">+IF(OFFSET('Hygiene Data'!$F$12,0,10*ROW('Hygiene Data'!F52))="","",OFFSET('Hygiene Data'!$F$12,0,10*ROW('Hygiene Data'!F52)))</f>
        <v/>
      </c>
      <c r="DW58" s="282" t="str">
        <f ca="true">+IF(OFFSET('Hygiene Data'!$F$13,0,10*ROW('Hygiene Data'!F52))="","",OFFSET('Hygiene Data'!$F$13,0,10*ROW('Hygiene Data'!F52)))</f>
        <v/>
      </c>
      <c r="DX58" s="282" t="str">
        <f ca="true">+IF(OFFSET('Hygiene Data'!$G$11,0,10*ROW('Hygiene Data'!G52))="","",OFFSET('Hygiene Data'!$G$11,0,10*ROW('Hygiene Data'!G52)))</f>
        <v/>
      </c>
      <c r="DY58" s="282" t="str">
        <f ca="true">+IF(OFFSET('Hygiene Data'!$G$12,0,10*ROW('Hygiene Data'!G52))="","",OFFSET('Hygiene Data'!$G$12,0,10*ROW('Hygiene Data'!G52)))</f>
        <v/>
      </c>
      <c r="DZ58" s="282" t="str">
        <f ca="true">+IF(OFFSET('Hygiene Data'!$G$13,0,10*ROW('Hygiene Data'!G52))="","",OFFSET('Hygiene Data'!$G$13,0,10*ROW('Hygiene Data'!G52)))</f>
        <v/>
      </c>
      <c r="EA58" s="282" t="str">
        <f ca="true">+IF(OFFSET('Hygiene Data'!$H$11,0,10*ROW('Hygiene Data'!H52))="","",OFFSET('Hygiene Data'!$H$11,0,10*ROW('Hygiene Data'!H52)))</f>
        <v/>
      </c>
      <c r="EB58" s="282" t="str">
        <f ca="true">+IF(OFFSET('Hygiene Data'!$H$12,0,10*ROW('Hygiene Data'!H52))="","",OFFSET('Hygiene Data'!$H$12,0,10*ROW('Hygiene Data'!H52)))</f>
        <v/>
      </c>
      <c r="EC58" s="282" t="str">
        <f ca="true">+IF(OFFSET('Hygiene Data'!$H$13,0,10*ROW('Hygiene Data'!H52))="","",OFFSET('Hygiene Data'!$H$13,0,10*ROW('Hygiene Data'!H52)))</f>
        <v/>
      </c>
      <c r="ED58" s="282" t="str">
        <f ca="true">+IF(OFFSET('Hygiene Data'!$I$11,0,10*ROW('Hygiene Data'!I52))="","",OFFSET('Hygiene Data'!$I$11,0,10*ROW('Hygiene Data'!I52)))</f>
        <v/>
      </c>
      <c r="EE58" s="282" t="str">
        <f ca="true">+IF(OFFSET('Hygiene Data'!$I$12,0,10*ROW('Hygiene Data'!I52))="","",OFFSET('Hygiene Data'!$I$12,0,10*ROW('Hygiene Data'!I52)))</f>
        <v/>
      </c>
      <c r="EF58" s="282"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38"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2"/>
      <c r="BS59" s="282" t="str">
        <f ca="true">+IF(OFFSET('Water Data'!$D$27,0,10*ROW('Water Data'!D53))="","",OFFSET('Water Data'!$D$27,0,10*ROW('Water Data'!D53)))</f>
        <v/>
      </c>
      <c r="BT59" s="282" t="str">
        <f ca="true">+IF(OFFSET('Water Data'!$D$28,0,10*ROW('Water Data'!D53))="","",OFFSET('Water Data'!$D$28,0,10*ROW('Water Data'!D53)))</f>
        <v/>
      </c>
      <c r="BU59" s="282" t="str">
        <f ca="true">+IF(OFFSET('Water Data'!$D$29,0,10*ROW('Water Data'!D53))="","",OFFSET('Water Data'!$D$29,0,10*ROW('Water Data'!D53)))</f>
        <v/>
      </c>
      <c r="BV59" s="282" t="str">
        <f ca="true">+IF(OFFSET('Water Data'!$E$27,0,10*ROW('Water Data'!E53))="","",OFFSET('Water Data'!$E$27,0,10*ROW('Water Data'!E53)))</f>
        <v/>
      </c>
      <c r="BW59" s="282" t="str">
        <f ca="true">+IF(OFFSET('Water Data'!$E$28,0,10*ROW('Water Data'!E53))="","",OFFSET('Water Data'!$E$28,0,10*ROW('Water Data'!E53)))</f>
        <v/>
      </c>
      <c r="BX59" s="282" t="str">
        <f ca="true">+IF(OFFSET('Water Data'!$E$29,0,10*ROW('Water Data'!E53))="","",OFFSET('Water Data'!$E$29,0,10*ROW('Water Data'!E53)))</f>
        <v/>
      </c>
      <c r="BY59" s="282" t="str">
        <f ca="true">+IF(OFFSET('Water Data'!$F$27,0,10*ROW('Water Data'!F53))="","",OFFSET('Water Data'!$F$27,0,10*ROW('Water Data'!F53)))</f>
        <v/>
      </c>
      <c r="BZ59" s="282" t="str">
        <f ca="true">+IF(OFFSET('Water Data'!$F$28,0,10*ROW('Water Data'!F53))="","",OFFSET('Water Data'!$F$28,0,10*ROW('Water Data'!F53)))</f>
        <v/>
      </c>
      <c r="CA59" s="282" t="str">
        <f ca="true">+IF(OFFSET('Water Data'!$F$29,0,10*ROW('Water Data'!F53))="","",OFFSET('Water Data'!$F$29,0,10*ROW('Water Data'!F53)))</f>
        <v/>
      </c>
      <c r="CB59" s="282" t="str">
        <f ca="true">+IF(OFFSET('Water Data'!$G$27,0,10*ROW('Water Data'!G53))="","",OFFSET('Water Data'!$G$27,0,10*ROW('Water Data'!G53)))</f>
        <v/>
      </c>
      <c r="CC59" s="282" t="str">
        <f ca="true">+IF(OFFSET('Water Data'!$G$28,0,10*ROW('Water Data'!G53))="","",OFFSET('Water Data'!$G$28,0,10*ROW('Water Data'!G53)))</f>
        <v/>
      </c>
      <c r="CD59" s="282" t="str">
        <f ca="true">+IF(OFFSET('Water Data'!$G$29,0,10*ROW('Water Data'!G53))="","",OFFSET('Water Data'!$G$29,0,10*ROW('Water Data'!G53)))</f>
        <v/>
      </c>
      <c r="CE59" s="282" t="str">
        <f ca="true">+IF(OFFSET('Water Data'!$H$27,0,10*ROW('Water Data'!H53))="","",OFFSET('Water Data'!$H$27,0,10*ROW('Water Data'!H53)))</f>
        <v/>
      </c>
      <c r="CF59" s="282" t="str">
        <f ca="true">+IF(OFFSET('Water Data'!$H$28,0,10*ROW('Water Data'!H53))="","",OFFSET('Water Data'!$H$28,0,10*ROW('Water Data'!H53)))</f>
        <v/>
      </c>
      <c r="CG59" s="282" t="str">
        <f ca="true">+IF(OFFSET('Water Data'!$H$29,0,10*ROW('Water Data'!H53))="","",OFFSET('Water Data'!$H$29,0,10*ROW('Water Data'!H53)))</f>
        <v/>
      </c>
      <c r="CH59" s="282" t="str">
        <f ca="true">+IF(OFFSET('Water Data'!$I$27,0,10*ROW('Water Data'!I53))="","",OFFSET('Water Data'!$I$27,0,10*ROW('Water Data'!I53)))</f>
        <v/>
      </c>
      <c r="CI59" s="282" t="str">
        <f ca="true">+IF(OFFSET('Water Data'!$I$28,0,10*ROW('Water Data'!I53))="","",OFFSET('Water Data'!$I$28,0,10*ROW('Water Data'!I53)))</f>
        <v/>
      </c>
      <c r="CJ59" s="282" t="str">
        <f ca="true">+IF(OFFSET('Water Data'!$I$29,0,10*ROW('Water Data'!I53))="","",OFFSET('Water Data'!$I$29,0,10*ROW('Water Data'!I53)))</f>
        <v/>
      </c>
      <c r="CK59" s="282" t="str">
        <f ca="true">+IF(OFFSET('Sanitation Data'!$D$28,0,10*ROW('Sanitation Data'!D53))="","",OFFSET('Sanitation Data'!$D$28,0,10*ROW('Sanitation Data'!D53)))</f>
        <v/>
      </c>
      <c r="CL59" s="282" t="str">
        <f ca="true">+IF(OFFSET('Sanitation Data'!$D$29,0,10*ROW('Sanitation Data'!D53))="","",OFFSET('Sanitation Data'!$D$29,0,10*ROW('Sanitation Data'!D53)))</f>
        <v/>
      </c>
      <c r="CM59" s="282" t="str">
        <f ca="true">+IF(OFFSET('Sanitation Data'!$D$30,0,10*ROW('Sanitation Data'!D53))="","",OFFSET('Sanitation Data'!$D$30,0,10*ROW('Sanitation Data'!D53)))</f>
        <v/>
      </c>
      <c r="CN59" s="282" t="str">
        <f ca="true">+IF(OFFSET('Sanitation Data'!$D$31,0,10*ROW('Sanitation Data'!D53))="","",OFFSET('Sanitation Data'!$D$31,0,10*ROW('Sanitation Data'!D53)))</f>
        <v/>
      </c>
      <c r="CO59" s="282" t="str">
        <f ca="true">+IF(OFFSET('Sanitation Data'!$D$32,0,10*ROW('Sanitation Data'!D53))="","",OFFSET('Sanitation Data'!$D$32,0,10*ROW('Sanitation Data'!D53)))</f>
        <v/>
      </c>
      <c r="CP59" s="282" t="str">
        <f ca="true">+IF(OFFSET('Sanitation Data'!$E$28,0,10*ROW('Sanitation Data'!E53))="","",OFFSET('Sanitation Data'!$E$28,0,10*ROW('Sanitation Data'!E53)))</f>
        <v/>
      </c>
      <c r="CQ59" s="282" t="str">
        <f ca="true">+IF(OFFSET('Sanitation Data'!$E$29,0,10*ROW('Sanitation Data'!E53))="","",OFFSET('Sanitation Data'!$E$29,0,10*ROW('Sanitation Data'!E53)))</f>
        <v/>
      </c>
      <c r="CR59" s="282" t="str">
        <f ca="true">+IF(OFFSET('Sanitation Data'!$E$30,0,10*ROW('Sanitation Data'!E53))="","",OFFSET('Sanitation Data'!$E$30,0,10*ROW('Sanitation Data'!E53)))</f>
        <v/>
      </c>
      <c r="CS59" s="282" t="str">
        <f ca="true">+IF(OFFSET('Sanitation Data'!$E$31,0,10*ROW('Sanitation Data'!E53))="","",OFFSET('Sanitation Data'!$E$31,0,10*ROW('Sanitation Data'!E53)))</f>
        <v/>
      </c>
      <c r="CT59" s="282" t="str">
        <f ca="true">+IF(OFFSET('Sanitation Data'!$E$32,0,10*ROW('Sanitation Data'!E53))="","",OFFSET('Sanitation Data'!$E$32,0,10*ROW('Sanitation Data'!E53)))</f>
        <v/>
      </c>
      <c r="CU59" s="282" t="str">
        <f ca="true">+IF(OFFSET('Sanitation Data'!$F$28,0,10*ROW('Sanitation Data'!F53))="","",OFFSET('Sanitation Data'!$F$28,0,10*ROW('Sanitation Data'!F53)))</f>
        <v/>
      </c>
      <c r="CV59" s="282" t="str">
        <f ca="true">+IF(OFFSET('Sanitation Data'!$F$29,0,10*ROW('Sanitation Data'!F53))="","",OFFSET('Sanitation Data'!$F$29,0,10*ROW('Sanitation Data'!F53)))</f>
        <v/>
      </c>
      <c r="CW59" s="282" t="str">
        <f ca="true">+IF(OFFSET('Sanitation Data'!$F$30,0,10*ROW('Sanitation Data'!F53))="","",OFFSET('Sanitation Data'!$F$30,0,10*ROW('Sanitation Data'!F53)))</f>
        <v/>
      </c>
      <c r="CX59" s="282" t="str">
        <f ca="true">+IF(OFFSET('Sanitation Data'!$F$31,0,10*ROW('Sanitation Data'!F53))="","",OFFSET('Sanitation Data'!$F$31,0,10*ROW('Sanitation Data'!F53)))</f>
        <v/>
      </c>
      <c r="CY59" s="282" t="str">
        <f ca="true">+IF(OFFSET('Sanitation Data'!$F$32,0,10*ROW('Sanitation Data'!F53))="","",OFFSET('Sanitation Data'!$F$32,0,10*ROW('Sanitation Data'!F53)))</f>
        <v/>
      </c>
      <c r="CZ59" s="282" t="str">
        <f ca="true">+IF(OFFSET('Sanitation Data'!$G$28,0,10*ROW('Sanitation Data'!G53))="","",OFFSET('Sanitation Data'!$G$28,0,10*ROW('Sanitation Data'!G53)))</f>
        <v/>
      </c>
      <c r="DA59" s="282" t="str">
        <f ca="true">+IF(OFFSET('Sanitation Data'!$G$29,0,10*ROW('Sanitation Data'!G53))="","",OFFSET('Sanitation Data'!$G$29,0,10*ROW('Sanitation Data'!G53)))</f>
        <v/>
      </c>
      <c r="DB59" s="282" t="str">
        <f ca="true">+IF(OFFSET('Sanitation Data'!$G$30,0,10*ROW('Sanitation Data'!G53))="","",OFFSET('Sanitation Data'!$G$30,0,10*ROW('Sanitation Data'!G53)))</f>
        <v/>
      </c>
      <c r="DC59" s="282" t="str">
        <f ca="true">+IF(OFFSET('Sanitation Data'!$G$31,0,10*ROW('Sanitation Data'!G53))="","",OFFSET('Sanitation Data'!$G$31,0,10*ROW('Sanitation Data'!G53)))</f>
        <v/>
      </c>
      <c r="DD59" s="282" t="str">
        <f ca="true">+IF(OFFSET('Sanitation Data'!$G$32,0,10*ROW('Sanitation Data'!G53))="","",OFFSET('Sanitation Data'!$G$32,0,10*ROW('Sanitation Data'!G53)))</f>
        <v/>
      </c>
      <c r="DE59" s="282" t="str">
        <f ca="true">+IF(OFFSET('Sanitation Data'!$H$28,0,10*ROW('Sanitation Data'!H53))="","",OFFSET('Sanitation Data'!$H$28,0,10*ROW('Sanitation Data'!H53)))</f>
        <v/>
      </c>
      <c r="DF59" s="282" t="str">
        <f ca="true">+IF(OFFSET('Sanitation Data'!$H$29,0,10*ROW('Sanitation Data'!H53))="","",OFFSET('Sanitation Data'!$H$29,0,10*ROW('Sanitation Data'!H53)))</f>
        <v/>
      </c>
      <c r="DG59" s="282" t="str">
        <f ca="true">+IF(OFFSET('Sanitation Data'!$H$30,0,10*ROW('Sanitation Data'!H53))="","",OFFSET('Sanitation Data'!$H$30,0,10*ROW('Sanitation Data'!H53)))</f>
        <v/>
      </c>
      <c r="DH59" s="282" t="str">
        <f ca="true">+IF(OFFSET('Sanitation Data'!$H$31,0,10*ROW('Sanitation Data'!H53))="","",OFFSET('Sanitation Data'!$H$31,0,10*ROW('Sanitation Data'!H53)))</f>
        <v/>
      </c>
      <c r="DI59" s="282" t="str">
        <f ca="true">+IF(OFFSET('Sanitation Data'!$H$32,0,10*ROW('Sanitation Data'!H53))="","",OFFSET('Sanitation Data'!$H$32,0,10*ROW('Sanitation Data'!H53)))</f>
        <v/>
      </c>
      <c r="DJ59" s="282" t="str">
        <f ca="true">+IF(OFFSET('Sanitation Data'!$I$28,0,10*ROW('Sanitation Data'!I53))="","",OFFSET('Sanitation Data'!$I$28,0,10*ROW('Sanitation Data'!I53)))</f>
        <v/>
      </c>
      <c r="DK59" s="282" t="str">
        <f ca="true">+IF(OFFSET('Sanitation Data'!$I$29,0,10*ROW('Sanitation Data'!I53))="","",OFFSET('Sanitation Data'!$I$29,0,10*ROW('Sanitation Data'!I53)))</f>
        <v/>
      </c>
      <c r="DL59" s="282" t="str">
        <f ca="true">+IF(OFFSET('Sanitation Data'!$I$30,0,10*ROW('Sanitation Data'!I53))="","",OFFSET('Sanitation Data'!$I$30,0,10*ROW('Sanitation Data'!I53)))</f>
        <v/>
      </c>
      <c r="DM59" s="282" t="str">
        <f ca="true">+IF(OFFSET('Sanitation Data'!$I$31,0,10*ROW('Sanitation Data'!I53))="","",OFFSET('Sanitation Data'!$I$31,0,10*ROW('Sanitation Data'!I53)))</f>
        <v/>
      </c>
      <c r="DN59" s="282" t="str">
        <f ca="true">+IF(OFFSET('Sanitation Data'!$I$32,0,10*ROW('Sanitation Data'!I53))="","",OFFSET('Sanitation Data'!$I$32,0,10*ROW('Sanitation Data'!I53)))</f>
        <v/>
      </c>
      <c r="DO59" s="282" t="str">
        <f ca="true">+IF(OFFSET('Hygiene Data'!$D$11,0,10*ROW('Hygiene Data'!D53))="","",OFFSET('Hygiene Data'!$D$11,0,10*ROW('Hygiene Data'!D53)))</f>
        <v/>
      </c>
      <c r="DP59" s="282" t="str">
        <f ca="true">+IF(OFFSET('Hygiene Data'!$D$12,0,10*ROW('Hygiene Data'!D53))="","",OFFSET('Hygiene Data'!$D$12,0,10*ROW('Hygiene Data'!D53)))</f>
        <v/>
      </c>
      <c r="DQ59" s="282" t="str">
        <f ca="true">+IF(OFFSET('Hygiene Data'!$D$13,0,10*ROW('Hygiene Data'!D53))="","",OFFSET('Hygiene Data'!$D$13,0,10*ROW('Hygiene Data'!D53)))</f>
        <v/>
      </c>
      <c r="DR59" s="282" t="str">
        <f ca="true">+IF(OFFSET('Hygiene Data'!$E$11,0,10*ROW('Hygiene Data'!E53))="","",OFFSET('Hygiene Data'!$E$11,0,10*ROW('Hygiene Data'!E53)))</f>
        <v/>
      </c>
      <c r="DS59" s="282" t="str">
        <f ca="true">+IF(OFFSET('Hygiene Data'!$E$12,0,10*ROW('Hygiene Data'!E53))="","",OFFSET('Hygiene Data'!$E$12,0,10*ROW('Hygiene Data'!E53)))</f>
        <v/>
      </c>
      <c r="DT59" s="282" t="str">
        <f ca="true">+IF(OFFSET('Hygiene Data'!$E$13,0,10*ROW('Hygiene Data'!E53))="","",OFFSET('Hygiene Data'!$E$13,0,10*ROW('Hygiene Data'!E53)))</f>
        <v/>
      </c>
      <c r="DU59" s="282" t="str">
        <f ca="true">+IF(OFFSET('Hygiene Data'!$F$11,0,10*ROW('Hygiene Data'!F53))="","",OFFSET('Hygiene Data'!$F$11,0,10*ROW('Hygiene Data'!F53)))</f>
        <v/>
      </c>
      <c r="DV59" s="282" t="str">
        <f ca="true">+IF(OFFSET('Hygiene Data'!$F$12,0,10*ROW('Hygiene Data'!F53))="","",OFFSET('Hygiene Data'!$F$12,0,10*ROW('Hygiene Data'!F53)))</f>
        <v/>
      </c>
      <c r="DW59" s="282" t="str">
        <f ca="true">+IF(OFFSET('Hygiene Data'!$F$13,0,10*ROW('Hygiene Data'!F53))="","",OFFSET('Hygiene Data'!$F$13,0,10*ROW('Hygiene Data'!F53)))</f>
        <v/>
      </c>
      <c r="DX59" s="282" t="str">
        <f ca="true">+IF(OFFSET('Hygiene Data'!$G$11,0,10*ROW('Hygiene Data'!G53))="","",OFFSET('Hygiene Data'!$G$11,0,10*ROW('Hygiene Data'!G53)))</f>
        <v/>
      </c>
      <c r="DY59" s="282" t="str">
        <f ca="true">+IF(OFFSET('Hygiene Data'!$G$12,0,10*ROW('Hygiene Data'!G53))="","",OFFSET('Hygiene Data'!$G$12,0,10*ROW('Hygiene Data'!G53)))</f>
        <v/>
      </c>
      <c r="DZ59" s="282" t="str">
        <f ca="true">+IF(OFFSET('Hygiene Data'!$G$13,0,10*ROW('Hygiene Data'!G53))="","",OFFSET('Hygiene Data'!$G$13,0,10*ROW('Hygiene Data'!G53)))</f>
        <v/>
      </c>
      <c r="EA59" s="282" t="str">
        <f ca="true">+IF(OFFSET('Hygiene Data'!$H$11,0,10*ROW('Hygiene Data'!H53))="","",OFFSET('Hygiene Data'!$H$11,0,10*ROW('Hygiene Data'!H53)))</f>
        <v/>
      </c>
      <c r="EB59" s="282" t="str">
        <f ca="true">+IF(OFFSET('Hygiene Data'!$H$12,0,10*ROW('Hygiene Data'!H53))="","",OFFSET('Hygiene Data'!$H$12,0,10*ROW('Hygiene Data'!H53)))</f>
        <v/>
      </c>
      <c r="EC59" s="282" t="str">
        <f ca="true">+IF(OFFSET('Hygiene Data'!$H$13,0,10*ROW('Hygiene Data'!H53))="","",OFFSET('Hygiene Data'!$H$13,0,10*ROW('Hygiene Data'!H53)))</f>
        <v/>
      </c>
      <c r="ED59" s="282" t="str">
        <f ca="true">+IF(OFFSET('Hygiene Data'!$I$11,0,10*ROW('Hygiene Data'!I53))="","",OFFSET('Hygiene Data'!$I$11,0,10*ROW('Hygiene Data'!I53)))</f>
        <v/>
      </c>
      <c r="EE59" s="282" t="str">
        <f ca="true">+IF(OFFSET('Hygiene Data'!$I$12,0,10*ROW('Hygiene Data'!I53))="","",OFFSET('Hygiene Data'!$I$12,0,10*ROW('Hygiene Data'!I53)))</f>
        <v/>
      </c>
      <c r="EF59" s="282"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38"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2"/>
      <c r="BS60" s="282" t="str">
        <f ca="true">+IF(OFFSET('Water Data'!$D$27,0,10*ROW('Water Data'!D54))="","",OFFSET('Water Data'!$D$27,0,10*ROW('Water Data'!D54)))</f>
        <v/>
      </c>
      <c r="BT60" s="282" t="str">
        <f ca="true">+IF(OFFSET('Water Data'!$D$28,0,10*ROW('Water Data'!D54))="","",OFFSET('Water Data'!$D$28,0,10*ROW('Water Data'!D54)))</f>
        <v/>
      </c>
      <c r="BU60" s="282" t="str">
        <f ca="true">+IF(OFFSET('Water Data'!$D$29,0,10*ROW('Water Data'!D54))="","",OFFSET('Water Data'!$D$29,0,10*ROW('Water Data'!D54)))</f>
        <v/>
      </c>
      <c r="BV60" s="282" t="str">
        <f ca="true">+IF(OFFSET('Water Data'!$E$27,0,10*ROW('Water Data'!E54))="","",OFFSET('Water Data'!$E$27,0,10*ROW('Water Data'!E54)))</f>
        <v/>
      </c>
      <c r="BW60" s="282" t="str">
        <f ca="true">+IF(OFFSET('Water Data'!$E$28,0,10*ROW('Water Data'!E54))="","",OFFSET('Water Data'!$E$28,0,10*ROW('Water Data'!E54)))</f>
        <v/>
      </c>
      <c r="BX60" s="282" t="str">
        <f ca="true">+IF(OFFSET('Water Data'!$E$29,0,10*ROW('Water Data'!E54))="","",OFFSET('Water Data'!$E$29,0,10*ROW('Water Data'!E54)))</f>
        <v/>
      </c>
      <c r="BY60" s="282" t="str">
        <f ca="true">+IF(OFFSET('Water Data'!$F$27,0,10*ROW('Water Data'!F54))="","",OFFSET('Water Data'!$F$27,0,10*ROW('Water Data'!F54)))</f>
        <v/>
      </c>
      <c r="BZ60" s="282" t="str">
        <f ca="true">+IF(OFFSET('Water Data'!$F$28,0,10*ROW('Water Data'!F54))="","",OFFSET('Water Data'!$F$28,0,10*ROW('Water Data'!F54)))</f>
        <v/>
      </c>
      <c r="CA60" s="282" t="str">
        <f ca="true">+IF(OFFSET('Water Data'!$F$29,0,10*ROW('Water Data'!F54))="","",OFFSET('Water Data'!$F$29,0,10*ROW('Water Data'!F54)))</f>
        <v/>
      </c>
      <c r="CB60" s="282" t="str">
        <f ca="true">+IF(OFFSET('Water Data'!$G$27,0,10*ROW('Water Data'!G54))="","",OFFSET('Water Data'!$G$27,0,10*ROW('Water Data'!G54)))</f>
        <v/>
      </c>
      <c r="CC60" s="282" t="str">
        <f ca="true">+IF(OFFSET('Water Data'!$G$28,0,10*ROW('Water Data'!G54))="","",OFFSET('Water Data'!$G$28,0,10*ROW('Water Data'!G54)))</f>
        <v/>
      </c>
      <c r="CD60" s="282" t="str">
        <f ca="true">+IF(OFFSET('Water Data'!$G$29,0,10*ROW('Water Data'!G54))="","",OFFSET('Water Data'!$G$29,0,10*ROW('Water Data'!G54)))</f>
        <v/>
      </c>
      <c r="CE60" s="282" t="str">
        <f ca="true">+IF(OFFSET('Water Data'!$H$27,0,10*ROW('Water Data'!H54))="","",OFFSET('Water Data'!$H$27,0,10*ROW('Water Data'!H54)))</f>
        <v/>
      </c>
      <c r="CF60" s="282" t="str">
        <f ca="true">+IF(OFFSET('Water Data'!$H$28,0,10*ROW('Water Data'!H54))="","",OFFSET('Water Data'!$H$28,0,10*ROW('Water Data'!H54)))</f>
        <v/>
      </c>
      <c r="CG60" s="282" t="str">
        <f ca="true">+IF(OFFSET('Water Data'!$H$29,0,10*ROW('Water Data'!H54))="","",OFFSET('Water Data'!$H$29,0,10*ROW('Water Data'!H54)))</f>
        <v/>
      </c>
      <c r="CH60" s="282" t="str">
        <f ca="true">+IF(OFFSET('Water Data'!$I$27,0,10*ROW('Water Data'!I54))="","",OFFSET('Water Data'!$I$27,0,10*ROW('Water Data'!I54)))</f>
        <v/>
      </c>
      <c r="CI60" s="282" t="str">
        <f ca="true">+IF(OFFSET('Water Data'!$I$28,0,10*ROW('Water Data'!I54))="","",OFFSET('Water Data'!$I$28,0,10*ROW('Water Data'!I54)))</f>
        <v/>
      </c>
      <c r="CJ60" s="282" t="str">
        <f ca="true">+IF(OFFSET('Water Data'!$I$29,0,10*ROW('Water Data'!I54))="","",OFFSET('Water Data'!$I$29,0,10*ROW('Water Data'!I54)))</f>
        <v/>
      </c>
      <c r="CK60" s="282" t="str">
        <f ca="true">+IF(OFFSET('Sanitation Data'!$D$28,0,10*ROW('Sanitation Data'!D54))="","",OFFSET('Sanitation Data'!$D$28,0,10*ROW('Sanitation Data'!D54)))</f>
        <v/>
      </c>
      <c r="CL60" s="282" t="str">
        <f ca="true">+IF(OFFSET('Sanitation Data'!$D$29,0,10*ROW('Sanitation Data'!D54))="","",OFFSET('Sanitation Data'!$D$29,0,10*ROW('Sanitation Data'!D54)))</f>
        <v/>
      </c>
      <c r="CM60" s="282" t="str">
        <f ca="true">+IF(OFFSET('Sanitation Data'!$D$30,0,10*ROW('Sanitation Data'!D54))="","",OFFSET('Sanitation Data'!$D$30,0,10*ROW('Sanitation Data'!D54)))</f>
        <v/>
      </c>
      <c r="CN60" s="282" t="str">
        <f ca="true">+IF(OFFSET('Sanitation Data'!$D$31,0,10*ROW('Sanitation Data'!D54))="","",OFFSET('Sanitation Data'!$D$31,0,10*ROW('Sanitation Data'!D54)))</f>
        <v/>
      </c>
      <c r="CO60" s="282" t="str">
        <f ca="true">+IF(OFFSET('Sanitation Data'!$D$32,0,10*ROW('Sanitation Data'!D54))="","",OFFSET('Sanitation Data'!$D$32,0,10*ROW('Sanitation Data'!D54)))</f>
        <v/>
      </c>
      <c r="CP60" s="282" t="str">
        <f ca="true">+IF(OFFSET('Sanitation Data'!$E$28,0,10*ROW('Sanitation Data'!E54))="","",OFFSET('Sanitation Data'!$E$28,0,10*ROW('Sanitation Data'!E54)))</f>
        <v/>
      </c>
      <c r="CQ60" s="282" t="str">
        <f ca="true">+IF(OFFSET('Sanitation Data'!$E$29,0,10*ROW('Sanitation Data'!E54))="","",OFFSET('Sanitation Data'!$E$29,0,10*ROW('Sanitation Data'!E54)))</f>
        <v/>
      </c>
      <c r="CR60" s="282" t="str">
        <f ca="true">+IF(OFFSET('Sanitation Data'!$E$30,0,10*ROW('Sanitation Data'!E54))="","",OFFSET('Sanitation Data'!$E$30,0,10*ROW('Sanitation Data'!E54)))</f>
        <v/>
      </c>
      <c r="CS60" s="282" t="str">
        <f ca="true">+IF(OFFSET('Sanitation Data'!$E$31,0,10*ROW('Sanitation Data'!E54))="","",OFFSET('Sanitation Data'!$E$31,0,10*ROW('Sanitation Data'!E54)))</f>
        <v/>
      </c>
      <c r="CT60" s="282" t="str">
        <f ca="true">+IF(OFFSET('Sanitation Data'!$E$32,0,10*ROW('Sanitation Data'!E54))="","",OFFSET('Sanitation Data'!$E$32,0,10*ROW('Sanitation Data'!E54)))</f>
        <v/>
      </c>
      <c r="CU60" s="282" t="str">
        <f ca="true">+IF(OFFSET('Sanitation Data'!$F$28,0,10*ROW('Sanitation Data'!F54))="","",OFFSET('Sanitation Data'!$F$28,0,10*ROW('Sanitation Data'!F54)))</f>
        <v/>
      </c>
      <c r="CV60" s="282" t="str">
        <f ca="true">+IF(OFFSET('Sanitation Data'!$F$29,0,10*ROW('Sanitation Data'!F54))="","",OFFSET('Sanitation Data'!$F$29,0,10*ROW('Sanitation Data'!F54)))</f>
        <v/>
      </c>
      <c r="CW60" s="282" t="str">
        <f ca="true">+IF(OFFSET('Sanitation Data'!$F$30,0,10*ROW('Sanitation Data'!F54))="","",OFFSET('Sanitation Data'!$F$30,0,10*ROW('Sanitation Data'!F54)))</f>
        <v/>
      </c>
      <c r="CX60" s="282" t="str">
        <f ca="true">+IF(OFFSET('Sanitation Data'!$F$31,0,10*ROW('Sanitation Data'!F54))="","",OFFSET('Sanitation Data'!$F$31,0,10*ROW('Sanitation Data'!F54)))</f>
        <v/>
      </c>
      <c r="CY60" s="282" t="str">
        <f ca="true">+IF(OFFSET('Sanitation Data'!$F$32,0,10*ROW('Sanitation Data'!F54))="","",OFFSET('Sanitation Data'!$F$32,0,10*ROW('Sanitation Data'!F54)))</f>
        <v/>
      </c>
      <c r="CZ60" s="282" t="str">
        <f ca="true">+IF(OFFSET('Sanitation Data'!$G$28,0,10*ROW('Sanitation Data'!G54))="","",OFFSET('Sanitation Data'!$G$28,0,10*ROW('Sanitation Data'!G54)))</f>
        <v/>
      </c>
      <c r="DA60" s="282" t="str">
        <f ca="true">+IF(OFFSET('Sanitation Data'!$G$29,0,10*ROW('Sanitation Data'!G54))="","",OFFSET('Sanitation Data'!$G$29,0,10*ROW('Sanitation Data'!G54)))</f>
        <v/>
      </c>
      <c r="DB60" s="282" t="str">
        <f ca="true">+IF(OFFSET('Sanitation Data'!$G$30,0,10*ROW('Sanitation Data'!G54))="","",OFFSET('Sanitation Data'!$G$30,0,10*ROW('Sanitation Data'!G54)))</f>
        <v/>
      </c>
      <c r="DC60" s="282" t="str">
        <f ca="true">+IF(OFFSET('Sanitation Data'!$G$31,0,10*ROW('Sanitation Data'!G54))="","",OFFSET('Sanitation Data'!$G$31,0,10*ROW('Sanitation Data'!G54)))</f>
        <v/>
      </c>
      <c r="DD60" s="282" t="str">
        <f ca="true">+IF(OFFSET('Sanitation Data'!$G$32,0,10*ROW('Sanitation Data'!G54))="","",OFFSET('Sanitation Data'!$G$32,0,10*ROW('Sanitation Data'!G54)))</f>
        <v/>
      </c>
      <c r="DE60" s="282" t="str">
        <f ca="true">+IF(OFFSET('Sanitation Data'!$H$28,0,10*ROW('Sanitation Data'!H54))="","",OFFSET('Sanitation Data'!$H$28,0,10*ROW('Sanitation Data'!H54)))</f>
        <v/>
      </c>
      <c r="DF60" s="282" t="str">
        <f ca="true">+IF(OFFSET('Sanitation Data'!$H$29,0,10*ROW('Sanitation Data'!H54))="","",OFFSET('Sanitation Data'!$H$29,0,10*ROW('Sanitation Data'!H54)))</f>
        <v/>
      </c>
      <c r="DG60" s="282" t="str">
        <f ca="true">+IF(OFFSET('Sanitation Data'!$H$30,0,10*ROW('Sanitation Data'!H54))="","",OFFSET('Sanitation Data'!$H$30,0,10*ROW('Sanitation Data'!H54)))</f>
        <v/>
      </c>
      <c r="DH60" s="282" t="str">
        <f ca="true">+IF(OFFSET('Sanitation Data'!$H$31,0,10*ROW('Sanitation Data'!H54))="","",OFFSET('Sanitation Data'!$H$31,0,10*ROW('Sanitation Data'!H54)))</f>
        <v/>
      </c>
      <c r="DI60" s="282" t="str">
        <f ca="true">+IF(OFFSET('Sanitation Data'!$H$32,0,10*ROW('Sanitation Data'!H54))="","",OFFSET('Sanitation Data'!$H$32,0,10*ROW('Sanitation Data'!H54)))</f>
        <v/>
      </c>
      <c r="DJ60" s="282" t="str">
        <f ca="true">+IF(OFFSET('Sanitation Data'!$I$28,0,10*ROW('Sanitation Data'!I54))="","",OFFSET('Sanitation Data'!$I$28,0,10*ROW('Sanitation Data'!I54)))</f>
        <v/>
      </c>
      <c r="DK60" s="282" t="str">
        <f ca="true">+IF(OFFSET('Sanitation Data'!$I$29,0,10*ROW('Sanitation Data'!I54))="","",OFFSET('Sanitation Data'!$I$29,0,10*ROW('Sanitation Data'!I54)))</f>
        <v/>
      </c>
      <c r="DL60" s="282" t="str">
        <f ca="true">+IF(OFFSET('Sanitation Data'!$I$30,0,10*ROW('Sanitation Data'!I54))="","",OFFSET('Sanitation Data'!$I$30,0,10*ROW('Sanitation Data'!I54)))</f>
        <v/>
      </c>
      <c r="DM60" s="282" t="str">
        <f ca="true">+IF(OFFSET('Sanitation Data'!$I$31,0,10*ROW('Sanitation Data'!I54))="","",OFFSET('Sanitation Data'!$I$31,0,10*ROW('Sanitation Data'!I54)))</f>
        <v/>
      </c>
      <c r="DN60" s="282" t="str">
        <f ca="true">+IF(OFFSET('Sanitation Data'!$I$32,0,10*ROW('Sanitation Data'!I54))="","",OFFSET('Sanitation Data'!$I$32,0,10*ROW('Sanitation Data'!I54)))</f>
        <v/>
      </c>
      <c r="DO60" s="282" t="str">
        <f ca="true">+IF(OFFSET('Hygiene Data'!$D$11,0,10*ROW('Hygiene Data'!D54))="","",OFFSET('Hygiene Data'!$D$11,0,10*ROW('Hygiene Data'!D54)))</f>
        <v/>
      </c>
      <c r="DP60" s="282" t="str">
        <f ca="true">+IF(OFFSET('Hygiene Data'!$D$12,0,10*ROW('Hygiene Data'!D54))="","",OFFSET('Hygiene Data'!$D$12,0,10*ROW('Hygiene Data'!D54)))</f>
        <v/>
      </c>
      <c r="DQ60" s="282" t="str">
        <f ca="true">+IF(OFFSET('Hygiene Data'!$D$13,0,10*ROW('Hygiene Data'!D54))="","",OFFSET('Hygiene Data'!$D$13,0,10*ROW('Hygiene Data'!D54)))</f>
        <v/>
      </c>
      <c r="DR60" s="282" t="str">
        <f ca="true">+IF(OFFSET('Hygiene Data'!$E$11,0,10*ROW('Hygiene Data'!E54))="","",OFFSET('Hygiene Data'!$E$11,0,10*ROW('Hygiene Data'!E54)))</f>
        <v/>
      </c>
      <c r="DS60" s="282" t="str">
        <f ca="true">+IF(OFFSET('Hygiene Data'!$E$12,0,10*ROW('Hygiene Data'!E54))="","",OFFSET('Hygiene Data'!$E$12,0,10*ROW('Hygiene Data'!E54)))</f>
        <v/>
      </c>
      <c r="DT60" s="282" t="str">
        <f ca="true">+IF(OFFSET('Hygiene Data'!$E$13,0,10*ROW('Hygiene Data'!E54))="","",OFFSET('Hygiene Data'!$E$13,0,10*ROW('Hygiene Data'!E54)))</f>
        <v/>
      </c>
      <c r="DU60" s="282" t="str">
        <f ca="true">+IF(OFFSET('Hygiene Data'!$F$11,0,10*ROW('Hygiene Data'!F54))="","",OFFSET('Hygiene Data'!$F$11,0,10*ROW('Hygiene Data'!F54)))</f>
        <v/>
      </c>
      <c r="DV60" s="282" t="str">
        <f ca="true">+IF(OFFSET('Hygiene Data'!$F$12,0,10*ROW('Hygiene Data'!F54))="","",OFFSET('Hygiene Data'!$F$12,0,10*ROW('Hygiene Data'!F54)))</f>
        <v/>
      </c>
      <c r="DW60" s="282" t="str">
        <f ca="true">+IF(OFFSET('Hygiene Data'!$F$13,0,10*ROW('Hygiene Data'!F54))="","",OFFSET('Hygiene Data'!$F$13,0,10*ROW('Hygiene Data'!F54)))</f>
        <v/>
      </c>
      <c r="DX60" s="282" t="str">
        <f ca="true">+IF(OFFSET('Hygiene Data'!$G$11,0,10*ROW('Hygiene Data'!G54))="","",OFFSET('Hygiene Data'!$G$11,0,10*ROW('Hygiene Data'!G54)))</f>
        <v/>
      </c>
      <c r="DY60" s="282" t="str">
        <f ca="true">+IF(OFFSET('Hygiene Data'!$G$12,0,10*ROW('Hygiene Data'!G54))="","",OFFSET('Hygiene Data'!$G$12,0,10*ROW('Hygiene Data'!G54)))</f>
        <v/>
      </c>
      <c r="DZ60" s="282" t="str">
        <f ca="true">+IF(OFFSET('Hygiene Data'!$G$13,0,10*ROW('Hygiene Data'!G54))="","",OFFSET('Hygiene Data'!$G$13,0,10*ROW('Hygiene Data'!G54)))</f>
        <v/>
      </c>
      <c r="EA60" s="282" t="str">
        <f ca="true">+IF(OFFSET('Hygiene Data'!$H$11,0,10*ROW('Hygiene Data'!H54))="","",OFFSET('Hygiene Data'!$H$11,0,10*ROW('Hygiene Data'!H54)))</f>
        <v/>
      </c>
      <c r="EB60" s="282" t="str">
        <f ca="true">+IF(OFFSET('Hygiene Data'!$H$12,0,10*ROW('Hygiene Data'!H54))="","",OFFSET('Hygiene Data'!$H$12,0,10*ROW('Hygiene Data'!H54)))</f>
        <v/>
      </c>
      <c r="EC60" s="282" t="str">
        <f ca="true">+IF(OFFSET('Hygiene Data'!$H$13,0,10*ROW('Hygiene Data'!H54))="","",OFFSET('Hygiene Data'!$H$13,0,10*ROW('Hygiene Data'!H54)))</f>
        <v/>
      </c>
      <c r="ED60" s="282" t="str">
        <f ca="true">+IF(OFFSET('Hygiene Data'!$I$11,0,10*ROW('Hygiene Data'!I54))="","",OFFSET('Hygiene Data'!$I$11,0,10*ROW('Hygiene Data'!I54)))</f>
        <v/>
      </c>
      <c r="EE60" s="282" t="str">
        <f ca="true">+IF(OFFSET('Hygiene Data'!$I$12,0,10*ROW('Hygiene Data'!I54))="","",OFFSET('Hygiene Data'!$I$12,0,10*ROW('Hygiene Data'!I54)))</f>
        <v/>
      </c>
      <c r="EF60" s="282"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38"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2"/>
      <c r="BS61" s="282" t="str">
        <f ca="true">+IF(OFFSET('Water Data'!$D$27,0,10*ROW('Water Data'!D55))="","",OFFSET('Water Data'!$D$27,0,10*ROW('Water Data'!D55)))</f>
        <v/>
      </c>
      <c r="BT61" s="282" t="str">
        <f ca="true">+IF(OFFSET('Water Data'!$D$28,0,10*ROW('Water Data'!D55))="","",OFFSET('Water Data'!$D$28,0,10*ROW('Water Data'!D55)))</f>
        <v/>
      </c>
      <c r="BU61" s="282" t="str">
        <f ca="true">+IF(OFFSET('Water Data'!$D$29,0,10*ROW('Water Data'!D55))="","",OFFSET('Water Data'!$D$29,0,10*ROW('Water Data'!D55)))</f>
        <v/>
      </c>
      <c r="BV61" s="282" t="str">
        <f ca="true">+IF(OFFSET('Water Data'!$E$27,0,10*ROW('Water Data'!E55))="","",OFFSET('Water Data'!$E$27,0,10*ROW('Water Data'!E55)))</f>
        <v/>
      </c>
      <c r="BW61" s="282" t="str">
        <f ca="true">+IF(OFFSET('Water Data'!$E$28,0,10*ROW('Water Data'!E55))="","",OFFSET('Water Data'!$E$28,0,10*ROW('Water Data'!E55)))</f>
        <v/>
      </c>
      <c r="BX61" s="282" t="str">
        <f ca="true">+IF(OFFSET('Water Data'!$E$29,0,10*ROW('Water Data'!E55))="","",OFFSET('Water Data'!$E$29,0,10*ROW('Water Data'!E55)))</f>
        <v/>
      </c>
      <c r="BY61" s="282" t="str">
        <f ca="true">+IF(OFFSET('Water Data'!$F$27,0,10*ROW('Water Data'!F55))="","",OFFSET('Water Data'!$F$27,0,10*ROW('Water Data'!F55)))</f>
        <v/>
      </c>
      <c r="BZ61" s="282" t="str">
        <f ca="true">+IF(OFFSET('Water Data'!$F$28,0,10*ROW('Water Data'!F55))="","",OFFSET('Water Data'!$F$28,0,10*ROW('Water Data'!F55)))</f>
        <v/>
      </c>
      <c r="CA61" s="282" t="str">
        <f ca="true">+IF(OFFSET('Water Data'!$F$29,0,10*ROW('Water Data'!F55))="","",OFFSET('Water Data'!$F$29,0,10*ROW('Water Data'!F55)))</f>
        <v/>
      </c>
      <c r="CB61" s="282" t="str">
        <f ca="true">+IF(OFFSET('Water Data'!$G$27,0,10*ROW('Water Data'!G55))="","",OFFSET('Water Data'!$G$27,0,10*ROW('Water Data'!G55)))</f>
        <v/>
      </c>
      <c r="CC61" s="282" t="str">
        <f ca="true">+IF(OFFSET('Water Data'!$G$28,0,10*ROW('Water Data'!G55))="","",OFFSET('Water Data'!$G$28,0,10*ROW('Water Data'!G55)))</f>
        <v/>
      </c>
      <c r="CD61" s="282" t="str">
        <f ca="true">+IF(OFFSET('Water Data'!$G$29,0,10*ROW('Water Data'!G55))="","",OFFSET('Water Data'!$G$29,0,10*ROW('Water Data'!G55)))</f>
        <v/>
      </c>
      <c r="CE61" s="282" t="str">
        <f ca="true">+IF(OFFSET('Water Data'!$H$27,0,10*ROW('Water Data'!H55))="","",OFFSET('Water Data'!$H$27,0,10*ROW('Water Data'!H55)))</f>
        <v/>
      </c>
      <c r="CF61" s="282" t="str">
        <f ca="true">+IF(OFFSET('Water Data'!$H$28,0,10*ROW('Water Data'!H55))="","",OFFSET('Water Data'!$H$28,0,10*ROW('Water Data'!H55)))</f>
        <v/>
      </c>
      <c r="CG61" s="282" t="str">
        <f ca="true">+IF(OFFSET('Water Data'!$H$29,0,10*ROW('Water Data'!H55))="","",OFFSET('Water Data'!$H$29,0,10*ROW('Water Data'!H55)))</f>
        <v/>
      </c>
      <c r="CH61" s="282" t="str">
        <f ca="true">+IF(OFFSET('Water Data'!$I$27,0,10*ROW('Water Data'!I55))="","",OFFSET('Water Data'!$I$27,0,10*ROW('Water Data'!I55)))</f>
        <v/>
      </c>
      <c r="CI61" s="282" t="str">
        <f ca="true">+IF(OFFSET('Water Data'!$I$28,0,10*ROW('Water Data'!I55))="","",OFFSET('Water Data'!$I$28,0,10*ROW('Water Data'!I55)))</f>
        <v/>
      </c>
      <c r="CJ61" s="282" t="str">
        <f ca="true">+IF(OFFSET('Water Data'!$I$29,0,10*ROW('Water Data'!I55))="","",OFFSET('Water Data'!$I$29,0,10*ROW('Water Data'!I55)))</f>
        <v/>
      </c>
      <c r="CK61" s="282" t="str">
        <f ca="true">+IF(OFFSET('Sanitation Data'!$D$28,0,10*ROW('Sanitation Data'!D55))="","",OFFSET('Sanitation Data'!$D$28,0,10*ROW('Sanitation Data'!D55)))</f>
        <v/>
      </c>
      <c r="CL61" s="282" t="str">
        <f ca="true">+IF(OFFSET('Sanitation Data'!$D$29,0,10*ROW('Sanitation Data'!D55))="","",OFFSET('Sanitation Data'!$D$29,0,10*ROW('Sanitation Data'!D55)))</f>
        <v/>
      </c>
      <c r="CM61" s="282" t="str">
        <f ca="true">+IF(OFFSET('Sanitation Data'!$D$30,0,10*ROW('Sanitation Data'!D55))="","",OFFSET('Sanitation Data'!$D$30,0,10*ROW('Sanitation Data'!D55)))</f>
        <v/>
      </c>
      <c r="CN61" s="282" t="str">
        <f ca="true">+IF(OFFSET('Sanitation Data'!$D$31,0,10*ROW('Sanitation Data'!D55))="","",OFFSET('Sanitation Data'!$D$31,0,10*ROW('Sanitation Data'!D55)))</f>
        <v/>
      </c>
      <c r="CO61" s="282" t="str">
        <f ca="true">+IF(OFFSET('Sanitation Data'!$D$32,0,10*ROW('Sanitation Data'!D55))="","",OFFSET('Sanitation Data'!$D$32,0,10*ROW('Sanitation Data'!D55)))</f>
        <v/>
      </c>
      <c r="CP61" s="282" t="str">
        <f ca="true">+IF(OFFSET('Sanitation Data'!$E$28,0,10*ROW('Sanitation Data'!E55))="","",OFFSET('Sanitation Data'!$E$28,0,10*ROW('Sanitation Data'!E55)))</f>
        <v/>
      </c>
      <c r="CQ61" s="282" t="str">
        <f ca="true">+IF(OFFSET('Sanitation Data'!$E$29,0,10*ROW('Sanitation Data'!E55))="","",OFFSET('Sanitation Data'!$E$29,0,10*ROW('Sanitation Data'!E55)))</f>
        <v/>
      </c>
      <c r="CR61" s="282" t="str">
        <f ca="true">+IF(OFFSET('Sanitation Data'!$E$30,0,10*ROW('Sanitation Data'!E55))="","",OFFSET('Sanitation Data'!$E$30,0,10*ROW('Sanitation Data'!E55)))</f>
        <v/>
      </c>
      <c r="CS61" s="282" t="str">
        <f ca="true">+IF(OFFSET('Sanitation Data'!$E$31,0,10*ROW('Sanitation Data'!E55))="","",OFFSET('Sanitation Data'!$E$31,0,10*ROW('Sanitation Data'!E55)))</f>
        <v/>
      </c>
      <c r="CT61" s="282" t="str">
        <f ca="true">+IF(OFFSET('Sanitation Data'!$E$32,0,10*ROW('Sanitation Data'!E55))="","",OFFSET('Sanitation Data'!$E$32,0,10*ROW('Sanitation Data'!E55)))</f>
        <v/>
      </c>
      <c r="CU61" s="282" t="str">
        <f ca="true">+IF(OFFSET('Sanitation Data'!$F$28,0,10*ROW('Sanitation Data'!F55))="","",OFFSET('Sanitation Data'!$F$28,0,10*ROW('Sanitation Data'!F55)))</f>
        <v/>
      </c>
      <c r="CV61" s="282" t="str">
        <f ca="true">+IF(OFFSET('Sanitation Data'!$F$29,0,10*ROW('Sanitation Data'!F55))="","",OFFSET('Sanitation Data'!$F$29,0,10*ROW('Sanitation Data'!F55)))</f>
        <v/>
      </c>
      <c r="CW61" s="282" t="str">
        <f ca="true">+IF(OFFSET('Sanitation Data'!$F$30,0,10*ROW('Sanitation Data'!F55))="","",OFFSET('Sanitation Data'!$F$30,0,10*ROW('Sanitation Data'!F55)))</f>
        <v/>
      </c>
      <c r="CX61" s="282" t="str">
        <f ca="true">+IF(OFFSET('Sanitation Data'!$F$31,0,10*ROW('Sanitation Data'!F55))="","",OFFSET('Sanitation Data'!$F$31,0,10*ROW('Sanitation Data'!F55)))</f>
        <v/>
      </c>
      <c r="CY61" s="282" t="str">
        <f ca="true">+IF(OFFSET('Sanitation Data'!$F$32,0,10*ROW('Sanitation Data'!F55))="","",OFFSET('Sanitation Data'!$F$32,0,10*ROW('Sanitation Data'!F55)))</f>
        <v/>
      </c>
      <c r="CZ61" s="282" t="str">
        <f ca="true">+IF(OFFSET('Sanitation Data'!$G$28,0,10*ROW('Sanitation Data'!G55))="","",OFFSET('Sanitation Data'!$G$28,0,10*ROW('Sanitation Data'!G55)))</f>
        <v/>
      </c>
      <c r="DA61" s="282" t="str">
        <f ca="true">+IF(OFFSET('Sanitation Data'!$G$29,0,10*ROW('Sanitation Data'!G55))="","",OFFSET('Sanitation Data'!$G$29,0,10*ROW('Sanitation Data'!G55)))</f>
        <v/>
      </c>
      <c r="DB61" s="282" t="str">
        <f ca="true">+IF(OFFSET('Sanitation Data'!$G$30,0,10*ROW('Sanitation Data'!G55))="","",OFFSET('Sanitation Data'!$G$30,0,10*ROW('Sanitation Data'!G55)))</f>
        <v/>
      </c>
      <c r="DC61" s="282" t="str">
        <f ca="true">+IF(OFFSET('Sanitation Data'!$G$31,0,10*ROW('Sanitation Data'!G55))="","",OFFSET('Sanitation Data'!$G$31,0,10*ROW('Sanitation Data'!G55)))</f>
        <v/>
      </c>
      <c r="DD61" s="282" t="str">
        <f ca="true">+IF(OFFSET('Sanitation Data'!$G$32,0,10*ROW('Sanitation Data'!G55))="","",OFFSET('Sanitation Data'!$G$32,0,10*ROW('Sanitation Data'!G55)))</f>
        <v/>
      </c>
      <c r="DE61" s="282" t="str">
        <f ca="true">+IF(OFFSET('Sanitation Data'!$H$28,0,10*ROW('Sanitation Data'!H55))="","",OFFSET('Sanitation Data'!$H$28,0,10*ROW('Sanitation Data'!H55)))</f>
        <v/>
      </c>
      <c r="DF61" s="282" t="str">
        <f ca="true">+IF(OFFSET('Sanitation Data'!$H$29,0,10*ROW('Sanitation Data'!H55))="","",OFFSET('Sanitation Data'!$H$29,0,10*ROW('Sanitation Data'!H55)))</f>
        <v/>
      </c>
      <c r="DG61" s="282" t="str">
        <f ca="true">+IF(OFFSET('Sanitation Data'!$H$30,0,10*ROW('Sanitation Data'!H55))="","",OFFSET('Sanitation Data'!$H$30,0,10*ROW('Sanitation Data'!H55)))</f>
        <v/>
      </c>
      <c r="DH61" s="282" t="str">
        <f ca="true">+IF(OFFSET('Sanitation Data'!$H$31,0,10*ROW('Sanitation Data'!H55))="","",OFFSET('Sanitation Data'!$H$31,0,10*ROW('Sanitation Data'!H55)))</f>
        <v/>
      </c>
      <c r="DI61" s="282" t="str">
        <f ca="true">+IF(OFFSET('Sanitation Data'!$H$32,0,10*ROW('Sanitation Data'!H55))="","",OFFSET('Sanitation Data'!$H$32,0,10*ROW('Sanitation Data'!H55)))</f>
        <v/>
      </c>
      <c r="DJ61" s="282" t="str">
        <f ca="true">+IF(OFFSET('Sanitation Data'!$I$28,0,10*ROW('Sanitation Data'!I55))="","",OFFSET('Sanitation Data'!$I$28,0,10*ROW('Sanitation Data'!I55)))</f>
        <v/>
      </c>
      <c r="DK61" s="282" t="str">
        <f ca="true">+IF(OFFSET('Sanitation Data'!$I$29,0,10*ROW('Sanitation Data'!I55))="","",OFFSET('Sanitation Data'!$I$29,0,10*ROW('Sanitation Data'!I55)))</f>
        <v/>
      </c>
      <c r="DL61" s="282" t="str">
        <f ca="true">+IF(OFFSET('Sanitation Data'!$I$30,0,10*ROW('Sanitation Data'!I55))="","",OFFSET('Sanitation Data'!$I$30,0,10*ROW('Sanitation Data'!I55)))</f>
        <v/>
      </c>
      <c r="DM61" s="282" t="str">
        <f ca="true">+IF(OFFSET('Sanitation Data'!$I$31,0,10*ROW('Sanitation Data'!I55))="","",OFFSET('Sanitation Data'!$I$31,0,10*ROW('Sanitation Data'!I55)))</f>
        <v/>
      </c>
      <c r="DN61" s="282" t="str">
        <f ca="true">+IF(OFFSET('Sanitation Data'!$I$32,0,10*ROW('Sanitation Data'!I55))="","",OFFSET('Sanitation Data'!$I$32,0,10*ROW('Sanitation Data'!I55)))</f>
        <v/>
      </c>
      <c r="DO61" s="282" t="str">
        <f ca="true">+IF(OFFSET('Hygiene Data'!$D$11,0,10*ROW('Hygiene Data'!D55))="","",OFFSET('Hygiene Data'!$D$11,0,10*ROW('Hygiene Data'!D55)))</f>
        <v/>
      </c>
      <c r="DP61" s="282" t="str">
        <f ca="true">+IF(OFFSET('Hygiene Data'!$D$12,0,10*ROW('Hygiene Data'!D55))="","",OFFSET('Hygiene Data'!$D$12,0,10*ROW('Hygiene Data'!D55)))</f>
        <v/>
      </c>
      <c r="DQ61" s="282" t="str">
        <f ca="true">+IF(OFFSET('Hygiene Data'!$D$13,0,10*ROW('Hygiene Data'!D55))="","",OFFSET('Hygiene Data'!$D$13,0,10*ROW('Hygiene Data'!D55)))</f>
        <v/>
      </c>
      <c r="DR61" s="282" t="str">
        <f ca="true">+IF(OFFSET('Hygiene Data'!$E$11,0,10*ROW('Hygiene Data'!E55))="","",OFFSET('Hygiene Data'!$E$11,0,10*ROW('Hygiene Data'!E55)))</f>
        <v/>
      </c>
      <c r="DS61" s="282" t="str">
        <f ca="true">+IF(OFFSET('Hygiene Data'!$E$12,0,10*ROW('Hygiene Data'!E55))="","",OFFSET('Hygiene Data'!$E$12,0,10*ROW('Hygiene Data'!E55)))</f>
        <v/>
      </c>
      <c r="DT61" s="282" t="str">
        <f ca="true">+IF(OFFSET('Hygiene Data'!$E$13,0,10*ROW('Hygiene Data'!E55))="","",OFFSET('Hygiene Data'!$E$13,0,10*ROW('Hygiene Data'!E55)))</f>
        <v/>
      </c>
      <c r="DU61" s="282" t="str">
        <f ca="true">+IF(OFFSET('Hygiene Data'!$F$11,0,10*ROW('Hygiene Data'!F55))="","",OFFSET('Hygiene Data'!$F$11,0,10*ROW('Hygiene Data'!F55)))</f>
        <v/>
      </c>
      <c r="DV61" s="282" t="str">
        <f ca="true">+IF(OFFSET('Hygiene Data'!$F$12,0,10*ROW('Hygiene Data'!F55))="","",OFFSET('Hygiene Data'!$F$12,0,10*ROW('Hygiene Data'!F55)))</f>
        <v/>
      </c>
      <c r="DW61" s="282" t="str">
        <f ca="true">+IF(OFFSET('Hygiene Data'!$F$13,0,10*ROW('Hygiene Data'!F55))="","",OFFSET('Hygiene Data'!$F$13,0,10*ROW('Hygiene Data'!F55)))</f>
        <v/>
      </c>
      <c r="DX61" s="282" t="str">
        <f ca="true">+IF(OFFSET('Hygiene Data'!$G$11,0,10*ROW('Hygiene Data'!G55))="","",OFFSET('Hygiene Data'!$G$11,0,10*ROW('Hygiene Data'!G55)))</f>
        <v/>
      </c>
      <c r="DY61" s="282" t="str">
        <f ca="true">+IF(OFFSET('Hygiene Data'!$G$12,0,10*ROW('Hygiene Data'!G55))="","",OFFSET('Hygiene Data'!$G$12,0,10*ROW('Hygiene Data'!G55)))</f>
        <v/>
      </c>
      <c r="DZ61" s="282" t="str">
        <f ca="true">+IF(OFFSET('Hygiene Data'!$G$13,0,10*ROW('Hygiene Data'!G55))="","",OFFSET('Hygiene Data'!$G$13,0,10*ROW('Hygiene Data'!G55)))</f>
        <v/>
      </c>
      <c r="EA61" s="282" t="str">
        <f ca="true">+IF(OFFSET('Hygiene Data'!$H$11,0,10*ROW('Hygiene Data'!H55))="","",OFFSET('Hygiene Data'!$H$11,0,10*ROW('Hygiene Data'!H55)))</f>
        <v/>
      </c>
      <c r="EB61" s="282" t="str">
        <f ca="true">+IF(OFFSET('Hygiene Data'!$H$12,0,10*ROW('Hygiene Data'!H55))="","",OFFSET('Hygiene Data'!$H$12,0,10*ROW('Hygiene Data'!H55)))</f>
        <v/>
      </c>
      <c r="EC61" s="282" t="str">
        <f ca="true">+IF(OFFSET('Hygiene Data'!$H$13,0,10*ROW('Hygiene Data'!H55))="","",OFFSET('Hygiene Data'!$H$13,0,10*ROW('Hygiene Data'!H55)))</f>
        <v/>
      </c>
      <c r="ED61" s="282" t="str">
        <f ca="true">+IF(OFFSET('Hygiene Data'!$I$11,0,10*ROW('Hygiene Data'!I55))="","",OFFSET('Hygiene Data'!$I$11,0,10*ROW('Hygiene Data'!I55)))</f>
        <v/>
      </c>
      <c r="EE61" s="282" t="str">
        <f ca="true">+IF(OFFSET('Hygiene Data'!$I$12,0,10*ROW('Hygiene Data'!I55))="","",OFFSET('Hygiene Data'!$I$12,0,10*ROW('Hygiene Data'!I55)))</f>
        <v/>
      </c>
      <c r="EF61" s="282"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38"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2"/>
      <c r="BS62" s="282" t="str">
        <f ca="true">+IF(OFFSET('Water Data'!$D$27,0,10*ROW('Water Data'!D56))="","",OFFSET('Water Data'!$D$27,0,10*ROW('Water Data'!D56)))</f>
        <v/>
      </c>
      <c r="BT62" s="282" t="str">
        <f ca="true">+IF(OFFSET('Water Data'!$D$28,0,10*ROW('Water Data'!D56))="","",OFFSET('Water Data'!$D$28,0,10*ROW('Water Data'!D56)))</f>
        <v/>
      </c>
      <c r="BU62" s="282" t="str">
        <f ca="true">+IF(OFFSET('Water Data'!$D$29,0,10*ROW('Water Data'!D56))="","",OFFSET('Water Data'!$D$29,0,10*ROW('Water Data'!D56)))</f>
        <v/>
      </c>
      <c r="BV62" s="282" t="str">
        <f ca="true">+IF(OFFSET('Water Data'!$E$27,0,10*ROW('Water Data'!E56))="","",OFFSET('Water Data'!$E$27,0,10*ROW('Water Data'!E56)))</f>
        <v/>
      </c>
      <c r="BW62" s="282" t="str">
        <f ca="true">+IF(OFFSET('Water Data'!$E$28,0,10*ROW('Water Data'!E56))="","",OFFSET('Water Data'!$E$28,0,10*ROW('Water Data'!E56)))</f>
        <v/>
      </c>
      <c r="BX62" s="282" t="str">
        <f ca="true">+IF(OFFSET('Water Data'!$E$29,0,10*ROW('Water Data'!E56))="","",OFFSET('Water Data'!$E$29,0,10*ROW('Water Data'!E56)))</f>
        <v/>
      </c>
      <c r="BY62" s="282" t="str">
        <f ca="true">+IF(OFFSET('Water Data'!$F$27,0,10*ROW('Water Data'!F56))="","",OFFSET('Water Data'!$F$27,0,10*ROW('Water Data'!F56)))</f>
        <v/>
      </c>
      <c r="BZ62" s="282" t="str">
        <f ca="true">+IF(OFFSET('Water Data'!$F$28,0,10*ROW('Water Data'!F56))="","",OFFSET('Water Data'!$F$28,0,10*ROW('Water Data'!F56)))</f>
        <v/>
      </c>
      <c r="CA62" s="282" t="str">
        <f ca="true">+IF(OFFSET('Water Data'!$F$29,0,10*ROW('Water Data'!F56))="","",OFFSET('Water Data'!$F$29,0,10*ROW('Water Data'!F56)))</f>
        <v/>
      </c>
      <c r="CB62" s="282" t="str">
        <f ca="true">+IF(OFFSET('Water Data'!$G$27,0,10*ROW('Water Data'!G56))="","",OFFSET('Water Data'!$G$27,0,10*ROW('Water Data'!G56)))</f>
        <v/>
      </c>
      <c r="CC62" s="282" t="str">
        <f ca="true">+IF(OFFSET('Water Data'!$G$28,0,10*ROW('Water Data'!G56))="","",OFFSET('Water Data'!$G$28,0,10*ROW('Water Data'!G56)))</f>
        <v/>
      </c>
      <c r="CD62" s="282" t="str">
        <f ca="true">+IF(OFFSET('Water Data'!$G$29,0,10*ROW('Water Data'!G56))="","",OFFSET('Water Data'!$G$29,0,10*ROW('Water Data'!G56)))</f>
        <v/>
      </c>
      <c r="CE62" s="282" t="str">
        <f ca="true">+IF(OFFSET('Water Data'!$H$27,0,10*ROW('Water Data'!H56))="","",OFFSET('Water Data'!$H$27,0,10*ROW('Water Data'!H56)))</f>
        <v/>
      </c>
      <c r="CF62" s="282" t="str">
        <f ca="true">+IF(OFFSET('Water Data'!$H$28,0,10*ROW('Water Data'!H56))="","",OFFSET('Water Data'!$H$28,0,10*ROW('Water Data'!H56)))</f>
        <v/>
      </c>
      <c r="CG62" s="282" t="str">
        <f ca="true">+IF(OFFSET('Water Data'!$H$29,0,10*ROW('Water Data'!H56))="","",OFFSET('Water Data'!$H$29,0,10*ROW('Water Data'!H56)))</f>
        <v/>
      </c>
      <c r="CH62" s="282" t="str">
        <f ca="true">+IF(OFFSET('Water Data'!$I$27,0,10*ROW('Water Data'!I56))="","",OFFSET('Water Data'!$I$27,0,10*ROW('Water Data'!I56)))</f>
        <v/>
      </c>
      <c r="CI62" s="282" t="str">
        <f ca="true">+IF(OFFSET('Water Data'!$I$28,0,10*ROW('Water Data'!I56))="","",OFFSET('Water Data'!$I$28,0,10*ROW('Water Data'!I56)))</f>
        <v/>
      </c>
      <c r="CJ62" s="282" t="str">
        <f ca="true">+IF(OFFSET('Water Data'!$I$29,0,10*ROW('Water Data'!I56))="","",OFFSET('Water Data'!$I$29,0,10*ROW('Water Data'!I56)))</f>
        <v/>
      </c>
      <c r="CK62" s="282" t="str">
        <f ca="true">+IF(OFFSET('Sanitation Data'!$D$28,0,10*ROW('Sanitation Data'!D56))="","",OFFSET('Sanitation Data'!$D$28,0,10*ROW('Sanitation Data'!D56)))</f>
        <v/>
      </c>
      <c r="CL62" s="282" t="str">
        <f ca="true">+IF(OFFSET('Sanitation Data'!$D$29,0,10*ROW('Sanitation Data'!D56))="","",OFFSET('Sanitation Data'!$D$29,0,10*ROW('Sanitation Data'!D56)))</f>
        <v/>
      </c>
      <c r="CM62" s="282" t="str">
        <f ca="true">+IF(OFFSET('Sanitation Data'!$D$30,0,10*ROW('Sanitation Data'!D56))="","",OFFSET('Sanitation Data'!$D$30,0,10*ROW('Sanitation Data'!D56)))</f>
        <v/>
      </c>
      <c r="CN62" s="282" t="str">
        <f ca="true">+IF(OFFSET('Sanitation Data'!$D$31,0,10*ROW('Sanitation Data'!D56))="","",OFFSET('Sanitation Data'!$D$31,0,10*ROW('Sanitation Data'!D56)))</f>
        <v/>
      </c>
      <c r="CO62" s="282" t="str">
        <f ca="true">+IF(OFFSET('Sanitation Data'!$D$32,0,10*ROW('Sanitation Data'!D56))="","",OFFSET('Sanitation Data'!$D$32,0,10*ROW('Sanitation Data'!D56)))</f>
        <v/>
      </c>
      <c r="CP62" s="282" t="str">
        <f ca="true">+IF(OFFSET('Sanitation Data'!$E$28,0,10*ROW('Sanitation Data'!E56))="","",OFFSET('Sanitation Data'!$E$28,0,10*ROW('Sanitation Data'!E56)))</f>
        <v/>
      </c>
      <c r="CQ62" s="282" t="str">
        <f ca="true">+IF(OFFSET('Sanitation Data'!$E$29,0,10*ROW('Sanitation Data'!E56))="","",OFFSET('Sanitation Data'!$E$29,0,10*ROW('Sanitation Data'!E56)))</f>
        <v/>
      </c>
      <c r="CR62" s="282" t="str">
        <f ca="true">+IF(OFFSET('Sanitation Data'!$E$30,0,10*ROW('Sanitation Data'!E56))="","",OFFSET('Sanitation Data'!$E$30,0,10*ROW('Sanitation Data'!E56)))</f>
        <v/>
      </c>
      <c r="CS62" s="282" t="str">
        <f ca="true">+IF(OFFSET('Sanitation Data'!$E$31,0,10*ROW('Sanitation Data'!E56))="","",OFFSET('Sanitation Data'!$E$31,0,10*ROW('Sanitation Data'!E56)))</f>
        <v/>
      </c>
      <c r="CT62" s="282" t="str">
        <f ca="true">+IF(OFFSET('Sanitation Data'!$E$32,0,10*ROW('Sanitation Data'!E56))="","",OFFSET('Sanitation Data'!$E$32,0,10*ROW('Sanitation Data'!E56)))</f>
        <v/>
      </c>
      <c r="CU62" s="282" t="str">
        <f ca="true">+IF(OFFSET('Sanitation Data'!$F$28,0,10*ROW('Sanitation Data'!F56))="","",OFFSET('Sanitation Data'!$F$28,0,10*ROW('Sanitation Data'!F56)))</f>
        <v/>
      </c>
      <c r="CV62" s="282" t="str">
        <f ca="true">+IF(OFFSET('Sanitation Data'!$F$29,0,10*ROW('Sanitation Data'!F56))="","",OFFSET('Sanitation Data'!$F$29,0,10*ROW('Sanitation Data'!F56)))</f>
        <v/>
      </c>
      <c r="CW62" s="282" t="str">
        <f ca="true">+IF(OFFSET('Sanitation Data'!$F$30,0,10*ROW('Sanitation Data'!F56))="","",OFFSET('Sanitation Data'!$F$30,0,10*ROW('Sanitation Data'!F56)))</f>
        <v/>
      </c>
      <c r="CX62" s="282" t="str">
        <f ca="true">+IF(OFFSET('Sanitation Data'!$F$31,0,10*ROW('Sanitation Data'!F56))="","",OFFSET('Sanitation Data'!$F$31,0,10*ROW('Sanitation Data'!F56)))</f>
        <v/>
      </c>
      <c r="CY62" s="282" t="str">
        <f ca="true">+IF(OFFSET('Sanitation Data'!$F$32,0,10*ROW('Sanitation Data'!F56))="","",OFFSET('Sanitation Data'!$F$32,0,10*ROW('Sanitation Data'!F56)))</f>
        <v/>
      </c>
      <c r="CZ62" s="282" t="str">
        <f ca="true">+IF(OFFSET('Sanitation Data'!$G$28,0,10*ROW('Sanitation Data'!G56))="","",OFFSET('Sanitation Data'!$G$28,0,10*ROW('Sanitation Data'!G56)))</f>
        <v/>
      </c>
      <c r="DA62" s="282" t="str">
        <f ca="true">+IF(OFFSET('Sanitation Data'!$G$29,0,10*ROW('Sanitation Data'!G56))="","",OFFSET('Sanitation Data'!$G$29,0,10*ROW('Sanitation Data'!G56)))</f>
        <v/>
      </c>
      <c r="DB62" s="282" t="str">
        <f ca="true">+IF(OFFSET('Sanitation Data'!$G$30,0,10*ROW('Sanitation Data'!G56))="","",OFFSET('Sanitation Data'!$G$30,0,10*ROW('Sanitation Data'!G56)))</f>
        <v/>
      </c>
      <c r="DC62" s="282" t="str">
        <f ca="true">+IF(OFFSET('Sanitation Data'!$G$31,0,10*ROW('Sanitation Data'!G56))="","",OFFSET('Sanitation Data'!$G$31,0,10*ROW('Sanitation Data'!G56)))</f>
        <v/>
      </c>
      <c r="DD62" s="282" t="str">
        <f ca="true">+IF(OFFSET('Sanitation Data'!$G$32,0,10*ROW('Sanitation Data'!G56))="","",OFFSET('Sanitation Data'!$G$32,0,10*ROW('Sanitation Data'!G56)))</f>
        <v/>
      </c>
      <c r="DE62" s="282" t="str">
        <f ca="true">+IF(OFFSET('Sanitation Data'!$H$28,0,10*ROW('Sanitation Data'!H56))="","",OFFSET('Sanitation Data'!$H$28,0,10*ROW('Sanitation Data'!H56)))</f>
        <v/>
      </c>
      <c r="DF62" s="282" t="str">
        <f ca="true">+IF(OFFSET('Sanitation Data'!$H$29,0,10*ROW('Sanitation Data'!H56))="","",OFFSET('Sanitation Data'!$H$29,0,10*ROW('Sanitation Data'!H56)))</f>
        <v/>
      </c>
      <c r="DG62" s="282" t="str">
        <f ca="true">+IF(OFFSET('Sanitation Data'!$H$30,0,10*ROW('Sanitation Data'!H56))="","",OFFSET('Sanitation Data'!$H$30,0,10*ROW('Sanitation Data'!H56)))</f>
        <v/>
      </c>
      <c r="DH62" s="282" t="str">
        <f ca="true">+IF(OFFSET('Sanitation Data'!$H$31,0,10*ROW('Sanitation Data'!H56))="","",OFFSET('Sanitation Data'!$H$31,0,10*ROW('Sanitation Data'!H56)))</f>
        <v/>
      </c>
      <c r="DI62" s="282" t="str">
        <f ca="true">+IF(OFFSET('Sanitation Data'!$H$32,0,10*ROW('Sanitation Data'!H56))="","",OFFSET('Sanitation Data'!$H$32,0,10*ROW('Sanitation Data'!H56)))</f>
        <v/>
      </c>
      <c r="DJ62" s="282" t="str">
        <f ca="true">+IF(OFFSET('Sanitation Data'!$I$28,0,10*ROW('Sanitation Data'!I56))="","",OFFSET('Sanitation Data'!$I$28,0,10*ROW('Sanitation Data'!I56)))</f>
        <v/>
      </c>
      <c r="DK62" s="282" t="str">
        <f ca="true">+IF(OFFSET('Sanitation Data'!$I$29,0,10*ROW('Sanitation Data'!I56))="","",OFFSET('Sanitation Data'!$I$29,0,10*ROW('Sanitation Data'!I56)))</f>
        <v/>
      </c>
      <c r="DL62" s="282" t="str">
        <f ca="true">+IF(OFFSET('Sanitation Data'!$I$30,0,10*ROW('Sanitation Data'!I56))="","",OFFSET('Sanitation Data'!$I$30,0,10*ROW('Sanitation Data'!I56)))</f>
        <v/>
      </c>
      <c r="DM62" s="282" t="str">
        <f ca="true">+IF(OFFSET('Sanitation Data'!$I$31,0,10*ROW('Sanitation Data'!I56))="","",OFFSET('Sanitation Data'!$I$31,0,10*ROW('Sanitation Data'!I56)))</f>
        <v/>
      </c>
      <c r="DN62" s="282" t="str">
        <f ca="true">+IF(OFFSET('Sanitation Data'!$I$32,0,10*ROW('Sanitation Data'!I56))="","",OFFSET('Sanitation Data'!$I$32,0,10*ROW('Sanitation Data'!I56)))</f>
        <v/>
      </c>
      <c r="DO62" s="282" t="str">
        <f ca="true">+IF(OFFSET('Hygiene Data'!$D$11,0,10*ROW('Hygiene Data'!D56))="","",OFFSET('Hygiene Data'!$D$11,0,10*ROW('Hygiene Data'!D56)))</f>
        <v/>
      </c>
      <c r="DP62" s="282" t="str">
        <f ca="true">+IF(OFFSET('Hygiene Data'!$D$12,0,10*ROW('Hygiene Data'!D56))="","",OFFSET('Hygiene Data'!$D$12,0,10*ROW('Hygiene Data'!D56)))</f>
        <v/>
      </c>
      <c r="DQ62" s="282" t="str">
        <f ca="true">+IF(OFFSET('Hygiene Data'!$D$13,0,10*ROW('Hygiene Data'!D56))="","",OFFSET('Hygiene Data'!$D$13,0,10*ROW('Hygiene Data'!D56)))</f>
        <v/>
      </c>
      <c r="DR62" s="282" t="str">
        <f ca="true">+IF(OFFSET('Hygiene Data'!$E$11,0,10*ROW('Hygiene Data'!E56))="","",OFFSET('Hygiene Data'!$E$11,0,10*ROW('Hygiene Data'!E56)))</f>
        <v/>
      </c>
      <c r="DS62" s="282" t="str">
        <f ca="true">+IF(OFFSET('Hygiene Data'!$E$12,0,10*ROW('Hygiene Data'!E56))="","",OFFSET('Hygiene Data'!$E$12,0,10*ROW('Hygiene Data'!E56)))</f>
        <v/>
      </c>
      <c r="DT62" s="282" t="str">
        <f ca="true">+IF(OFFSET('Hygiene Data'!$E$13,0,10*ROW('Hygiene Data'!E56))="","",OFFSET('Hygiene Data'!$E$13,0,10*ROW('Hygiene Data'!E56)))</f>
        <v/>
      </c>
      <c r="DU62" s="282" t="str">
        <f ca="true">+IF(OFFSET('Hygiene Data'!$F$11,0,10*ROW('Hygiene Data'!F56))="","",OFFSET('Hygiene Data'!$F$11,0,10*ROW('Hygiene Data'!F56)))</f>
        <v/>
      </c>
      <c r="DV62" s="282" t="str">
        <f ca="true">+IF(OFFSET('Hygiene Data'!$F$12,0,10*ROW('Hygiene Data'!F56))="","",OFFSET('Hygiene Data'!$F$12,0,10*ROW('Hygiene Data'!F56)))</f>
        <v/>
      </c>
      <c r="DW62" s="282" t="str">
        <f ca="true">+IF(OFFSET('Hygiene Data'!$F$13,0,10*ROW('Hygiene Data'!F56))="","",OFFSET('Hygiene Data'!$F$13,0,10*ROW('Hygiene Data'!F56)))</f>
        <v/>
      </c>
      <c r="DX62" s="282" t="str">
        <f ca="true">+IF(OFFSET('Hygiene Data'!$G$11,0,10*ROW('Hygiene Data'!G56))="","",OFFSET('Hygiene Data'!$G$11,0,10*ROW('Hygiene Data'!G56)))</f>
        <v/>
      </c>
      <c r="DY62" s="282" t="str">
        <f ca="true">+IF(OFFSET('Hygiene Data'!$G$12,0,10*ROW('Hygiene Data'!G56))="","",OFFSET('Hygiene Data'!$G$12,0,10*ROW('Hygiene Data'!G56)))</f>
        <v/>
      </c>
      <c r="DZ62" s="282" t="str">
        <f ca="true">+IF(OFFSET('Hygiene Data'!$G$13,0,10*ROW('Hygiene Data'!G56))="","",OFFSET('Hygiene Data'!$G$13,0,10*ROW('Hygiene Data'!G56)))</f>
        <v/>
      </c>
      <c r="EA62" s="282" t="str">
        <f ca="true">+IF(OFFSET('Hygiene Data'!$H$11,0,10*ROW('Hygiene Data'!H56))="","",OFFSET('Hygiene Data'!$H$11,0,10*ROW('Hygiene Data'!H56)))</f>
        <v/>
      </c>
      <c r="EB62" s="282" t="str">
        <f ca="true">+IF(OFFSET('Hygiene Data'!$H$12,0,10*ROW('Hygiene Data'!H56))="","",OFFSET('Hygiene Data'!$H$12,0,10*ROW('Hygiene Data'!H56)))</f>
        <v/>
      </c>
      <c r="EC62" s="282" t="str">
        <f ca="true">+IF(OFFSET('Hygiene Data'!$H$13,0,10*ROW('Hygiene Data'!H56))="","",OFFSET('Hygiene Data'!$H$13,0,10*ROW('Hygiene Data'!H56)))</f>
        <v/>
      </c>
      <c r="ED62" s="282" t="str">
        <f ca="true">+IF(OFFSET('Hygiene Data'!$I$11,0,10*ROW('Hygiene Data'!I56))="","",OFFSET('Hygiene Data'!$I$11,0,10*ROW('Hygiene Data'!I56)))</f>
        <v/>
      </c>
      <c r="EE62" s="282" t="str">
        <f ca="true">+IF(OFFSET('Hygiene Data'!$I$12,0,10*ROW('Hygiene Data'!I56))="","",OFFSET('Hygiene Data'!$I$12,0,10*ROW('Hygiene Data'!I56)))</f>
        <v/>
      </c>
      <c r="EF62" s="282"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38"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2"/>
      <c r="BS63" s="282" t="str">
        <f ca="true">+IF(OFFSET('Water Data'!$D$27,0,10*ROW('Water Data'!D57))="","",OFFSET('Water Data'!$D$27,0,10*ROW('Water Data'!D57)))</f>
        <v/>
      </c>
      <c r="BT63" s="282" t="str">
        <f ca="true">+IF(OFFSET('Water Data'!$D$28,0,10*ROW('Water Data'!D57))="","",OFFSET('Water Data'!$D$28,0,10*ROW('Water Data'!D57)))</f>
        <v/>
      </c>
      <c r="BU63" s="282" t="str">
        <f ca="true">+IF(OFFSET('Water Data'!$D$29,0,10*ROW('Water Data'!D57))="","",OFFSET('Water Data'!$D$29,0,10*ROW('Water Data'!D57)))</f>
        <v/>
      </c>
      <c r="BV63" s="282" t="str">
        <f ca="true">+IF(OFFSET('Water Data'!$E$27,0,10*ROW('Water Data'!E57))="","",OFFSET('Water Data'!$E$27,0,10*ROW('Water Data'!E57)))</f>
        <v/>
      </c>
      <c r="BW63" s="282" t="str">
        <f ca="true">+IF(OFFSET('Water Data'!$E$28,0,10*ROW('Water Data'!E57))="","",OFFSET('Water Data'!$E$28,0,10*ROW('Water Data'!E57)))</f>
        <v/>
      </c>
      <c r="BX63" s="282" t="str">
        <f ca="true">+IF(OFFSET('Water Data'!$E$29,0,10*ROW('Water Data'!E57))="","",OFFSET('Water Data'!$E$29,0,10*ROW('Water Data'!E57)))</f>
        <v/>
      </c>
      <c r="BY63" s="282" t="str">
        <f ca="true">+IF(OFFSET('Water Data'!$F$27,0,10*ROW('Water Data'!F57))="","",OFFSET('Water Data'!$F$27,0,10*ROW('Water Data'!F57)))</f>
        <v/>
      </c>
      <c r="BZ63" s="282" t="str">
        <f ca="true">+IF(OFFSET('Water Data'!$F$28,0,10*ROW('Water Data'!F57))="","",OFFSET('Water Data'!$F$28,0,10*ROW('Water Data'!F57)))</f>
        <v/>
      </c>
      <c r="CA63" s="282" t="str">
        <f ca="true">+IF(OFFSET('Water Data'!$F$29,0,10*ROW('Water Data'!F57))="","",OFFSET('Water Data'!$F$29,0,10*ROW('Water Data'!F57)))</f>
        <v/>
      </c>
      <c r="CB63" s="282" t="str">
        <f ca="true">+IF(OFFSET('Water Data'!$G$27,0,10*ROW('Water Data'!G57))="","",OFFSET('Water Data'!$G$27,0,10*ROW('Water Data'!G57)))</f>
        <v/>
      </c>
      <c r="CC63" s="282" t="str">
        <f ca="true">+IF(OFFSET('Water Data'!$G$28,0,10*ROW('Water Data'!G57))="","",OFFSET('Water Data'!$G$28,0,10*ROW('Water Data'!G57)))</f>
        <v/>
      </c>
      <c r="CD63" s="282" t="str">
        <f ca="true">+IF(OFFSET('Water Data'!$G$29,0,10*ROW('Water Data'!G57))="","",OFFSET('Water Data'!$G$29,0,10*ROW('Water Data'!G57)))</f>
        <v/>
      </c>
      <c r="CE63" s="282" t="str">
        <f ca="true">+IF(OFFSET('Water Data'!$H$27,0,10*ROW('Water Data'!H57))="","",OFFSET('Water Data'!$H$27,0,10*ROW('Water Data'!H57)))</f>
        <v/>
      </c>
      <c r="CF63" s="282" t="str">
        <f ca="true">+IF(OFFSET('Water Data'!$H$28,0,10*ROW('Water Data'!H57))="","",OFFSET('Water Data'!$H$28,0,10*ROW('Water Data'!H57)))</f>
        <v/>
      </c>
      <c r="CG63" s="282" t="str">
        <f ca="true">+IF(OFFSET('Water Data'!$H$29,0,10*ROW('Water Data'!H57))="","",OFFSET('Water Data'!$H$29,0,10*ROW('Water Data'!H57)))</f>
        <v/>
      </c>
      <c r="CH63" s="282" t="str">
        <f ca="true">+IF(OFFSET('Water Data'!$I$27,0,10*ROW('Water Data'!I57))="","",OFFSET('Water Data'!$I$27,0,10*ROW('Water Data'!I57)))</f>
        <v/>
      </c>
      <c r="CI63" s="282" t="str">
        <f ca="true">+IF(OFFSET('Water Data'!$I$28,0,10*ROW('Water Data'!I57))="","",OFFSET('Water Data'!$I$28,0,10*ROW('Water Data'!I57)))</f>
        <v/>
      </c>
      <c r="CJ63" s="282" t="str">
        <f ca="true">+IF(OFFSET('Water Data'!$I$29,0,10*ROW('Water Data'!I57))="","",OFFSET('Water Data'!$I$29,0,10*ROW('Water Data'!I57)))</f>
        <v/>
      </c>
      <c r="CK63" s="282" t="str">
        <f ca="true">+IF(OFFSET('Sanitation Data'!$D$28,0,10*ROW('Sanitation Data'!D57))="","",OFFSET('Sanitation Data'!$D$28,0,10*ROW('Sanitation Data'!D57)))</f>
        <v/>
      </c>
      <c r="CL63" s="282" t="str">
        <f ca="true">+IF(OFFSET('Sanitation Data'!$D$29,0,10*ROW('Sanitation Data'!D57))="","",OFFSET('Sanitation Data'!$D$29,0,10*ROW('Sanitation Data'!D57)))</f>
        <v/>
      </c>
      <c r="CM63" s="282" t="str">
        <f ca="true">+IF(OFFSET('Sanitation Data'!$D$30,0,10*ROW('Sanitation Data'!D57))="","",OFFSET('Sanitation Data'!$D$30,0,10*ROW('Sanitation Data'!D57)))</f>
        <v/>
      </c>
      <c r="CN63" s="282" t="str">
        <f ca="true">+IF(OFFSET('Sanitation Data'!$D$31,0,10*ROW('Sanitation Data'!D57))="","",OFFSET('Sanitation Data'!$D$31,0,10*ROW('Sanitation Data'!D57)))</f>
        <v/>
      </c>
      <c r="CO63" s="282" t="str">
        <f ca="true">+IF(OFFSET('Sanitation Data'!$D$32,0,10*ROW('Sanitation Data'!D57))="","",OFFSET('Sanitation Data'!$D$32,0,10*ROW('Sanitation Data'!D57)))</f>
        <v/>
      </c>
      <c r="CP63" s="282" t="str">
        <f ca="true">+IF(OFFSET('Sanitation Data'!$E$28,0,10*ROW('Sanitation Data'!E57))="","",OFFSET('Sanitation Data'!$E$28,0,10*ROW('Sanitation Data'!E57)))</f>
        <v/>
      </c>
      <c r="CQ63" s="282" t="str">
        <f ca="true">+IF(OFFSET('Sanitation Data'!$E$29,0,10*ROW('Sanitation Data'!E57))="","",OFFSET('Sanitation Data'!$E$29,0,10*ROW('Sanitation Data'!E57)))</f>
        <v/>
      </c>
      <c r="CR63" s="282" t="str">
        <f ca="true">+IF(OFFSET('Sanitation Data'!$E$30,0,10*ROW('Sanitation Data'!E57))="","",OFFSET('Sanitation Data'!$E$30,0,10*ROW('Sanitation Data'!E57)))</f>
        <v/>
      </c>
      <c r="CS63" s="282" t="str">
        <f ca="true">+IF(OFFSET('Sanitation Data'!$E$31,0,10*ROW('Sanitation Data'!E57))="","",OFFSET('Sanitation Data'!$E$31,0,10*ROW('Sanitation Data'!E57)))</f>
        <v/>
      </c>
      <c r="CT63" s="282" t="str">
        <f ca="true">+IF(OFFSET('Sanitation Data'!$E$32,0,10*ROW('Sanitation Data'!E57))="","",OFFSET('Sanitation Data'!$E$32,0,10*ROW('Sanitation Data'!E57)))</f>
        <v/>
      </c>
      <c r="CU63" s="282" t="str">
        <f ca="true">+IF(OFFSET('Sanitation Data'!$F$28,0,10*ROW('Sanitation Data'!F57))="","",OFFSET('Sanitation Data'!$F$28,0,10*ROW('Sanitation Data'!F57)))</f>
        <v/>
      </c>
      <c r="CV63" s="282" t="str">
        <f ca="true">+IF(OFFSET('Sanitation Data'!$F$29,0,10*ROW('Sanitation Data'!F57))="","",OFFSET('Sanitation Data'!$F$29,0,10*ROW('Sanitation Data'!F57)))</f>
        <v/>
      </c>
      <c r="CW63" s="282" t="str">
        <f ca="true">+IF(OFFSET('Sanitation Data'!$F$30,0,10*ROW('Sanitation Data'!F57))="","",OFFSET('Sanitation Data'!$F$30,0,10*ROW('Sanitation Data'!F57)))</f>
        <v/>
      </c>
      <c r="CX63" s="282" t="str">
        <f ca="true">+IF(OFFSET('Sanitation Data'!$F$31,0,10*ROW('Sanitation Data'!F57))="","",OFFSET('Sanitation Data'!$F$31,0,10*ROW('Sanitation Data'!F57)))</f>
        <v/>
      </c>
      <c r="CY63" s="282" t="str">
        <f ca="true">+IF(OFFSET('Sanitation Data'!$F$32,0,10*ROW('Sanitation Data'!F57))="","",OFFSET('Sanitation Data'!$F$32,0,10*ROW('Sanitation Data'!F57)))</f>
        <v/>
      </c>
      <c r="CZ63" s="282" t="str">
        <f ca="true">+IF(OFFSET('Sanitation Data'!$G$28,0,10*ROW('Sanitation Data'!G57))="","",OFFSET('Sanitation Data'!$G$28,0,10*ROW('Sanitation Data'!G57)))</f>
        <v/>
      </c>
      <c r="DA63" s="282" t="str">
        <f ca="true">+IF(OFFSET('Sanitation Data'!$G$29,0,10*ROW('Sanitation Data'!G57))="","",OFFSET('Sanitation Data'!$G$29,0,10*ROW('Sanitation Data'!G57)))</f>
        <v/>
      </c>
      <c r="DB63" s="282" t="str">
        <f ca="true">+IF(OFFSET('Sanitation Data'!$G$30,0,10*ROW('Sanitation Data'!G57))="","",OFFSET('Sanitation Data'!$G$30,0,10*ROW('Sanitation Data'!G57)))</f>
        <v/>
      </c>
      <c r="DC63" s="282" t="str">
        <f ca="true">+IF(OFFSET('Sanitation Data'!$G$31,0,10*ROW('Sanitation Data'!G57))="","",OFFSET('Sanitation Data'!$G$31,0,10*ROW('Sanitation Data'!G57)))</f>
        <v/>
      </c>
      <c r="DD63" s="282" t="str">
        <f ca="true">+IF(OFFSET('Sanitation Data'!$G$32,0,10*ROW('Sanitation Data'!G57))="","",OFFSET('Sanitation Data'!$G$32,0,10*ROW('Sanitation Data'!G57)))</f>
        <v/>
      </c>
      <c r="DE63" s="282" t="str">
        <f ca="true">+IF(OFFSET('Sanitation Data'!$H$28,0,10*ROW('Sanitation Data'!H57))="","",OFFSET('Sanitation Data'!$H$28,0,10*ROW('Sanitation Data'!H57)))</f>
        <v/>
      </c>
      <c r="DF63" s="282" t="str">
        <f ca="true">+IF(OFFSET('Sanitation Data'!$H$29,0,10*ROW('Sanitation Data'!H57))="","",OFFSET('Sanitation Data'!$H$29,0,10*ROW('Sanitation Data'!H57)))</f>
        <v/>
      </c>
      <c r="DG63" s="282" t="str">
        <f ca="true">+IF(OFFSET('Sanitation Data'!$H$30,0,10*ROW('Sanitation Data'!H57))="","",OFFSET('Sanitation Data'!$H$30,0,10*ROW('Sanitation Data'!H57)))</f>
        <v/>
      </c>
      <c r="DH63" s="282" t="str">
        <f ca="true">+IF(OFFSET('Sanitation Data'!$H$31,0,10*ROW('Sanitation Data'!H57))="","",OFFSET('Sanitation Data'!$H$31,0,10*ROW('Sanitation Data'!H57)))</f>
        <v/>
      </c>
      <c r="DI63" s="282" t="str">
        <f ca="true">+IF(OFFSET('Sanitation Data'!$H$32,0,10*ROW('Sanitation Data'!H57))="","",OFFSET('Sanitation Data'!$H$32,0,10*ROW('Sanitation Data'!H57)))</f>
        <v/>
      </c>
      <c r="DJ63" s="282" t="str">
        <f ca="true">+IF(OFFSET('Sanitation Data'!$I$28,0,10*ROW('Sanitation Data'!I57))="","",OFFSET('Sanitation Data'!$I$28,0,10*ROW('Sanitation Data'!I57)))</f>
        <v/>
      </c>
      <c r="DK63" s="282" t="str">
        <f ca="true">+IF(OFFSET('Sanitation Data'!$I$29,0,10*ROW('Sanitation Data'!I57))="","",OFFSET('Sanitation Data'!$I$29,0,10*ROW('Sanitation Data'!I57)))</f>
        <v/>
      </c>
      <c r="DL63" s="282" t="str">
        <f ca="true">+IF(OFFSET('Sanitation Data'!$I$30,0,10*ROW('Sanitation Data'!I57))="","",OFFSET('Sanitation Data'!$I$30,0,10*ROW('Sanitation Data'!I57)))</f>
        <v/>
      </c>
      <c r="DM63" s="282" t="str">
        <f ca="true">+IF(OFFSET('Sanitation Data'!$I$31,0,10*ROW('Sanitation Data'!I57))="","",OFFSET('Sanitation Data'!$I$31,0,10*ROW('Sanitation Data'!I57)))</f>
        <v/>
      </c>
      <c r="DN63" s="282" t="str">
        <f ca="true">+IF(OFFSET('Sanitation Data'!$I$32,0,10*ROW('Sanitation Data'!I57))="","",OFFSET('Sanitation Data'!$I$32,0,10*ROW('Sanitation Data'!I57)))</f>
        <v/>
      </c>
      <c r="DO63" s="282" t="str">
        <f ca="true">+IF(OFFSET('Hygiene Data'!$D$11,0,10*ROW('Hygiene Data'!D57))="","",OFFSET('Hygiene Data'!$D$11,0,10*ROW('Hygiene Data'!D57)))</f>
        <v/>
      </c>
      <c r="DP63" s="282" t="str">
        <f ca="true">+IF(OFFSET('Hygiene Data'!$D$12,0,10*ROW('Hygiene Data'!D57))="","",OFFSET('Hygiene Data'!$D$12,0,10*ROW('Hygiene Data'!D57)))</f>
        <v/>
      </c>
      <c r="DQ63" s="282" t="str">
        <f ca="true">+IF(OFFSET('Hygiene Data'!$D$13,0,10*ROW('Hygiene Data'!D57))="","",OFFSET('Hygiene Data'!$D$13,0,10*ROW('Hygiene Data'!D57)))</f>
        <v/>
      </c>
      <c r="DR63" s="282" t="str">
        <f ca="true">+IF(OFFSET('Hygiene Data'!$E$11,0,10*ROW('Hygiene Data'!E57))="","",OFFSET('Hygiene Data'!$E$11,0,10*ROW('Hygiene Data'!E57)))</f>
        <v/>
      </c>
      <c r="DS63" s="282" t="str">
        <f ca="true">+IF(OFFSET('Hygiene Data'!$E$12,0,10*ROW('Hygiene Data'!E57))="","",OFFSET('Hygiene Data'!$E$12,0,10*ROW('Hygiene Data'!E57)))</f>
        <v/>
      </c>
      <c r="DT63" s="282" t="str">
        <f ca="true">+IF(OFFSET('Hygiene Data'!$E$13,0,10*ROW('Hygiene Data'!E57))="","",OFFSET('Hygiene Data'!$E$13,0,10*ROW('Hygiene Data'!E57)))</f>
        <v/>
      </c>
      <c r="DU63" s="282" t="str">
        <f ca="true">+IF(OFFSET('Hygiene Data'!$F$11,0,10*ROW('Hygiene Data'!F57))="","",OFFSET('Hygiene Data'!$F$11,0,10*ROW('Hygiene Data'!F57)))</f>
        <v/>
      </c>
      <c r="DV63" s="282" t="str">
        <f ca="true">+IF(OFFSET('Hygiene Data'!$F$12,0,10*ROW('Hygiene Data'!F57))="","",OFFSET('Hygiene Data'!$F$12,0,10*ROW('Hygiene Data'!F57)))</f>
        <v/>
      </c>
      <c r="DW63" s="282" t="str">
        <f ca="true">+IF(OFFSET('Hygiene Data'!$F$13,0,10*ROW('Hygiene Data'!F57))="","",OFFSET('Hygiene Data'!$F$13,0,10*ROW('Hygiene Data'!F57)))</f>
        <v/>
      </c>
      <c r="DX63" s="282" t="str">
        <f ca="true">+IF(OFFSET('Hygiene Data'!$G$11,0,10*ROW('Hygiene Data'!G57))="","",OFFSET('Hygiene Data'!$G$11,0,10*ROW('Hygiene Data'!G57)))</f>
        <v/>
      </c>
      <c r="DY63" s="282" t="str">
        <f ca="true">+IF(OFFSET('Hygiene Data'!$G$12,0,10*ROW('Hygiene Data'!G57))="","",OFFSET('Hygiene Data'!$G$12,0,10*ROW('Hygiene Data'!G57)))</f>
        <v/>
      </c>
      <c r="DZ63" s="282" t="str">
        <f ca="true">+IF(OFFSET('Hygiene Data'!$G$13,0,10*ROW('Hygiene Data'!G57))="","",OFFSET('Hygiene Data'!$G$13,0,10*ROW('Hygiene Data'!G57)))</f>
        <v/>
      </c>
      <c r="EA63" s="282" t="str">
        <f ca="true">+IF(OFFSET('Hygiene Data'!$H$11,0,10*ROW('Hygiene Data'!H57))="","",OFFSET('Hygiene Data'!$H$11,0,10*ROW('Hygiene Data'!H57)))</f>
        <v/>
      </c>
      <c r="EB63" s="282" t="str">
        <f ca="true">+IF(OFFSET('Hygiene Data'!$H$12,0,10*ROW('Hygiene Data'!H57))="","",OFFSET('Hygiene Data'!$H$12,0,10*ROW('Hygiene Data'!H57)))</f>
        <v/>
      </c>
      <c r="EC63" s="282" t="str">
        <f ca="true">+IF(OFFSET('Hygiene Data'!$H$13,0,10*ROW('Hygiene Data'!H57))="","",OFFSET('Hygiene Data'!$H$13,0,10*ROW('Hygiene Data'!H57)))</f>
        <v/>
      </c>
      <c r="ED63" s="282" t="str">
        <f ca="true">+IF(OFFSET('Hygiene Data'!$I$11,0,10*ROW('Hygiene Data'!I57))="","",OFFSET('Hygiene Data'!$I$11,0,10*ROW('Hygiene Data'!I57)))</f>
        <v/>
      </c>
      <c r="EE63" s="282" t="str">
        <f ca="true">+IF(OFFSET('Hygiene Data'!$I$12,0,10*ROW('Hygiene Data'!I57))="","",OFFSET('Hygiene Data'!$I$12,0,10*ROW('Hygiene Data'!I57)))</f>
        <v/>
      </c>
      <c r="EF63" s="282"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38"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2"/>
      <c r="BS64" s="282" t="str">
        <f ca="true">+IF(OFFSET('Water Data'!$D$27,0,10*ROW('Water Data'!D58))="","",OFFSET('Water Data'!$D$27,0,10*ROW('Water Data'!D58)))</f>
        <v/>
      </c>
      <c r="BT64" s="282" t="str">
        <f ca="true">+IF(OFFSET('Water Data'!$D$28,0,10*ROW('Water Data'!D58))="","",OFFSET('Water Data'!$D$28,0,10*ROW('Water Data'!D58)))</f>
        <v/>
      </c>
      <c r="BU64" s="282" t="str">
        <f ca="true">+IF(OFFSET('Water Data'!$D$29,0,10*ROW('Water Data'!D58))="","",OFFSET('Water Data'!$D$29,0,10*ROW('Water Data'!D58)))</f>
        <v/>
      </c>
      <c r="BV64" s="282" t="str">
        <f ca="true">+IF(OFFSET('Water Data'!$E$27,0,10*ROW('Water Data'!E58))="","",OFFSET('Water Data'!$E$27,0,10*ROW('Water Data'!E58)))</f>
        <v/>
      </c>
      <c r="BW64" s="282" t="str">
        <f ca="true">+IF(OFFSET('Water Data'!$E$28,0,10*ROW('Water Data'!E58))="","",OFFSET('Water Data'!$E$28,0,10*ROW('Water Data'!E58)))</f>
        <v/>
      </c>
      <c r="BX64" s="282" t="str">
        <f ca="true">+IF(OFFSET('Water Data'!$E$29,0,10*ROW('Water Data'!E58))="","",OFFSET('Water Data'!$E$29,0,10*ROW('Water Data'!E58)))</f>
        <v/>
      </c>
      <c r="BY64" s="282" t="str">
        <f ca="true">+IF(OFFSET('Water Data'!$F$27,0,10*ROW('Water Data'!F58))="","",OFFSET('Water Data'!$F$27,0,10*ROW('Water Data'!F58)))</f>
        <v/>
      </c>
      <c r="BZ64" s="282" t="str">
        <f ca="true">+IF(OFFSET('Water Data'!$F$28,0,10*ROW('Water Data'!F58))="","",OFFSET('Water Data'!$F$28,0,10*ROW('Water Data'!F58)))</f>
        <v/>
      </c>
      <c r="CA64" s="282" t="str">
        <f ca="true">+IF(OFFSET('Water Data'!$F$29,0,10*ROW('Water Data'!F58))="","",OFFSET('Water Data'!$F$29,0,10*ROW('Water Data'!F58)))</f>
        <v/>
      </c>
      <c r="CB64" s="282" t="str">
        <f ca="true">+IF(OFFSET('Water Data'!$G$27,0,10*ROW('Water Data'!G58))="","",OFFSET('Water Data'!$G$27,0,10*ROW('Water Data'!G58)))</f>
        <v/>
      </c>
      <c r="CC64" s="282" t="str">
        <f ca="true">+IF(OFFSET('Water Data'!$G$28,0,10*ROW('Water Data'!G58))="","",OFFSET('Water Data'!$G$28,0,10*ROW('Water Data'!G58)))</f>
        <v/>
      </c>
      <c r="CD64" s="282" t="str">
        <f ca="true">+IF(OFFSET('Water Data'!$G$29,0,10*ROW('Water Data'!G58))="","",OFFSET('Water Data'!$G$29,0,10*ROW('Water Data'!G58)))</f>
        <v/>
      </c>
      <c r="CE64" s="282" t="str">
        <f ca="true">+IF(OFFSET('Water Data'!$H$27,0,10*ROW('Water Data'!H58))="","",OFFSET('Water Data'!$H$27,0,10*ROW('Water Data'!H58)))</f>
        <v/>
      </c>
      <c r="CF64" s="282" t="str">
        <f ca="true">+IF(OFFSET('Water Data'!$H$28,0,10*ROW('Water Data'!H58))="","",OFFSET('Water Data'!$H$28,0,10*ROW('Water Data'!H58)))</f>
        <v/>
      </c>
      <c r="CG64" s="282" t="str">
        <f ca="true">+IF(OFFSET('Water Data'!$H$29,0,10*ROW('Water Data'!H58))="","",OFFSET('Water Data'!$H$29,0,10*ROW('Water Data'!H58)))</f>
        <v/>
      </c>
      <c r="CH64" s="282" t="str">
        <f ca="true">+IF(OFFSET('Water Data'!$I$27,0,10*ROW('Water Data'!I58))="","",OFFSET('Water Data'!$I$27,0,10*ROW('Water Data'!I58)))</f>
        <v/>
      </c>
      <c r="CI64" s="282" t="str">
        <f ca="true">+IF(OFFSET('Water Data'!$I$28,0,10*ROW('Water Data'!I58))="","",OFFSET('Water Data'!$I$28,0,10*ROW('Water Data'!I58)))</f>
        <v/>
      </c>
      <c r="CJ64" s="282" t="str">
        <f ca="true">+IF(OFFSET('Water Data'!$I$29,0,10*ROW('Water Data'!I58))="","",OFFSET('Water Data'!$I$29,0,10*ROW('Water Data'!I58)))</f>
        <v/>
      </c>
      <c r="CK64" s="282" t="str">
        <f ca="true">+IF(OFFSET('Sanitation Data'!$D$28,0,10*ROW('Sanitation Data'!D58))="","",OFFSET('Sanitation Data'!$D$28,0,10*ROW('Sanitation Data'!D58)))</f>
        <v/>
      </c>
      <c r="CL64" s="282" t="str">
        <f ca="true">+IF(OFFSET('Sanitation Data'!$D$29,0,10*ROW('Sanitation Data'!D58))="","",OFFSET('Sanitation Data'!$D$29,0,10*ROW('Sanitation Data'!D58)))</f>
        <v/>
      </c>
      <c r="CM64" s="282" t="str">
        <f ca="true">+IF(OFFSET('Sanitation Data'!$D$30,0,10*ROW('Sanitation Data'!D58))="","",OFFSET('Sanitation Data'!$D$30,0,10*ROW('Sanitation Data'!D58)))</f>
        <v/>
      </c>
      <c r="CN64" s="282" t="str">
        <f ca="true">+IF(OFFSET('Sanitation Data'!$D$31,0,10*ROW('Sanitation Data'!D58))="","",OFFSET('Sanitation Data'!$D$31,0,10*ROW('Sanitation Data'!D58)))</f>
        <v/>
      </c>
      <c r="CO64" s="282" t="str">
        <f ca="true">+IF(OFFSET('Sanitation Data'!$D$32,0,10*ROW('Sanitation Data'!D58))="","",OFFSET('Sanitation Data'!$D$32,0,10*ROW('Sanitation Data'!D58)))</f>
        <v/>
      </c>
      <c r="CP64" s="282" t="str">
        <f ca="true">+IF(OFFSET('Sanitation Data'!$E$28,0,10*ROW('Sanitation Data'!E58))="","",OFFSET('Sanitation Data'!$E$28,0,10*ROW('Sanitation Data'!E58)))</f>
        <v/>
      </c>
      <c r="CQ64" s="282" t="str">
        <f ca="true">+IF(OFFSET('Sanitation Data'!$E$29,0,10*ROW('Sanitation Data'!E58))="","",OFFSET('Sanitation Data'!$E$29,0,10*ROW('Sanitation Data'!E58)))</f>
        <v/>
      </c>
      <c r="CR64" s="282" t="str">
        <f ca="true">+IF(OFFSET('Sanitation Data'!$E$30,0,10*ROW('Sanitation Data'!E58))="","",OFFSET('Sanitation Data'!$E$30,0,10*ROW('Sanitation Data'!E58)))</f>
        <v/>
      </c>
      <c r="CS64" s="282" t="str">
        <f ca="true">+IF(OFFSET('Sanitation Data'!$E$31,0,10*ROW('Sanitation Data'!E58))="","",OFFSET('Sanitation Data'!$E$31,0,10*ROW('Sanitation Data'!E58)))</f>
        <v/>
      </c>
      <c r="CT64" s="282" t="str">
        <f ca="true">+IF(OFFSET('Sanitation Data'!$E$32,0,10*ROW('Sanitation Data'!E58))="","",OFFSET('Sanitation Data'!$E$32,0,10*ROW('Sanitation Data'!E58)))</f>
        <v/>
      </c>
      <c r="CU64" s="282" t="str">
        <f ca="true">+IF(OFFSET('Sanitation Data'!$F$28,0,10*ROW('Sanitation Data'!F58))="","",OFFSET('Sanitation Data'!$F$28,0,10*ROW('Sanitation Data'!F58)))</f>
        <v/>
      </c>
      <c r="CV64" s="282" t="str">
        <f ca="true">+IF(OFFSET('Sanitation Data'!$F$29,0,10*ROW('Sanitation Data'!F58))="","",OFFSET('Sanitation Data'!$F$29,0,10*ROW('Sanitation Data'!F58)))</f>
        <v/>
      </c>
      <c r="CW64" s="282" t="str">
        <f ca="true">+IF(OFFSET('Sanitation Data'!$F$30,0,10*ROW('Sanitation Data'!F58))="","",OFFSET('Sanitation Data'!$F$30,0,10*ROW('Sanitation Data'!F58)))</f>
        <v/>
      </c>
      <c r="CX64" s="282" t="str">
        <f ca="true">+IF(OFFSET('Sanitation Data'!$F$31,0,10*ROW('Sanitation Data'!F58))="","",OFFSET('Sanitation Data'!$F$31,0,10*ROW('Sanitation Data'!F58)))</f>
        <v/>
      </c>
      <c r="CY64" s="282" t="str">
        <f ca="true">+IF(OFFSET('Sanitation Data'!$F$32,0,10*ROW('Sanitation Data'!F58))="","",OFFSET('Sanitation Data'!$F$32,0,10*ROW('Sanitation Data'!F58)))</f>
        <v/>
      </c>
      <c r="CZ64" s="282" t="str">
        <f ca="true">+IF(OFFSET('Sanitation Data'!$G$28,0,10*ROW('Sanitation Data'!G58))="","",OFFSET('Sanitation Data'!$G$28,0,10*ROW('Sanitation Data'!G58)))</f>
        <v/>
      </c>
      <c r="DA64" s="282" t="str">
        <f ca="true">+IF(OFFSET('Sanitation Data'!$G$29,0,10*ROW('Sanitation Data'!G58))="","",OFFSET('Sanitation Data'!$G$29,0,10*ROW('Sanitation Data'!G58)))</f>
        <v/>
      </c>
      <c r="DB64" s="282" t="str">
        <f ca="true">+IF(OFFSET('Sanitation Data'!$G$30,0,10*ROW('Sanitation Data'!G58))="","",OFFSET('Sanitation Data'!$G$30,0,10*ROW('Sanitation Data'!G58)))</f>
        <v/>
      </c>
      <c r="DC64" s="282" t="str">
        <f ca="true">+IF(OFFSET('Sanitation Data'!$G$31,0,10*ROW('Sanitation Data'!G58))="","",OFFSET('Sanitation Data'!$G$31,0,10*ROW('Sanitation Data'!G58)))</f>
        <v/>
      </c>
      <c r="DD64" s="282" t="str">
        <f ca="true">+IF(OFFSET('Sanitation Data'!$G$32,0,10*ROW('Sanitation Data'!G58))="","",OFFSET('Sanitation Data'!$G$32,0,10*ROW('Sanitation Data'!G58)))</f>
        <v/>
      </c>
      <c r="DE64" s="282" t="str">
        <f ca="true">+IF(OFFSET('Sanitation Data'!$H$28,0,10*ROW('Sanitation Data'!H58))="","",OFFSET('Sanitation Data'!$H$28,0,10*ROW('Sanitation Data'!H58)))</f>
        <v/>
      </c>
      <c r="DF64" s="282" t="str">
        <f ca="true">+IF(OFFSET('Sanitation Data'!$H$29,0,10*ROW('Sanitation Data'!H58))="","",OFFSET('Sanitation Data'!$H$29,0,10*ROW('Sanitation Data'!H58)))</f>
        <v/>
      </c>
      <c r="DG64" s="282" t="str">
        <f ca="true">+IF(OFFSET('Sanitation Data'!$H$30,0,10*ROW('Sanitation Data'!H58))="","",OFFSET('Sanitation Data'!$H$30,0,10*ROW('Sanitation Data'!H58)))</f>
        <v/>
      </c>
      <c r="DH64" s="282" t="str">
        <f ca="true">+IF(OFFSET('Sanitation Data'!$H$31,0,10*ROW('Sanitation Data'!H58))="","",OFFSET('Sanitation Data'!$H$31,0,10*ROW('Sanitation Data'!H58)))</f>
        <v/>
      </c>
      <c r="DI64" s="282" t="str">
        <f ca="true">+IF(OFFSET('Sanitation Data'!$H$32,0,10*ROW('Sanitation Data'!H58))="","",OFFSET('Sanitation Data'!$H$32,0,10*ROW('Sanitation Data'!H58)))</f>
        <v/>
      </c>
      <c r="DJ64" s="282" t="str">
        <f ca="true">+IF(OFFSET('Sanitation Data'!$I$28,0,10*ROW('Sanitation Data'!I58))="","",OFFSET('Sanitation Data'!$I$28,0,10*ROW('Sanitation Data'!I58)))</f>
        <v/>
      </c>
      <c r="DK64" s="282" t="str">
        <f ca="true">+IF(OFFSET('Sanitation Data'!$I$29,0,10*ROW('Sanitation Data'!I58))="","",OFFSET('Sanitation Data'!$I$29,0,10*ROW('Sanitation Data'!I58)))</f>
        <v/>
      </c>
      <c r="DL64" s="282" t="str">
        <f ca="true">+IF(OFFSET('Sanitation Data'!$I$30,0,10*ROW('Sanitation Data'!I58))="","",OFFSET('Sanitation Data'!$I$30,0,10*ROW('Sanitation Data'!I58)))</f>
        <v/>
      </c>
      <c r="DM64" s="282" t="str">
        <f ca="true">+IF(OFFSET('Sanitation Data'!$I$31,0,10*ROW('Sanitation Data'!I58))="","",OFFSET('Sanitation Data'!$I$31,0,10*ROW('Sanitation Data'!I58)))</f>
        <v/>
      </c>
      <c r="DN64" s="282" t="str">
        <f ca="true">+IF(OFFSET('Sanitation Data'!$I$32,0,10*ROW('Sanitation Data'!I58))="","",OFFSET('Sanitation Data'!$I$32,0,10*ROW('Sanitation Data'!I58)))</f>
        <v/>
      </c>
      <c r="DO64" s="282" t="str">
        <f ca="true">+IF(OFFSET('Hygiene Data'!$D$11,0,10*ROW('Hygiene Data'!D58))="","",OFFSET('Hygiene Data'!$D$11,0,10*ROW('Hygiene Data'!D58)))</f>
        <v/>
      </c>
      <c r="DP64" s="282" t="str">
        <f ca="true">+IF(OFFSET('Hygiene Data'!$D$12,0,10*ROW('Hygiene Data'!D58))="","",OFFSET('Hygiene Data'!$D$12,0,10*ROW('Hygiene Data'!D58)))</f>
        <v/>
      </c>
      <c r="DQ64" s="282" t="str">
        <f ca="true">+IF(OFFSET('Hygiene Data'!$D$13,0,10*ROW('Hygiene Data'!D58))="","",OFFSET('Hygiene Data'!$D$13,0,10*ROW('Hygiene Data'!D58)))</f>
        <v/>
      </c>
      <c r="DR64" s="282" t="str">
        <f ca="true">+IF(OFFSET('Hygiene Data'!$E$11,0,10*ROW('Hygiene Data'!E58))="","",OFFSET('Hygiene Data'!$E$11,0,10*ROW('Hygiene Data'!E58)))</f>
        <v/>
      </c>
      <c r="DS64" s="282" t="str">
        <f ca="true">+IF(OFFSET('Hygiene Data'!$E$12,0,10*ROW('Hygiene Data'!E58))="","",OFFSET('Hygiene Data'!$E$12,0,10*ROW('Hygiene Data'!E58)))</f>
        <v/>
      </c>
      <c r="DT64" s="282" t="str">
        <f ca="true">+IF(OFFSET('Hygiene Data'!$E$13,0,10*ROW('Hygiene Data'!E58))="","",OFFSET('Hygiene Data'!$E$13,0,10*ROW('Hygiene Data'!E58)))</f>
        <v/>
      </c>
      <c r="DU64" s="282" t="str">
        <f ca="true">+IF(OFFSET('Hygiene Data'!$F$11,0,10*ROW('Hygiene Data'!F58))="","",OFFSET('Hygiene Data'!$F$11,0,10*ROW('Hygiene Data'!F58)))</f>
        <v/>
      </c>
      <c r="DV64" s="282" t="str">
        <f ca="true">+IF(OFFSET('Hygiene Data'!$F$12,0,10*ROW('Hygiene Data'!F58))="","",OFFSET('Hygiene Data'!$F$12,0,10*ROW('Hygiene Data'!F58)))</f>
        <v/>
      </c>
      <c r="DW64" s="282" t="str">
        <f ca="true">+IF(OFFSET('Hygiene Data'!$F$13,0,10*ROW('Hygiene Data'!F58))="","",OFFSET('Hygiene Data'!$F$13,0,10*ROW('Hygiene Data'!F58)))</f>
        <v/>
      </c>
      <c r="DX64" s="282" t="str">
        <f ca="true">+IF(OFFSET('Hygiene Data'!$G$11,0,10*ROW('Hygiene Data'!G58))="","",OFFSET('Hygiene Data'!$G$11,0,10*ROW('Hygiene Data'!G58)))</f>
        <v/>
      </c>
      <c r="DY64" s="282" t="str">
        <f ca="true">+IF(OFFSET('Hygiene Data'!$G$12,0,10*ROW('Hygiene Data'!G58))="","",OFFSET('Hygiene Data'!$G$12,0,10*ROW('Hygiene Data'!G58)))</f>
        <v/>
      </c>
      <c r="DZ64" s="282" t="str">
        <f ca="true">+IF(OFFSET('Hygiene Data'!$G$13,0,10*ROW('Hygiene Data'!G58))="","",OFFSET('Hygiene Data'!$G$13,0,10*ROW('Hygiene Data'!G58)))</f>
        <v/>
      </c>
      <c r="EA64" s="282" t="str">
        <f ca="true">+IF(OFFSET('Hygiene Data'!$H$11,0,10*ROW('Hygiene Data'!H58))="","",OFFSET('Hygiene Data'!$H$11,0,10*ROW('Hygiene Data'!H58)))</f>
        <v/>
      </c>
      <c r="EB64" s="282" t="str">
        <f ca="true">+IF(OFFSET('Hygiene Data'!$H$12,0,10*ROW('Hygiene Data'!H58))="","",OFFSET('Hygiene Data'!$H$12,0,10*ROW('Hygiene Data'!H58)))</f>
        <v/>
      </c>
      <c r="EC64" s="282" t="str">
        <f ca="true">+IF(OFFSET('Hygiene Data'!$H$13,0,10*ROW('Hygiene Data'!H58))="","",OFFSET('Hygiene Data'!$H$13,0,10*ROW('Hygiene Data'!H58)))</f>
        <v/>
      </c>
      <c r="ED64" s="282" t="str">
        <f ca="true">+IF(OFFSET('Hygiene Data'!$I$11,0,10*ROW('Hygiene Data'!I58))="","",OFFSET('Hygiene Data'!$I$11,0,10*ROW('Hygiene Data'!I58)))</f>
        <v/>
      </c>
      <c r="EE64" s="282" t="str">
        <f ca="true">+IF(OFFSET('Hygiene Data'!$I$12,0,10*ROW('Hygiene Data'!I58))="","",OFFSET('Hygiene Data'!$I$12,0,10*ROW('Hygiene Data'!I58)))</f>
        <v/>
      </c>
      <c r="EF64" s="282"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38"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2"/>
      <c r="BS65" s="282" t="str">
        <f ca="true">+IF(OFFSET('Water Data'!$D$27,0,10*ROW('Water Data'!D59))="","",OFFSET('Water Data'!$D$27,0,10*ROW('Water Data'!D59)))</f>
        <v/>
      </c>
      <c r="BT65" s="282" t="str">
        <f ca="true">+IF(OFFSET('Water Data'!$D$28,0,10*ROW('Water Data'!D59))="","",OFFSET('Water Data'!$D$28,0,10*ROW('Water Data'!D59)))</f>
        <v/>
      </c>
      <c r="BU65" s="282" t="str">
        <f ca="true">+IF(OFFSET('Water Data'!$D$29,0,10*ROW('Water Data'!D59))="","",OFFSET('Water Data'!$D$29,0,10*ROW('Water Data'!D59)))</f>
        <v/>
      </c>
      <c r="BV65" s="282" t="str">
        <f ca="true">+IF(OFFSET('Water Data'!$E$27,0,10*ROW('Water Data'!E59))="","",OFFSET('Water Data'!$E$27,0,10*ROW('Water Data'!E59)))</f>
        <v/>
      </c>
      <c r="BW65" s="282" t="str">
        <f ca="true">+IF(OFFSET('Water Data'!$E$28,0,10*ROW('Water Data'!E59))="","",OFFSET('Water Data'!$E$28,0,10*ROW('Water Data'!E59)))</f>
        <v/>
      </c>
      <c r="BX65" s="282" t="str">
        <f ca="true">+IF(OFFSET('Water Data'!$E$29,0,10*ROW('Water Data'!E59))="","",OFFSET('Water Data'!$E$29,0,10*ROW('Water Data'!E59)))</f>
        <v/>
      </c>
      <c r="BY65" s="282" t="str">
        <f ca="true">+IF(OFFSET('Water Data'!$F$27,0,10*ROW('Water Data'!F59))="","",OFFSET('Water Data'!$F$27,0,10*ROW('Water Data'!F59)))</f>
        <v/>
      </c>
      <c r="BZ65" s="282" t="str">
        <f ca="true">+IF(OFFSET('Water Data'!$F$28,0,10*ROW('Water Data'!F59))="","",OFFSET('Water Data'!$F$28,0,10*ROW('Water Data'!F59)))</f>
        <v/>
      </c>
      <c r="CA65" s="282" t="str">
        <f ca="true">+IF(OFFSET('Water Data'!$F$29,0,10*ROW('Water Data'!F59))="","",OFFSET('Water Data'!$F$29,0,10*ROW('Water Data'!F59)))</f>
        <v/>
      </c>
      <c r="CB65" s="282" t="str">
        <f ca="true">+IF(OFFSET('Water Data'!$G$27,0,10*ROW('Water Data'!G59))="","",OFFSET('Water Data'!$G$27,0,10*ROW('Water Data'!G59)))</f>
        <v/>
      </c>
      <c r="CC65" s="282" t="str">
        <f ca="true">+IF(OFFSET('Water Data'!$G$28,0,10*ROW('Water Data'!G59))="","",OFFSET('Water Data'!$G$28,0,10*ROW('Water Data'!G59)))</f>
        <v/>
      </c>
      <c r="CD65" s="282" t="str">
        <f ca="true">+IF(OFFSET('Water Data'!$G$29,0,10*ROW('Water Data'!G59))="","",OFFSET('Water Data'!$G$29,0,10*ROW('Water Data'!G59)))</f>
        <v/>
      </c>
      <c r="CE65" s="282" t="str">
        <f ca="true">+IF(OFFSET('Water Data'!$H$27,0,10*ROW('Water Data'!H59))="","",OFFSET('Water Data'!$H$27,0,10*ROW('Water Data'!H59)))</f>
        <v/>
      </c>
      <c r="CF65" s="282" t="str">
        <f ca="true">+IF(OFFSET('Water Data'!$H$28,0,10*ROW('Water Data'!H59))="","",OFFSET('Water Data'!$H$28,0,10*ROW('Water Data'!H59)))</f>
        <v/>
      </c>
      <c r="CG65" s="282" t="str">
        <f ca="true">+IF(OFFSET('Water Data'!$H$29,0,10*ROW('Water Data'!H59))="","",OFFSET('Water Data'!$H$29,0,10*ROW('Water Data'!H59)))</f>
        <v/>
      </c>
      <c r="CH65" s="282" t="str">
        <f ca="true">+IF(OFFSET('Water Data'!$I$27,0,10*ROW('Water Data'!I59))="","",OFFSET('Water Data'!$I$27,0,10*ROW('Water Data'!I59)))</f>
        <v/>
      </c>
      <c r="CI65" s="282" t="str">
        <f ca="true">+IF(OFFSET('Water Data'!$I$28,0,10*ROW('Water Data'!I59))="","",OFFSET('Water Data'!$I$28,0,10*ROW('Water Data'!I59)))</f>
        <v/>
      </c>
      <c r="CJ65" s="282" t="str">
        <f ca="true">+IF(OFFSET('Water Data'!$I$29,0,10*ROW('Water Data'!I59))="","",OFFSET('Water Data'!$I$29,0,10*ROW('Water Data'!I59)))</f>
        <v/>
      </c>
      <c r="CK65" s="282" t="str">
        <f ca="true">+IF(OFFSET('Sanitation Data'!$D$28,0,10*ROW('Sanitation Data'!D59))="","",OFFSET('Sanitation Data'!$D$28,0,10*ROW('Sanitation Data'!D59)))</f>
        <v/>
      </c>
      <c r="CL65" s="282" t="str">
        <f ca="true">+IF(OFFSET('Sanitation Data'!$D$29,0,10*ROW('Sanitation Data'!D59))="","",OFFSET('Sanitation Data'!$D$29,0,10*ROW('Sanitation Data'!D59)))</f>
        <v/>
      </c>
      <c r="CM65" s="282" t="str">
        <f ca="true">+IF(OFFSET('Sanitation Data'!$D$30,0,10*ROW('Sanitation Data'!D59))="","",OFFSET('Sanitation Data'!$D$30,0,10*ROW('Sanitation Data'!D59)))</f>
        <v/>
      </c>
      <c r="CN65" s="282" t="str">
        <f ca="true">+IF(OFFSET('Sanitation Data'!$D$31,0,10*ROW('Sanitation Data'!D59))="","",OFFSET('Sanitation Data'!$D$31,0,10*ROW('Sanitation Data'!D59)))</f>
        <v/>
      </c>
      <c r="CO65" s="282" t="str">
        <f ca="true">+IF(OFFSET('Sanitation Data'!$D$32,0,10*ROW('Sanitation Data'!D59))="","",OFFSET('Sanitation Data'!$D$32,0,10*ROW('Sanitation Data'!D59)))</f>
        <v/>
      </c>
      <c r="CP65" s="282" t="str">
        <f ca="true">+IF(OFFSET('Sanitation Data'!$E$28,0,10*ROW('Sanitation Data'!E59))="","",OFFSET('Sanitation Data'!$E$28,0,10*ROW('Sanitation Data'!E59)))</f>
        <v/>
      </c>
      <c r="CQ65" s="282" t="str">
        <f ca="true">+IF(OFFSET('Sanitation Data'!$E$29,0,10*ROW('Sanitation Data'!E59))="","",OFFSET('Sanitation Data'!$E$29,0,10*ROW('Sanitation Data'!E59)))</f>
        <v/>
      </c>
      <c r="CR65" s="282" t="str">
        <f ca="true">+IF(OFFSET('Sanitation Data'!$E$30,0,10*ROW('Sanitation Data'!E59))="","",OFFSET('Sanitation Data'!$E$30,0,10*ROW('Sanitation Data'!E59)))</f>
        <v/>
      </c>
      <c r="CS65" s="282" t="str">
        <f ca="true">+IF(OFFSET('Sanitation Data'!$E$31,0,10*ROW('Sanitation Data'!E59))="","",OFFSET('Sanitation Data'!$E$31,0,10*ROW('Sanitation Data'!E59)))</f>
        <v/>
      </c>
      <c r="CT65" s="282" t="str">
        <f ca="true">+IF(OFFSET('Sanitation Data'!$E$32,0,10*ROW('Sanitation Data'!E59))="","",OFFSET('Sanitation Data'!$E$32,0,10*ROW('Sanitation Data'!E59)))</f>
        <v/>
      </c>
      <c r="CU65" s="282" t="str">
        <f ca="true">+IF(OFFSET('Sanitation Data'!$F$28,0,10*ROW('Sanitation Data'!F59))="","",OFFSET('Sanitation Data'!$F$28,0,10*ROW('Sanitation Data'!F59)))</f>
        <v/>
      </c>
      <c r="CV65" s="282" t="str">
        <f ca="true">+IF(OFFSET('Sanitation Data'!$F$29,0,10*ROW('Sanitation Data'!F59))="","",OFFSET('Sanitation Data'!$F$29,0,10*ROW('Sanitation Data'!F59)))</f>
        <v/>
      </c>
      <c r="CW65" s="282" t="str">
        <f ca="true">+IF(OFFSET('Sanitation Data'!$F$30,0,10*ROW('Sanitation Data'!F59))="","",OFFSET('Sanitation Data'!$F$30,0,10*ROW('Sanitation Data'!F59)))</f>
        <v/>
      </c>
      <c r="CX65" s="282" t="str">
        <f ca="true">+IF(OFFSET('Sanitation Data'!$F$31,0,10*ROW('Sanitation Data'!F59))="","",OFFSET('Sanitation Data'!$F$31,0,10*ROW('Sanitation Data'!F59)))</f>
        <v/>
      </c>
      <c r="CY65" s="282" t="str">
        <f ca="true">+IF(OFFSET('Sanitation Data'!$F$32,0,10*ROW('Sanitation Data'!F59))="","",OFFSET('Sanitation Data'!$F$32,0,10*ROW('Sanitation Data'!F59)))</f>
        <v/>
      </c>
      <c r="CZ65" s="282" t="str">
        <f ca="true">+IF(OFFSET('Sanitation Data'!$G$28,0,10*ROW('Sanitation Data'!G59))="","",OFFSET('Sanitation Data'!$G$28,0,10*ROW('Sanitation Data'!G59)))</f>
        <v/>
      </c>
      <c r="DA65" s="282" t="str">
        <f ca="true">+IF(OFFSET('Sanitation Data'!$G$29,0,10*ROW('Sanitation Data'!G59))="","",OFFSET('Sanitation Data'!$G$29,0,10*ROW('Sanitation Data'!G59)))</f>
        <v/>
      </c>
      <c r="DB65" s="282" t="str">
        <f ca="true">+IF(OFFSET('Sanitation Data'!$G$30,0,10*ROW('Sanitation Data'!G59))="","",OFFSET('Sanitation Data'!$G$30,0,10*ROW('Sanitation Data'!G59)))</f>
        <v/>
      </c>
      <c r="DC65" s="282" t="str">
        <f ca="true">+IF(OFFSET('Sanitation Data'!$G$31,0,10*ROW('Sanitation Data'!G59))="","",OFFSET('Sanitation Data'!$G$31,0,10*ROW('Sanitation Data'!G59)))</f>
        <v/>
      </c>
      <c r="DD65" s="282" t="str">
        <f ca="true">+IF(OFFSET('Sanitation Data'!$G$32,0,10*ROW('Sanitation Data'!G59))="","",OFFSET('Sanitation Data'!$G$32,0,10*ROW('Sanitation Data'!G59)))</f>
        <v/>
      </c>
      <c r="DE65" s="282" t="str">
        <f ca="true">+IF(OFFSET('Sanitation Data'!$H$28,0,10*ROW('Sanitation Data'!H59))="","",OFFSET('Sanitation Data'!$H$28,0,10*ROW('Sanitation Data'!H59)))</f>
        <v/>
      </c>
      <c r="DF65" s="282" t="str">
        <f ca="true">+IF(OFFSET('Sanitation Data'!$H$29,0,10*ROW('Sanitation Data'!H59))="","",OFFSET('Sanitation Data'!$H$29,0,10*ROW('Sanitation Data'!H59)))</f>
        <v/>
      </c>
      <c r="DG65" s="282" t="str">
        <f ca="true">+IF(OFFSET('Sanitation Data'!$H$30,0,10*ROW('Sanitation Data'!H59))="","",OFFSET('Sanitation Data'!$H$30,0,10*ROW('Sanitation Data'!H59)))</f>
        <v/>
      </c>
      <c r="DH65" s="282" t="str">
        <f ca="true">+IF(OFFSET('Sanitation Data'!$H$31,0,10*ROW('Sanitation Data'!H59))="","",OFFSET('Sanitation Data'!$H$31,0,10*ROW('Sanitation Data'!H59)))</f>
        <v/>
      </c>
      <c r="DI65" s="282" t="str">
        <f ca="true">+IF(OFFSET('Sanitation Data'!$H$32,0,10*ROW('Sanitation Data'!H59))="","",OFFSET('Sanitation Data'!$H$32,0,10*ROW('Sanitation Data'!H59)))</f>
        <v/>
      </c>
      <c r="DJ65" s="282" t="str">
        <f ca="true">+IF(OFFSET('Sanitation Data'!$I$28,0,10*ROW('Sanitation Data'!I59))="","",OFFSET('Sanitation Data'!$I$28,0,10*ROW('Sanitation Data'!I59)))</f>
        <v/>
      </c>
      <c r="DK65" s="282" t="str">
        <f ca="true">+IF(OFFSET('Sanitation Data'!$I$29,0,10*ROW('Sanitation Data'!I59))="","",OFFSET('Sanitation Data'!$I$29,0,10*ROW('Sanitation Data'!I59)))</f>
        <v/>
      </c>
      <c r="DL65" s="282" t="str">
        <f ca="true">+IF(OFFSET('Sanitation Data'!$I$30,0,10*ROW('Sanitation Data'!I59))="","",OFFSET('Sanitation Data'!$I$30,0,10*ROW('Sanitation Data'!I59)))</f>
        <v/>
      </c>
      <c r="DM65" s="282" t="str">
        <f ca="true">+IF(OFFSET('Sanitation Data'!$I$31,0,10*ROW('Sanitation Data'!I59))="","",OFFSET('Sanitation Data'!$I$31,0,10*ROW('Sanitation Data'!I59)))</f>
        <v/>
      </c>
      <c r="DN65" s="282" t="str">
        <f ca="true">+IF(OFFSET('Sanitation Data'!$I$32,0,10*ROW('Sanitation Data'!I59))="","",OFFSET('Sanitation Data'!$I$32,0,10*ROW('Sanitation Data'!I59)))</f>
        <v/>
      </c>
      <c r="DO65" s="282" t="str">
        <f ca="true">+IF(OFFSET('Hygiene Data'!$D$11,0,10*ROW('Hygiene Data'!D59))="","",OFFSET('Hygiene Data'!$D$11,0,10*ROW('Hygiene Data'!D59)))</f>
        <v/>
      </c>
      <c r="DP65" s="282" t="str">
        <f ca="true">+IF(OFFSET('Hygiene Data'!$D$12,0,10*ROW('Hygiene Data'!D59))="","",OFFSET('Hygiene Data'!$D$12,0,10*ROW('Hygiene Data'!D59)))</f>
        <v/>
      </c>
      <c r="DQ65" s="282" t="str">
        <f ca="true">+IF(OFFSET('Hygiene Data'!$D$13,0,10*ROW('Hygiene Data'!D59))="","",OFFSET('Hygiene Data'!$D$13,0,10*ROW('Hygiene Data'!D59)))</f>
        <v/>
      </c>
      <c r="DR65" s="282" t="str">
        <f ca="true">+IF(OFFSET('Hygiene Data'!$E$11,0,10*ROW('Hygiene Data'!E59))="","",OFFSET('Hygiene Data'!$E$11,0,10*ROW('Hygiene Data'!E59)))</f>
        <v/>
      </c>
      <c r="DS65" s="282" t="str">
        <f ca="true">+IF(OFFSET('Hygiene Data'!$E$12,0,10*ROW('Hygiene Data'!E59))="","",OFFSET('Hygiene Data'!$E$12,0,10*ROW('Hygiene Data'!E59)))</f>
        <v/>
      </c>
      <c r="DT65" s="282" t="str">
        <f ca="true">+IF(OFFSET('Hygiene Data'!$E$13,0,10*ROW('Hygiene Data'!E59))="","",OFFSET('Hygiene Data'!$E$13,0,10*ROW('Hygiene Data'!E59)))</f>
        <v/>
      </c>
      <c r="DU65" s="282" t="str">
        <f ca="true">+IF(OFFSET('Hygiene Data'!$F$11,0,10*ROW('Hygiene Data'!F59))="","",OFFSET('Hygiene Data'!$F$11,0,10*ROW('Hygiene Data'!F59)))</f>
        <v/>
      </c>
      <c r="DV65" s="282" t="str">
        <f ca="true">+IF(OFFSET('Hygiene Data'!$F$12,0,10*ROW('Hygiene Data'!F59))="","",OFFSET('Hygiene Data'!$F$12,0,10*ROW('Hygiene Data'!F59)))</f>
        <v/>
      </c>
      <c r="DW65" s="282" t="str">
        <f ca="true">+IF(OFFSET('Hygiene Data'!$F$13,0,10*ROW('Hygiene Data'!F59))="","",OFFSET('Hygiene Data'!$F$13,0,10*ROW('Hygiene Data'!F59)))</f>
        <v/>
      </c>
      <c r="DX65" s="282" t="str">
        <f ca="true">+IF(OFFSET('Hygiene Data'!$G$11,0,10*ROW('Hygiene Data'!G59))="","",OFFSET('Hygiene Data'!$G$11,0,10*ROW('Hygiene Data'!G59)))</f>
        <v/>
      </c>
      <c r="DY65" s="282" t="str">
        <f ca="true">+IF(OFFSET('Hygiene Data'!$G$12,0,10*ROW('Hygiene Data'!G59))="","",OFFSET('Hygiene Data'!$G$12,0,10*ROW('Hygiene Data'!G59)))</f>
        <v/>
      </c>
      <c r="DZ65" s="282" t="str">
        <f ca="true">+IF(OFFSET('Hygiene Data'!$G$13,0,10*ROW('Hygiene Data'!G59))="","",OFFSET('Hygiene Data'!$G$13,0,10*ROW('Hygiene Data'!G59)))</f>
        <v/>
      </c>
      <c r="EA65" s="282" t="str">
        <f ca="true">+IF(OFFSET('Hygiene Data'!$H$11,0,10*ROW('Hygiene Data'!H59))="","",OFFSET('Hygiene Data'!$H$11,0,10*ROW('Hygiene Data'!H59)))</f>
        <v/>
      </c>
      <c r="EB65" s="282" t="str">
        <f ca="true">+IF(OFFSET('Hygiene Data'!$H$12,0,10*ROW('Hygiene Data'!H59))="","",OFFSET('Hygiene Data'!$H$12,0,10*ROW('Hygiene Data'!H59)))</f>
        <v/>
      </c>
      <c r="EC65" s="282" t="str">
        <f ca="true">+IF(OFFSET('Hygiene Data'!$H$13,0,10*ROW('Hygiene Data'!H59))="","",OFFSET('Hygiene Data'!$H$13,0,10*ROW('Hygiene Data'!H59)))</f>
        <v/>
      </c>
      <c r="ED65" s="282" t="str">
        <f ca="true">+IF(OFFSET('Hygiene Data'!$I$11,0,10*ROW('Hygiene Data'!I59))="","",OFFSET('Hygiene Data'!$I$11,0,10*ROW('Hygiene Data'!I59)))</f>
        <v/>
      </c>
      <c r="EE65" s="282" t="str">
        <f ca="true">+IF(OFFSET('Hygiene Data'!$I$12,0,10*ROW('Hygiene Data'!I59))="","",OFFSET('Hygiene Data'!$I$12,0,10*ROW('Hygiene Data'!I59)))</f>
        <v/>
      </c>
      <c r="EF65" s="282"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38"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2"/>
      <c r="BS66" s="282" t="str">
        <f ca="true">+IF(OFFSET('Water Data'!$D$27,0,10*ROW('Water Data'!D60))="","",OFFSET('Water Data'!$D$27,0,10*ROW('Water Data'!D60)))</f>
        <v/>
      </c>
      <c r="BT66" s="282" t="str">
        <f ca="true">+IF(OFFSET('Water Data'!$D$28,0,10*ROW('Water Data'!D60))="","",OFFSET('Water Data'!$D$28,0,10*ROW('Water Data'!D60)))</f>
        <v/>
      </c>
      <c r="BU66" s="282" t="str">
        <f ca="true">+IF(OFFSET('Water Data'!$D$29,0,10*ROW('Water Data'!D60))="","",OFFSET('Water Data'!$D$29,0,10*ROW('Water Data'!D60)))</f>
        <v/>
      </c>
      <c r="BV66" s="282" t="str">
        <f ca="true">+IF(OFFSET('Water Data'!$E$27,0,10*ROW('Water Data'!E60))="","",OFFSET('Water Data'!$E$27,0,10*ROW('Water Data'!E60)))</f>
        <v/>
      </c>
      <c r="BW66" s="282" t="str">
        <f ca="true">+IF(OFFSET('Water Data'!$E$28,0,10*ROW('Water Data'!E60))="","",OFFSET('Water Data'!$E$28,0,10*ROW('Water Data'!E60)))</f>
        <v/>
      </c>
      <c r="BX66" s="282" t="str">
        <f ca="true">+IF(OFFSET('Water Data'!$E$29,0,10*ROW('Water Data'!E60))="","",OFFSET('Water Data'!$E$29,0,10*ROW('Water Data'!E60)))</f>
        <v/>
      </c>
      <c r="BY66" s="282" t="str">
        <f ca="true">+IF(OFFSET('Water Data'!$F$27,0,10*ROW('Water Data'!F60))="","",OFFSET('Water Data'!$F$27,0,10*ROW('Water Data'!F60)))</f>
        <v/>
      </c>
      <c r="BZ66" s="282" t="str">
        <f ca="true">+IF(OFFSET('Water Data'!$F$28,0,10*ROW('Water Data'!F60))="","",OFFSET('Water Data'!$F$28,0,10*ROW('Water Data'!F60)))</f>
        <v/>
      </c>
      <c r="CA66" s="282" t="str">
        <f ca="true">+IF(OFFSET('Water Data'!$F$29,0,10*ROW('Water Data'!F60))="","",OFFSET('Water Data'!$F$29,0,10*ROW('Water Data'!F60)))</f>
        <v/>
      </c>
      <c r="CB66" s="282" t="str">
        <f ca="true">+IF(OFFSET('Water Data'!$G$27,0,10*ROW('Water Data'!G60))="","",OFFSET('Water Data'!$G$27,0,10*ROW('Water Data'!G60)))</f>
        <v/>
      </c>
      <c r="CC66" s="282" t="str">
        <f ca="true">+IF(OFFSET('Water Data'!$G$28,0,10*ROW('Water Data'!G60))="","",OFFSET('Water Data'!$G$28,0,10*ROW('Water Data'!G60)))</f>
        <v/>
      </c>
      <c r="CD66" s="282" t="str">
        <f ca="true">+IF(OFFSET('Water Data'!$G$29,0,10*ROW('Water Data'!G60))="","",OFFSET('Water Data'!$G$29,0,10*ROW('Water Data'!G60)))</f>
        <v/>
      </c>
      <c r="CE66" s="282" t="str">
        <f ca="true">+IF(OFFSET('Water Data'!$H$27,0,10*ROW('Water Data'!H60))="","",OFFSET('Water Data'!$H$27,0,10*ROW('Water Data'!H60)))</f>
        <v/>
      </c>
      <c r="CF66" s="282" t="str">
        <f ca="true">+IF(OFFSET('Water Data'!$H$28,0,10*ROW('Water Data'!H60))="","",OFFSET('Water Data'!$H$28,0,10*ROW('Water Data'!H60)))</f>
        <v/>
      </c>
      <c r="CG66" s="282" t="str">
        <f ca="true">+IF(OFFSET('Water Data'!$H$29,0,10*ROW('Water Data'!H60))="","",OFFSET('Water Data'!$H$29,0,10*ROW('Water Data'!H60)))</f>
        <v/>
      </c>
      <c r="CH66" s="282" t="str">
        <f ca="true">+IF(OFFSET('Water Data'!$I$27,0,10*ROW('Water Data'!I60))="","",OFFSET('Water Data'!$I$27,0,10*ROW('Water Data'!I60)))</f>
        <v/>
      </c>
      <c r="CI66" s="282" t="str">
        <f ca="true">+IF(OFFSET('Water Data'!$I$28,0,10*ROW('Water Data'!I60))="","",OFFSET('Water Data'!$I$28,0,10*ROW('Water Data'!I60)))</f>
        <v/>
      </c>
      <c r="CJ66" s="282" t="str">
        <f ca="true">+IF(OFFSET('Water Data'!$I$29,0,10*ROW('Water Data'!I60))="","",OFFSET('Water Data'!$I$29,0,10*ROW('Water Data'!I60)))</f>
        <v/>
      </c>
      <c r="CK66" s="282" t="str">
        <f ca="true">+IF(OFFSET('Sanitation Data'!$D$28,0,10*ROW('Sanitation Data'!D60))="","",OFFSET('Sanitation Data'!$D$28,0,10*ROW('Sanitation Data'!D60)))</f>
        <v/>
      </c>
      <c r="CL66" s="282" t="str">
        <f ca="true">+IF(OFFSET('Sanitation Data'!$D$29,0,10*ROW('Sanitation Data'!D60))="","",OFFSET('Sanitation Data'!$D$29,0,10*ROW('Sanitation Data'!D60)))</f>
        <v/>
      </c>
      <c r="CM66" s="282" t="str">
        <f ca="true">+IF(OFFSET('Sanitation Data'!$D$30,0,10*ROW('Sanitation Data'!D60))="","",OFFSET('Sanitation Data'!$D$30,0,10*ROW('Sanitation Data'!D60)))</f>
        <v/>
      </c>
      <c r="CN66" s="282" t="str">
        <f ca="true">+IF(OFFSET('Sanitation Data'!$D$31,0,10*ROW('Sanitation Data'!D60))="","",OFFSET('Sanitation Data'!$D$31,0,10*ROW('Sanitation Data'!D60)))</f>
        <v/>
      </c>
      <c r="CO66" s="282" t="str">
        <f ca="true">+IF(OFFSET('Sanitation Data'!$D$32,0,10*ROW('Sanitation Data'!D60))="","",OFFSET('Sanitation Data'!$D$32,0,10*ROW('Sanitation Data'!D60)))</f>
        <v/>
      </c>
      <c r="CP66" s="282" t="str">
        <f ca="true">+IF(OFFSET('Sanitation Data'!$E$28,0,10*ROW('Sanitation Data'!E60))="","",OFFSET('Sanitation Data'!$E$28,0,10*ROW('Sanitation Data'!E60)))</f>
        <v/>
      </c>
      <c r="CQ66" s="282" t="str">
        <f ca="true">+IF(OFFSET('Sanitation Data'!$E$29,0,10*ROW('Sanitation Data'!E60))="","",OFFSET('Sanitation Data'!$E$29,0,10*ROW('Sanitation Data'!E60)))</f>
        <v/>
      </c>
      <c r="CR66" s="282" t="str">
        <f ca="true">+IF(OFFSET('Sanitation Data'!$E$30,0,10*ROW('Sanitation Data'!E60))="","",OFFSET('Sanitation Data'!$E$30,0,10*ROW('Sanitation Data'!E60)))</f>
        <v/>
      </c>
      <c r="CS66" s="282" t="str">
        <f ca="true">+IF(OFFSET('Sanitation Data'!$E$31,0,10*ROW('Sanitation Data'!E60))="","",OFFSET('Sanitation Data'!$E$31,0,10*ROW('Sanitation Data'!E60)))</f>
        <v/>
      </c>
      <c r="CT66" s="282" t="str">
        <f ca="true">+IF(OFFSET('Sanitation Data'!$E$32,0,10*ROW('Sanitation Data'!E60))="","",OFFSET('Sanitation Data'!$E$32,0,10*ROW('Sanitation Data'!E60)))</f>
        <v/>
      </c>
      <c r="CU66" s="282" t="str">
        <f ca="true">+IF(OFFSET('Sanitation Data'!$F$28,0,10*ROW('Sanitation Data'!F60))="","",OFFSET('Sanitation Data'!$F$28,0,10*ROW('Sanitation Data'!F60)))</f>
        <v/>
      </c>
      <c r="CV66" s="282" t="str">
        <f ca="true">+IF(OFFSET('Sanitation Data'!$F$29,0,10*ROW('Sanitation Data'!F60))="","",OFFSET('Sanitation Data'!$F$29,0,10*ROW('Sanitation Data'!F60)))</f>
        <v/>
      </c>
      <c r="CW66" s="282" t="str">
        <f ca="true">+IF(OFFSET('Sanitation Data'!$F$30,0,10*ROW('Sanitation Data'!F60))="","",OFFSET('Sanitation Data'!$F$30,0,10*ROW('Sanitation Data'!F60)))</f>
        <v/>
      </c>
      <c r="CX66" s="282" t="str">
        <f ca="true">+IF(OFFSET('Sanitation Data'!$F$31,0,10*ROW('Sanitation Data'!F60))="","",OFFSET('Sanitation Data'!$F$31,0,10*ROW('Sanitation Data'!F60)))</f>
        <v/>
      </c>
      <c r="CY66" s="282" t="str">
        <f ca="true">+IF(OFFSET('Sanitation Data'!$F$32,0,10*ROW('Sanitation Data'!F60))="","",OFFSET('Sanitation Data'!$F$32,0,10*ROW('Sanitation Data'!F60)))</f>
        <v/>
      </c>
      <c r="CZ66" s="282" t="str">
        <f ca="true">+IF(OFFSET('Sanitation Data'!$G$28,0,10*ROW('Sanitation Data'!G60))="","",OFFSET('Sanitation Data'!$G$28,0,10*ROW('Sanitation Data'!G60)))</f>
        <v/>
      </c>
      <c r="DA66" s="282" t="str">
        <f ca="true">+IF(OFFSET('Sanitation Data'!$G$29,0,10*ROW('Sanitation Data'!G60))="","",OFFSET('Sanitation Data'!$G$29,0,10*ROW('Sanitation Data'!G60)))</f>
        <v/>
      </c>
      <c r="DB66" s="282" t="str">
        <f ca="true">+IF(OFFSET('Sanitation Data'!$G$30,0,10*ROW('Sanitation Data'!G60))="","",OFFSET('Sanitation Data'!$G$30,0,10*ROW('Sanitation Data'!G60)))</f>
        <v/>
      </c>
      <c r="DC66" s="282" t="str">
        <f ca="true">+IF(OFFSET('Sanitation Data'!$G$31,0,10*ROW('Sanitation Data'!G60))="","",OFFSET('Sanitation Data'!$G$31,0,10*ROW('Sanitation Data'!G60)))</f>
        <v/>
      </c>
      <c r="DD66" s="282" t="str">
        <f ca="true">+IF(OFFSET('Sanitation Data'!$G$32,0,10*ROW('Sanitation Data'!G60))="","",OFFSET('Sanitation Data'!$G$32,0,10*ROW('Sanitation Data'!G60)))</f>
        <v/>
      </c>
      <c r="DE66" s="282" t="str">
        <f ca="true">+IF(OFFSET('Sanitation Data'!$H$28,0,10*ROW('Sanitation Data'!H60))="","",OFFSET('Sanitation Data'!$H$28,0,10*ROW('Sanitation Data'!H60)))</f>
        <v/>
      </c>
      <c r="DF66" s="282" t="str">
        <f ca="true">+IF(OFFSET('Sanitation Data'!$H$29,0,10*ROW('Sanitation Data'!H60))="","",OFFSET('Sanitation Data'!$H$29,0,10*ROW('Sanitation Data'!H60)))</f>
        <v/>
      </c>
      <c r="DG66" s="282" t="str">
        <f ca="true">+IF(OFFSET('Sanitation Data'!$H$30,0,10*ROW('Sanitation Data'!H60))="","",OFFSET('Sanitation Data'!$H$30,0,10*ROW('Sanitation Data'!H60)))</f>
        <v/>
      </c>
      <c r="DH66" s="282" t="str">
        <f ca="true">+IF(OFFSET('Sanitation Data'!$H$31,0,10*ROW('Sanitation Data'!H60))="","",OFFSET('Sanitation Data'!$H$31,0,10*ROW('Sanitation Data'!H60)))</f>
        <v/>
      </c>
      <c r="DI66" s="282" t="str">
        <f ca="true">+IF(OFFSET('Sanitation Data'!$H$32,0,10*ROW('Sanitation Data'!H60))="","",OFFSET('Sanitation Data'!$H$32,0,10*ROW('Sanitation Data'!H60)))</f>
        <v/>
      </c>
      <c r="DJ66" s="282" t="str">
        <f ca="true">+IF(OFFSET('Sanitation Data'!$I$28,0,10*ROW('Sanitation Data'!I60))="","",OFFSET('Sanitation Data'!$I$28,0,10*ROW('Sanitation Data'!I60)))</f>
        <v/>
      </c>
      <c r="DK66" s="282" t="str">
        <f ca="true">+IF(OFFSET('Sanitation Data'!$I$29,0,10*ROW('Sanitation Data'!I60))="","",OFFSET('Sanitation Data'!$I$29,0,10*ROW('Sanitation Data'!I60)))</f>
        <v/>
      </c>
      <c r="DL66" s="282" t="str">
        <f ca="true">+IF(OFFSET('Sanitation Data'!$I$30,0,10*ROW('Sanitation Data'!I60))="","",OFFSET('Sanitation Data'!$I$30,0,10*ROW('Sanitation Data'!I60)))</f>
        <v/>
      </c>
      <c r="DM66" s="282" t="str">
        <f ca="true">+IF(OFFSET('Sanitation Data'!$I$31,0,10*ROW('Sanitation Data'!I60))="","",OFFSET('Sanitation Data'!$I$31,0,10*ROW('Sanitation Data'!I60)))</f>
        <v/>
      </c>
      <c r="DN66" s="282" t="str">
        <f ca="true">+IF(OFFSET('Sanitation Data'!$I$32,0,10*ROW('Sanitation Data'!I60))="","",OFFSET('Sanitation Data'!$I$32,0,10*ROW('Sanitation Data'!I60)))</f>
        <v/>
      </c>
      <c r="DO66" s="282" t="str">
        <f ca="true">+IF(OFFSET('Hygiene Data'!$D$11,0,10*ROW('Hygiene Data'!D60))="","",OFFSET('Hygiene Data'!$D$11,0,10*ROW('Hygiene Data'!D60)))</f>
        <v/>
      </c>
      <c r="DP66" s="282" t="str">
        <f ca="true">+IF(OFFSET('Hygiene Data'!$D$12,0,10*ROW('Hygiene Data'!D60))="","",OFFSET('Hygiene Data'!$D$12,0,10*ROW('Hygiene Data'!D60)))</f>
        <v/>
      </c>
      <c r="DQ66" s="282" t="str">
        <f ca="true">+IF(OFFSET('Hygiene Data'!$D$13,0,10*ROW('Hygiene Data'!D60))="","",OFFSET('Hygiene Data'!$D$13,0,10*ROW('Hygiene Data'!D60)))</f>
        <v/>
      </c>
      <c r="DR66" s="282" t="str">
        <f ca="true">+IF(OFFSET('Hygiene Data'!$E$11,0,10*ROW('Hygiene Data'!E60))="","",OFFSET('Hygiene Data'!$E$11,0,10*ROW('Hygiene Data'!E60)))</f>
        <v/>
      </c>
      <c r="DS66" s="282" t="str">
        <f ca="true">+IF(OFFSET('Hygiene Data'!$E$12,0,10*ROW('Hygiene Data'!E60))="","",OFFSET('Hygiene Data'!$E$12,0,10*ROW('Hygiene Data'!E60)))</f>
        <v/>
      </c>
      <c r="DT66" s="282" t="str">
        <f ca="true">+IF(OFFSET('Hygiene Data'!$E$13,0,10*ROW('Hygiene Data'!E60))="","",OFFSET('Hygiene Data'!$E$13,0,10*ROW('Hygiene Data'!E60)))</f>
        <v/>
      </c>
      <c r="DU66" s="282" t="str">
        <f ca="true">+IF(OFFSET('Hygiene Data'!$F$11,0,10*ROW('Hygiene Data'!F60))="","",OFFSET('Hygiene Data'!$F$11,0,10*ROW('Hygiene Data'!F60)))</f>
        <v/>
      </c>
      <c r="DV66" s="282" t="str">
        <f ca="true">+IF(OFFSET('Hygiene Data'!$F$12,0,10*ROW('Hygiene Data'!F60))="","",OFFSET('Hygiene Data'!$F$12,0,10*ROW('Hygiene Data'!F60)))</f>
        <v/>
      </c>
      <c r="DW66" s="282" t="str">
        <f ca="true">+IF(OFFSET('Hygiene Data'!$F$13,0,10*ROW('Hygiene Data'!F60))="","",OFFSET('Hygiene Data'!$F$13,0,10*ROW('Hygiene Data'!F60)))</f>
        <v/>
      </c>
      <c r="DX66" s="282" t="str">
        <f ca="true">+IF(OFFSET('Hygiene Data'!$G$11,0,10*ROW('Hygiene Data'!G60))="","",OFFSET('Hygiene Data'!$G$11,0,10*ROW('Hygiene Data'!G60)))</f>
        <v/>
      </c>
      <c r="DY66" s="282" t="str">
        <f ca="true">+IF(OFFSET('Hygiene Data'!$G$12,0,10*ROW('Hygiene Data'!G60))="","",OFFSET('Hygiene Data'!$G$12,0,10*ROW('Hygiene Data'!G60)))</f>
        <v/>
      </c>
      <c r="DZ66" s="282" t="str">
        <f ca="true">+IF(OFFSET('Hygiene Data'!$G$13,0,10*ROW('Hygiene Data'!G60))="","",OFFSET('Hygiene Data'!$G$13,0,10*ROW('Hygiene Data'!G60)))</f>
        <v/>
      </c>
      <c r="EA66" s="282" t="str">
        <f ca="true">+IF(OFFSET('Hygiene Data'!$H$11,0,10*ROW('Hygiene Data'!H60))="","",OFFSET('Hygiene Data'!$H$11,0,10*ROW('Hygiene Data'!H60)))</f>
        <v/>
      </c>
      <c r="EB66" s="282" t="str">
        <f ca="true">+IF(OFFSET('Hygiene Data'!$H$12,0,10*ROW('Hygiene Data'!H60))="","",OFFSET('Hygiene Data'!$H$12,0,10*ROW('Hygiene Data'!H60)))</f>
        <v/>
      </c>
      <c r="EC66" s="282" t="str">
        <f ca="true">+IF(OFFSET('Hygiene Data'!$H$13,0,10*ROW('Hygiene Data'!H60))="","",OFFSET('Hygiene Data'!$H$13,0,10*ROW('Hygiene Data'!H60)))</f>
        <v/>
      </c>
      <c r="ED66" s="282" t="str">
        <f ca="true">+IF(OFFSET('Hygiene Data'!$I$11,0,10*ROW('Hygiene Data'!I60))="","",OFFSET('Hygiene Data'!$I$11,0,10*ROW('Hygiene Data'!I60)))</f>
        <v/>
      </c>
      <c r="EE66" s="282" t="str">
        <f ca="true">+IF(OFFSET('Hygiene Data'!$I$12,0,10*ROW('Hygiene Data'!I60))="","",OFFSET('Hygiene Data'!$I$12,0,10*ROW('Hygiene Data'!I60)))</f>
        <v/>
      </c>
      <c r="EF66" s="282"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38"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2"/>
      <c r="BS67" s="282" t="str">
        <f ca="true">+IF(OFFSET('Water Data'!$D$27,0,10*ROW('Water Data'!D61))="","",OFFSET('Water Data'!$D$27,0,10*ROW('Water Data'!D61)))</f>
        <v/>
      </c>
      <c r="BT67" s="282" t="str">
        <f ca="true">+IF(OFFSET('Water Data'!$D$28,0,10*ROW('Water Data'!D61))="","",OFFSET('Water Data'!$D$28,0,10*ROW('Water Data'!D61)))</f>
        <v/>
      </c>
      <c r="BU67" s="282" t="str">
        <f ca="true">+IF(OFFSET('Water Data'!$D$29,0,10*ROW('Water Data'!D61))="","",OFFSET('Water Data'!$D$29,0,10*ROW('Water Data'!D61)))</f>
        <v/>
      </c>
      <c r="BV67" s="282" t="str">
        <f ca="true">+IF(OFFSET('Water Data'!$E$27,0,10*ROW('Water Data'!E61))="","",OFFSET('Water Data'!$E$27,0,10*ROW('Water Data'!E61)))</f>
        <v/>
      </c>
      <c r="BW67" s="282" t="str">
        <f ca="true">+IF(OFFSET('Water Data'!$E$28,0,10*ROW('Water Data'!E61))="","",OFFSET('Water Data'!$E$28,0,10*ROW('Water Data'!E61)))</f>
        <v/>
      </c>
      <c r="BX67" s="282" t="str">
        <f ca="true">+IF(OFFSET('Water Data'!$E$29,0,10*ROW('Water Data'!E61))="","",OFFSET('Water Data'!$E$29,0,10*ROW('Water Data'!E61)))</f>
        <v/>
      </c>
      <c r="BY67" s="282" t="str">
        <f ca="true">+IF(OFFSET('Water Data'!$F$27,0,10*ROW('Water Data'!F61))="","",OFFSET('Water Data'!$F$27,0,10*ROW('Water Data'!F61)))</f>
        <v/>
      </c>
      <c r="BZ67" s="282" t="str">
        <f ca="true">+IF(OFFSET('Water Data'!$F$28,0,10*ROW('Water Data'!F61))="","",OFFSET('Water Data'!$F$28,0,10*ROW('Water Data'!F61)))</f>
        <v/>
      </c>
      <c r="CA67" s="282" t="str">
        <f ca="true">+IF(OFFSET('Water Data'!$F$29,0,10*ROW('Water Data'!F61))="","",OFFSET('Water Data'!$F$29,0,10*ROW('Water Data'!F61)))</f>
        <v/>
      </c>
      <c r="CB67" s="282" t="str">
        <f ca="true">+IF(OFFSET('Water Data'!$G$27,0,10*ROW('Water Data'!G61))="","",OFFSET('Water Data'!$G$27,0,10*ROW('Water Data'!G61)))</f>
        <v/>
      </c>
      <c r="CC67" s="282" t="str">
        <f ca="true">+IF(OFFSET('Water Data'!$G$28,0,10*ROW('Water Data'!G61))="","",OFFSET('Water Data'!$G$28,0,10*ROW('Water Data'!G61)))</f>
        <v/>
      </c>
      <c r="CD67" s="282" t="str">
        <f ca="true">+IF(OFFSET('Water Data'!$G$29,0,10*ROW('Water Data'!G61))="","",OFFSET('Water Data'!$G$29,0,10*ROW('Water Data'!G61)))</f>
        <v/>
      </c>
      <c r="CE67" s="282" t="str">
        <f ca="true">+IF(OFFSET('Water Data'!$H$27,0,10*ROW('Water Data'!H61))="","",OFFSET('Water Data'!$H$27,0,10*ROW('Water Data'!H61)))</f>
        <v/>
      </c>
      <c r="CF67" s="282" t="str">
        <f ca="true">+IF(OFFSET('Water Data'!$H$28,0,10*ROW('Water Data'!H61))="","",OFFSET('Water Data'!$H$28,0,10*ROW('Water Data'!H61)))</f>
        <v/>
      </c>
      <c r="CG67" s="282" t="str">
        <f ca="true">+IF(OFFSET('Water Data'!$H$29,0,10*ROW('Water Data'!H61))="","",OFFSET('Water Data'!$H$29,0,10*ROW('Water Data'!H61)))</f>
        <v/>
      </c>
      <c r="CH67" s="282" t="str">
        <f ca="true">+IF(OFFSET('Water Data'!$I$27,0,10*ROW('Water Data'!I61))="","",OFFSET('Water Data'!$I$27,0,10*ROW('Water Data'!I61)))</f>
        <v/>
      </c>
      <c r="CI67" s="282" t="str">
        <f ca="true">+IF(OFFSET('Water Data'!$I$28,0,10*ROW('Water Data'!I61))="","",OFFSET('Water Data'!$I$28,0,10*ROW('Water Data'!I61)))</f>
        <v/>
      </c>
      <c r="CJ67" s="282" t="str">
        <f ca="true">+IF(OFFSET('Water Data'!$I$29,0,10*ROW('Water Data'!I61))="","",OFFSET('Water Data'!$I$29,0,10*ROW('Water Data'!I61)))</f>
        <v/>
      </c>
      <c r="CK67" s="282" t="str">
        <f ca="true">+IF(OFFSET('Sanitation Data'!$D$28,0,10*ROW('Sanitation Data'!D61))="","",OFFSET('Sanitation Data'!$D$28,0,10*ROW('Sanitation Data'!D61)))</f>
        <v/>
      </c>
      <c r="CL67" s="282" t="str">
        <f ca="true">+IF(OFFSET('Sanitation Data'!$D$29,0,10*ROW('Sanitation Data'!D61))="","",OFFSET('Sanitation Data'!$D$29,0,10*ROW('Sanitation Data'!D61)))</f>
        <v/>
      </c>
      <c r="CM67" s="282" t="str">
        <f ca="true">+IF(OFFSET('Sanitation Data'!$D$30,0,10*ROW('Sanitation Data'!D61))="","",OFFSET('Sanitation Data'!$D$30,0,10*ROW('Sanitation Data'!D61)))</f>
        <v/>
      </c>
      <c r="CN67" s="282" t="str">
        <f ca="true">+IF(OFFSET('Sanitation Data'!$D$31,0,10*ROW('Sanitation Data'!D61))="","",OFFSET('Sanitation Data'!$D$31,0,10*ROW('Sanitation Data'!D61)))</f>
        <v/>
      </c>
      <c r="CO67" s="282" t="str">
        <f ca="true">+IF(OFFSET('Sanitation Data'!$D$32,0,10*ROW('Sanitation Data'!D61))="","",OFFSET('Sanitation Data'!$D$32,0,10*ROW('Sanitation Data'!D61)))</f>
        <v/>
      </c>
      <c r="CP67" s="282" t="str">
        <f ca="true">+IF(OFFSET('Sanitation Data'!$E$28,0,10*ROW('Sanitation Data'!E61))="","",OFFSET('Sanitation Data'!$E$28,0,10*ROW('Sanitation Data'!E61)))</f>
        <v/>
      </c>
      <c r="CQ67" s="282" t="str">
        <f ca="true">+IF(OFFSET('Sanitation Data'!$E$29,0,10*ROW('Sanitation Data'!E61))="","",OFFSET('Sanitation Data'!$E$29,0,10*ROW('Sanitation Data'!E61)))</f>
        <v/>
      </c>
      <c r="CR67" s="282" t="str">
        <f ca="true">+IF(OFFSET('Sanitation Data'!$E$30,0,10*ROW('Sanitation Data'!E61))="","",OFFSET('Sanitation Data'!$E$30,0,10*ROW('Sanitation Data'!E61)))</f>
        <v/>
      </c>
      <c r="CS67" s="282" t="str">
        <f ca="true">+IF(OFFSET('Sanitation Data'!$E$31,0,10*ROW('Sanitation Data'!E61))="","",OFFSET('Sanitation Data'!$E$31,0,10*ROW('Sanitation Data'!E61)))</f>
        <v/>
      </c>
      <c r="CT67" s="282" t="str">
        <f ca="true">+IF(OFFSET('Sanitation Data'!$E$32,0,10*ROW('Sanitation Data'!E61))="","",OFFSET('Sanitation Data'!$E$32,0,10*ROW('Sanitation Data'!E61)))</f>
        <v/>
      </c>
      <c r="CU67" s="282" t="str">
        <f ca="true">+IF(OFFSET('Sanitation Data'!$F$28,0,10*ROW('Sanitation Data'!F61))="","",OFFSET('Sanitation Data'!$F$28,0,10*ROW('Sanitation Data'!F61)))</f>
        <v/>
      </c>
      <c r="CV67" s="282" t="str">
        <f ca="true">+IF(OFFSET('Sanitation Data'!$F$29,0,10*ROW('Sanitation Data'!F61))="","",OFFSET('Sanitation Data'!$F$29,0,10*ROW('Sanitation Data'!F61)))</f>
        <v/>
      </c>
      <c r="CW67" s="282" t="str">
        <f ca="true">+IF(OFFSET('Sanitation Data'!$F$30,0,10*ROW('Sanitation Data'!F61))="","",OFFSET('Sanitation Data'!$F$30,0,10*ROW('Sanitation Data'!F61)))</f>
        <v/>
      </c>
      <c r="CX67" s="282" t="str">
        <f ca="true">+IF(OFFSET('Sanitation Data'!$F$31,0,10*ROW('Sanitation Data'!F61))="","",OFFSET('Sanitation Data'!$F$31,0,10*ROW('Sanitation Data'!F61)))</f>
        <v/>
      </c>
      <c r="CY67" s="282" t="str">
        <f ca="true">+IF(OFFSET('Sanitation Data'!$F$32,0,10*ROW('Sanitation Data'!F61))="","",OFFSET('Sanitation Data'!$F$32,0,10*ROW('Sanitation Data'!F61)))</f>
        <v/>
      </c>
      <c r="CZ67" s="282" t="str">
        <f ca="true">+IF(OFFSET('Sanitation Data'!$G$28,0,10*ROW('Sanitation Data'!G61))="","",OFFSET('Sanitation Data'!$G$28,0,10*ROW('Sanitation Data'!G61)))</f>
        <v/>
      </c>
      <c r="DA67" s="282" t="str">
        <f ca="true">+IF(OFFSET('Sanitation Data'!$G$29,0,10*ROW('Sanitation Data'!G61))="","",OFFSET('Sanitation Data'!$G$29,0,10*ROW('Sanitation Data'!G61)))</f>
        <v/>
      </c>
      <c r="DB67" s="282" t="str">
        <f ca="true">+IF(OFFSET('Sanitation Data'!$G$30,0,10*ROW('Sanitation Data'!G61))="","",OFFSET('Sanitation Data'!$G$30,0,10*ROW('Sanitation Data'!G61)))</f>
        <v/>
      </c>
      <c r="DC67" s="282" t="str">
        <f ca="true">+IF(OFFSET('Sanitation Data'!$G$31,0,10*ROW('Sanitation Data'!G61))="","",OFFSET('Sanitation Data'!$G$31,0,10*ROW('Sanitation Data'!G61)))</f>
        <v/>
      </c>
      <c r="DD67" s="282" t="str">
        <f ca="true">+IF(OFFSET('Sanitation Data'!$G$32,0,10*ROW('Sanitation Data'!G61))="","",OFFSET('Sanitation Data'!$G$32,0,10*ROW('Sanitation Data'!G61)))</f>
        <v/>
      </c>
      <c r="DE67" s="282" t="str">
        <f ca="true">+IF(OFFSET('Sanitation Data'!$H$28,0,10*ROW('Sanitation Data'!H61))="","",OFFSET('Sanitation Data'!$H$28,0,10*ROW('Sanitation Data'!H61)))</f>
        <v/>
      </c>
      <c r="DF67" s="282" t="str">
        <f ca="true">+IF(OFFSET('Sanitation Data'!$H$29,0,10*ROW('Sanitation Data'!H61))="","",OFFSET('Sanitation Data'!$H$29,0,10*ROW('Sanitation Data'!H61)))</f>
        <v/>
      </c>
      <c r="DG67" s="282" t="str">
        <f ca="true">+IF(OFFSET('Sanitation Data'!$H$30,0,10*ROW('Sanitation Data'!H61))="","",OFFSET('Sanitation Data'!$H$30,0,10*ROW('Sanitation Data'!H61)))</f>
        <v/>
      </c>
      <c r="DH67" s="282" t="str">
        <f ca="true">+IF(OFFSET('Sanitation Data'!$H$31,0,10*ROW('Sanitation Data'!H61))="","",OFFSET('Sanitation Data'!$H$31,0,10*ROW('Sanitation Data'!H61)))</f>
        <v/>
      </c>
      <c r="DI67" s="282" t="str">
        <f ca="true">+IF(OFFSET('Sanitation Data'!$H$32,0,10*ROW('Sanitation Data'!H61))="","",OFFSET('Sanitation Data'!$H$32,0,10*ROW('Sanitation Data'!H61)))</f>
        <v/>
      </c>
      <c r="DJ67" s="282" t="str">
        <f ca="true">+IF(OFFSET('Sanitation Data'!$I$28,0,10*ROW('Sanitation Data'!I61))="","",OFFSET('Sanitation Data'!$I$28,0,10*ROW('Sanitation Data'!I61)))</f>
        <v/>
      </c>
      <c r="DK67" s="282" t="str">
        <f ca="true">+IF(OFFSET('Sanitation Data'!$I$29,0,10*ROW('Sanitation Data'!I61))="","",OFFSET('Sanitation Data'!$I$29,0,10*ROW('Sanitation Data'!I61)))</f>
        <v/>
      </c>
      <c r="DL67" s="282" t="str">
        <f ca="true">+IF(OFFSET('Sanitation Data'!$I$30,0,10*ROW('Sanitation Data'!I61))="","",OFFSET('Sanitation Data'!$I$30,0,10*ROW('Sanitation Data'!I61)))</f>
        <v/>
      </c>
      <c r="DM67" s="282" t="str">
        <f ca="true">+IF(OFFSET('Sanitation Data'!$I$31,0,10*ROW('Sanitation Data'!I61))="","",OFFSET('Sanitation Data'!$I$31,0,10*ROW('Sanitation Data'!I61)))</f>
        <v/>
      </c>
      <c r="DN67" s="282" t="str">
        <f ca="true">+IF(OFFSET('Sanitation Data'!$I$32,0,10*ROW('Sanitation Data'!I61))="","",OFFSET('Sanitation Data'!$I$32,0,10*ROW('Sanitation Data'!I61)))</f>
        <v/>
      </c>
      <c r="DO67" s="282" t="str">
        <f ca="true">+IF(OFFSET('Hygiene Data'!$D$11,0,10*ROW('Hygiene Data'!D61))="","",OFFSET('Hygiene Data'!$D$11,0,10*ROW('Hygiene Data'!D61)))</f>
        <v/>
      </c>
      <c r="DP67" s="282" t="str">
        <f ca="true">+IF(OFFSET('Hygiene Data'!$D$12,0,10*ROW('Hygiene Data'!D61))="","",OFFSET('Hygiene Data'!$D$12,0,10*ROW('Hygiene Data'!D61)))</f>
        <v/>
      </c>
      <c r="DQ67" s="282" t="str">
        <f ca="true">+IF(OFFSET('Hygiene Data'!$D$13,0,10*ROW('Hygiene Data'!D61))="","",OFFSET('Hygiene Data'!$D$13,0,10*ROW('Hygiene Data'!D61)))</f>
        <v/>
      </c>
      <c r="DR67" s="282" t="str">
        <f ca="true">+IF(OFFSET('Hygiene Data'!$E$11,0,10*ROW('Hygiene Data'!E61))="","",OFFSET('Hygiene Data'!$E$11,0,10*ROW('Hygiene Data'!E61)))</f>
        <v/>
      </c>
      <c r="DS67" s="282" t="str">
        <f ca="true">+IF(OFFSET('Hygiene Data'!$E$12,0,10*ROW('Hygiene Data'!E61))="","",OFFSET('Hygiene Data'!$E$12,0,10*ROW('Hygiene Data'!E61)))</f>
        <v/>
      </c>
      <c r="DT67" s="282" t="str">
        <f ca="true">+IF(OFFSET('Hygiene Data'!$E$13,0,10*ROW('Hygiene Data'!E61))="","",OFFSET('Hygiene Data'!$E$13,0,10*ROW('Hygiene Data'!E61)))</f>
        <v/>
      </c>
      <c r="DU67" s="282" t="str">
        <f ca="true">+IF(OFFSET('Hygiene Data'!$F$11,0,10*ROW('Hygiene Data'!F61))="","",OFFSET('Hygiene Data'!$F$11,0,10*ROW('Hygiene Data'!F61)))</f>
        <v/>
      </c>
      <c r="DV67" s="282" t="str">
        <f ca="true">+IF(OFFSET('Hygiene Data'!$F$12,0,10*ROW('Hygiene Data'!F61))="","",OFFSET('Hygiene Data'!$F$12,0,10*ROW('Hygiene Data'!F61)))</f>
        <v/>
      </c>
      <c r="DW67" s="282" t="str">
        <f ca="true">+IF(OFFSET('Hygiene Data'!$F$13,0,10*ROW('Hygiene Data'!F61))="","",OFFSET('Hygiene Data'!$F$13,0,10*ROW('Hygiene Data'!F61)))</f>
        <v/>
      </c>
      <c r="DX67" s="282" t="str">
        <f ca="true">+IF(OFFSET('Hygiene Data'!$G$11,0,10*ROW('Hygiene Data'!G61))="","",OFFSET('Hygiene Data'!$G$11,0,10*ROW('Hygiene Data'!G61)))</f>
        <v/>
      </c>
      <c r="DY67" s="282" t="str">
        <f ca="true">+IF(OFFSET('Hygiene Data'!$G$12,0,10*ROW('Hygiene Data'!G61))="","",OFFSET('Hygiene Data'!$G$12,0,10*ROW('Hygiene Data'!G61)))</f>
        <v/>
      </c>
      <c r="DZ67" s="282" t="str">
        <f ca="true">+IF(OFFSET('Hygiene Data'!$G$13,0,10*ROW('Hygiene Data'!G61))="","",OFFSET('Hygiene Data'!$G$13,0,10*ROW('Hygiene Data'!G61)))</f>
        <v/>
      </c>
      <c r="EA67" s="282" t="str">
        <f ca="true">+IF(OFFSET('Hygiene Data'!$H$11,0,10*ROW('Hygiene Data'!H61))="","",OFFSET('Hygiene Data'!$H$11,0,10*ROW('Hygiene Data'!H61)))</f>
        <v/>
      </c>
      <c r="EB67" s="282" t="str">
        <f ca="true">+IF(OFFSET('Hygiene Data'!$H$12,0,10*ROW('Hygiene Data'!H61))="","",OFFSET('Hygiene Data'!$H$12,0,10*ROW('Hygiene Data'!H61)))</f>
        <v/>
      </c>
      <c r="EC67" s="282" t="str">
        <f ca="true">+IF(OFFSET('Hygiene Data'!$H$13,0,10*ROW('Hygiene Data'!H61))="","",OFFSET('Hygiene Data'!$H$13,0,10*ROW('Hygiene Data'!H61)))</f>
        <v/>
      </c>
      <c r="ED67" s="282" t="str">
        <f ca="true">+IF(OFFSET('Hygiene Data'!$I$11,0,10*ROW('Hygiene Data'!I61))="","",OFFSET('Hygiene Data'!$I$11,0,10*ROW('Hygiene Data'!I61)))</f>
        <v/>
      </c>
      <c r="EE67" s="282" t="str">
        <f ca="true">+IF(OFFSET('Hygiene Data'!$I$12,0,10*ROW('Hygiene Data'!I61))="","",OFFSET('Hygiene Data'!$I$12,0,10*ROW('Hygiene Data'!I61)))</f>
        <v/>
      </c>
      <c r="EF67" s="282"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38"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2"/>
      <c r="BS68" s="282" t="str">
        <f ca="true">+IF(OFFSET('Water Data'!$D$27,0,10*ROW('Water Data'!D62))="","",OFFSET('Water Data'!$D$27,0,10*ROW('Water Data'!D62)))</f>
        <v/>
      </c>
      <c r="BT68" s="282" t="str">
        <f ca="true">+IF(OFFSET('Water Data'!$D$28,0,10*ROW('Water Data'!D62))="","",OFFSET('Water Data'!$D$28,0,10*ROW('Water Data'!D62)))</f>
        <v/>
      </c>
      <c r="BU68" s="282" t="str">
        <f ca="true">+IF(OFFSET('Water Data'!$D$29,0,10*ROW('Water Data'!D62))="","",OFFSET('Water Data'!$D$29,0,10*ROW('Water Data'!D62)))</f>
        <v/>
      </c>
      <c r="BV68" s="282" t="str">
        <f ca="true">+IF(OFFSET('Water Data'!$E$27,0,10*ROW('Water Data'!E62))="","",OFFSET('Water Data'!$E$27,0,10*ROW('Water Data'!E62)))</f>
        <v/>
      </c>
      <c r="BW68" s="282" t="str">
        <f ca="true">+IF(OFFSET('Water Data'!$E$28,0,10*ROW('Water Data'!E62))="","",OFFSET('Water Data'!$E$28,0,10*ROW('Water Data'!E62)))</f>
        <v/>
      </c>
      <c r="BX68" s="282" t="str">
        <f ca="true">+IF(OFFSET('Water Data'!$E$29,0,10*ROW('Water Data'!E62))="","",OFFSET('Water Data'!$E$29,0,10*ROW('Water Data'!E62)))</f>
        <v/>
      </c>
      <c r="BY68" s="282" t="str">
        <f ca="true">+IF(OFFSET('Water Data'!$F$27,0,10*ROW('Water Data'!F62))="","",OFFSET('Water Data'!$F$27,0,10*ROW('Water Data'!F62)))</f>
        <v/>
      </c>
      <c r="BZ68" s="282" t="str">
        <f ca="true">+IF(OFFSET('Water Data'!$F$28,0,10*ROW('Water Data'!F62))="","",OFFSET('Water Data'!$F$28,0,10*ROW('Water Data'!F62)))</f>
        <v/>
      </c>
      <c r="CA68" s="282" t="str">
        <f ca="true">+IF(OFFSET('Water Data'!$F$29,0,10*ROW('Water Data'!F62))="","",OFFSET('Water Data'!$F$29,0,10*ROW('Water Data'!F62)))</f>
        <v/>
      </c>
      <c r="CB68" s="282" t="str">
        <f ca="true">+IF(OFFSET('Water Data'!$G$27,0,10*ROW('Water Data'!G62))="","",OFFSET('Water Data'!$G$27,0,10*ROW('Water Data'!G62)))</f>
        <v/>
      </c>
      <c r="CC68" s="282" t="str">
        <f ca="true">+IF(OFFSET('Water Data'!$G$28,0,10*ROW('Water Data'!G62))="","",OFFSET('Water Data'!$G$28,0,10*ROW('Water Data'!G62)))</f>
        <v/>
      </c>
      <c r="CD68" s="282" t="str">
        <f ca="true">+IF(OFFSET('Water Data'!$G$29,0,10*ROW('Water Data'!G62))="","",OFFSET('Water Data'!$G$29,0,10*ROW('Water Data'!G62)))</f>
        <v/>
      </c>
      <c r="CE68" s="282" t="str">
        <f ca="true">+IF(OFFSET('Water Data'!$H$27,0,10*ROW('Water Data'!H62))="","",OFFSET('Water Data'!$H$27,0,10*ROW('Water Data'!H62)))</f>
        <v/>
      </c>
      <c r="CF68" s="282" t="str">
        <f ca="true">+IF(OFFSET('Water Data'!$H$28,0,10*ROW('Water Data'!H62))="","",OFFSET('Water Data'!$H$28,0,10*ROW('Water Data'!H62)))</f>
        <v/>
      </c>
      <c r="CG68" s="282" t="str">
        <f ca="true">+IF(OFFSET('Water Data'!$H$29,0,10*ROW('Water Data'!H62))="","",OFFSET('Water Data'!$H$29,0,10*ROW('Water Data'!H62)))</f>
        <v/>
      </c>
      <c r="CH68" s="282" t="str">
        <f ca="true">+IF(OFFSET('Water Data'!$I$27,0,10*ROW('Water Data'!I62))="","",OFFSET('Water Data'!$I$27,0,10*ROW('Water Data'!I62)))</f>
        <v/>
      </c>
      <c r="CI68" s="282" t="str">
        <f ca="true">+IF(OFFSET('Water Data'!$I$28,0,10*ROW('Water Data'!I62))="","",OFFSET('Water Data'!$I$28,0,10*ROW('Water Data'!I62)))</f>
        <v/>
      </c>
      <c r="CJ68" s="282" t="str">
        <f ca="true">+IF(OFFSET('Water Data'!$I$29,0,10*ROW('Water Data'!I62))="","",OFFSET('Water Data'!$I$29,0,10*ROW('Water Data'!I62)))</f>
        <v/>
      </c>
      <c r="CK68" s="282" t="str">
        <f ca="true">+IF(OFFSET('Sanitation Data'!$D$28,0,10*ROW('Sanitation Data'!D62))="","",OFFSET('Sanitation Data'!$D$28,0,10*ROW('Sanitation Data'!D62)))</f>
        <v/>
      </c>
      <c r="CL68" s="282" t="str">
        <f ca="true">+IF(OFFSET('Sanitation Data'!$D$29,0,10*ROW('Sanitation Data'!D62))="","",OFFSET('Sanitation Data'!$D$29,0,10*ROW('Sanitation Data'!D62)))</f>
        <v/>
      </c>
      <c r="CM68" s="282" t="str">
        <f ca="true">+IF(OFFSET('Sanitation Data'!$D$30,0,10*ROW('Sanitation Data'!D62))="","",OFFSET('Sanitation Data'!$D$30,0,10*ROW('Sanitation Data'!D62)))</f>
        <v/>
      </c>
      <c r="CN68" s="282" t="str">
        <f ca="true">+IF(OFFSET('Sanitation Data'!$D$31,0,10*ROW('Sanitation Data'!D62))="","",OFFSET('Sanitation Data'!$D$31,0,10*ROW('Sanitation Data'!D62)))</f>
        <v/>
      </c>
      <c r="CO68" s="282" t="str">
        <f ca="true">+IF(OFFSET('Sanitation Data'!$D$32,0,10*ROW('Sanitation Data'!D62))="","",OFFSET('Sanitation Data'!$D$32,0,10*ROW('Sanitation Data'!D62)))</f>
        <v/>
      </c>
      <c r="CP68" s="282" t="str">
        <f ca="true">+IF(OFFSET('Sanitation Data'!$E$28,0,10*ROW('Sanitation Data'!E62))="","",OFFSET('Sanitation Data'!$E$28,0,10*ROW('Sanitation Data'!E62)))</f>
        <v/>
      </c>
      <c r="CQ68" s="282" t="str">
        <f ca="true">+IF(OFFSET('Sanitation Data'!$E$29,0,10*ROW('Sanitation Data'!E62))="","",OFFSET('Sanitation Data'!$E$29,0,10*ROW('Sanitation Data'!E62)))</f>
        <v/>
      </c>
      <c r="CR68" s="282" t="str">
        <f ca="true">+IF(OFFSET('Sanitation Data'!$E$30,0,10*ROW('Sanitation Data'!E62))="","",OFFSET('Sanitation Data'!$E$30,0,10*ROW('Sanitation Data'!E62)))</f>
        <v/>
      </c>
      <c r="CS68" s="282" t="str">
        <f ca="true">+IF(OFFSET('Sanitation Data'!$E$31,0,10*ROW('Sanitation Data'!E62))="","",OFFSET('Sanitation Data'!$E$31,0,10*ROW('Sanitation Data'!E62)))</f>
        <v/>
      </c>
      <c r="CT68" s="282" t="str">
        <f ca="true">+IF(OFFSET('Sanitation Data'!$E$32,0,10*ROW('Sanitation Data'!E62))="","",OFFSET('Sanitation Data'!$E$32,0,10*ROW('Sanitation Data'!E62)))</f>
        <v/>
      </c>
      <c r="CU68" s="282" t="str">
        <f ca="true">+IF(OFFSET('Sanitation Data'!$F$28,0,10*ROW('Sanitation Data'!F62))="","",OFFSET('Sanitation Data'!$F$28,0,10*ROW('Sanitation Data'!F62)))</f>
        <v/>
      </c>
      <c r="CV68" s="282" t="str">
        <f ca="true">+IF(OFFSET('Sanitation Data'!$F$29,0,10*ROW('Sanitation Data'!F62))="","",OFFSET('Sanitation Data'!$F$29,0,10*ROW('Sanitation Data'!F62)))</f>
        <v/>
      </c>
      <c r="CW68" s="282" t="str">
        <f ca="true">+IF(OFFSET('Sanitation Data'!$F$30,0,10*ROW('Sanitation Data'!F62))="","",OFFSET('Sanitation Data'!$F$30,0,10*ROW('Sanitation Data'!F62)))</f>
        <v/>
      </c>
      <c r="CX68" s="282" t="str">
        <f ca="true">+IF(OFFSET('Sanitation Data'!$F$31,0,10*ROW('Sanitation Data'!F62))="","",OFFSET('Sanitation Data'!$F$31,0,10*ROW('Sanitation Data'!F62)))</f>
        <v/>
      </c>
      <c r="CY68" s="282" t="str">
        <f ca="true">+IF(OFFSET('Sanitation Data'!$F$32,0,10*ROW('Sanitation Data'!F62))="","",OFFSET('Sanitation Data'!$F$32,0,10*ROW('Sanitation Data'!F62)))</f>
        <v/>
      </c>
      <c r="CZ68" s="282" t="str">
        <f ca="true">+IF(OFFSET('Sanitation Data'!$G$28,0,10*ROW('Sanitation Data'!G62))="","",OFFSET('Sanitation Data'!$G$28,0,10*ROW('Sanitation Data'!G62)))</f>
        <v/>
      </c>
      <c r="DA68" s="282" t="str">
        <f ca="true">+IF(OFFSET('Sanitation Data'!$G$29,0,10*ROW('Sanitation Data'!G62))="","",OFFSET('Sanitation Data'!$G$29,0,10*ROW('Sanitation Data'!G62)))</f>
        <v/>
      </c>
      <c r="DB68" s="282" t="str">
        <f ca="true">+IF(OFFSET('Sanitation Data'!$G$30,0,10*ROW('Sanitation Data'!G62))="","",OFFSET('Sanitation Data'!$G$30,0,10*ROW('Sanitation Data'!G62)))</f>
        <v/>
      </c>
      <c r="DC68" s="282" t="str">
        <f ca="true">+IF(OFFSET('Sanitation Data'!$G$31,0,10*ROW('Sanitation Data'!G62))="","",OFFSET('Sanitation Data'!$G$31,0,10*ROW('Sanitation Data'!G62)))</f>
        <v/>
      </c>
      <c r="DD68" s="282" t="str">
        <f ca="true">+IF(OFFSET('Sanitation Data'!$G$32,0,10*ROW('Sanitation Data'!G62))="","",OFFSET('Sanitation Data'!$G$32,0,10*ROW('Sanitation Data'!G62)))</f>
        <v/>
      </c>
      <c r="DE68" s="282" t="str">
        <f ca="true">+IF(OFFSET('Sanitation Data'!$H$28,0,10*ROW('Sanitation Data'!H62))="","",OFFSET('Sanitation Data'!$H$28,0,10*ROW('Sanitation Data'!H62)))</f>
        <v/>
      </c>
      <c r="DF68" s="282" t="str">
        <f ca="true">+IF(OFFSET('Sanitation Data'!$H$29,0,10*ROW('Sanitation Data'!H62))="","",OFFSET('Sanitation Data'!$H$29,0,10*ROW('Sanitation Data'!H62)))</f>
        <v/>
      </c>
      <c r="DG68" s="282" t="str">
        <f ca="true">+IF(OFFSET('Sanitation Data'!$H$30,0,10*ROW('Sanitation Data'!H62))="","",OFFSET('Sanitation Data'!$H$30,0,10*ROW('Sanitation Data'!H62)))</f>
        <v/>
      </c>
      <c r="DH68" s="282" t="str">
        <f ca="true">+IF(OFFSET('Sanitation Data'!$H$31,0,10*ROW('Sanitation Data'!H62))="","",OFFSET('Sanitation Data'!$H$31,0,10*ROW('Sanitation Data'!H62)))</f>
        <v/>
      </c>
      <c r="DI68" s="282" t="str">
        <f ca="true">+IF(OFFSET('Sanitation Data'!$H$32,0,10*ROW('Sanitation Data'!H62))="","",OFFSET('Sanitation Data'!$H$32,0,10*ROW('Sanitation Data'!H62)))</f>
        <v/>
      </c>
      <c r="DJ68" s="282" t="str">
        <f ca="true">+IF(OFFSET('Sanitation Data'!$I$28,0,10*ROW('Sanitation Data'!I62))="","",OFFSET('Sanitation Data'!$I$28,0,10*ROW('Sanitation Data'!I62)))</f>
        <v/>
      </c>
      <c r="DK68" s="282" t="str">
        <f ca="true">+IF(OFFSET('Sanitation Data'!$I$29,0,10*ROW('Sanitation Data'!I62))="","",OFFSET('Sanitation Data'!$I$29,0,10*ROW('Sanitation Data'!I62)))</f>
        <v/>
      </c>
      <c r="DL68" s="282" t="str">
        <f ca="true">+IF(OFFSET('Sanitation Data'!$I$30,0,10*ROW('Sanitation Data'!I62))="","",OFFSET('Sanitation Data'!$I$30,0,10*ROW('Sanitation Data'!I62)))</f>
        <v/>
      </c>
      <c r="DM68" s="282" t="str">
        <f ca="true">+IF(OFFSET('Sanitation Data'!$I$31,0,10*ROW('Sanitation Data'!I62))="","",OFFSET('Sanitation Data'!$I$31,0,10*ROW('Sanitation Data'!I62)))</f>
        <v/>
      </c>
      <c r="DN68" s="282" t="str">
        <f ca="true">+IF(OFFSET('Sanitation Data'!$I$32,0,10*ROW('Sanitation Data'!I62))="","",OFFSET('Sanitation Data'!$I$32,0,10*ROW('Sanitation Data'!I62)))</f>
        <v/>
      </c>
      <c r="DO68" s="282" t="str">
        <f ca="true">+IF(OFFSET('Hygiene Data'!$D$11,0,10*ROW('Hygiene Data'!D62))="","",OFFSET('Hygiene Data'!$D$11,0,10*ROW('Hygiene Data'!D62)))</f>
        <v/>
      </c>
      <c r="DP68" s="282" t="str">
        <f ca="true">+IF(OFFSET('Hygiene Data'!$D$12,0,10*ROW('Hygiene Data'!D62))="","",OFFSET('Hygiene Data'!$D$12,0,10*ROW('Hygiene Data'!D62)))</f>
        <v/>
      </c>
      <c r="DQ68" s="282" t="str">
        <f ca="true">+IF(OFFSET('Hygiene Data'!$D$13,0,10*ROW('Hygiene Data'!D62))="","",OFFSET('Hygiene Data'!$D$13,0,10*ROW('Hygiene Data'!D62)))</f>
        <v/>
      </c>
      <c r="DR68" s="282" t="str">
        <f ca="true">+IF(OFFSET('Hygiene Data'!$E$11,0,10*ROW('Hygiene Data'!E62))="","",OFFSET('Hygiene Data'!$E$11,0,10*ROW('Hygiene Data'!E62)))</f>
        <v/>
      </c>
      <c r="DS68" s="282" t="str">
        <f ca="true">+IF(OFFSET('Hygiene Data'!$E$12,0,10*ROW('Hygiene Data'!E62))="","",OFFSET('Hygiene Data'!$E$12,0,10*ROW('Hygiene Data'!E62)))</f>
        <v/>
      </c>
      <c r="DT68" s="282" t="str">
        <f ca="true">+IF(OFFSET('Hygiene Data'!$E$13,0,10*ROW('Hygiene Data'!E62))="","",OFFSET('Hygiene Data'!$E$13,0,10*ROW('Hygiene Data'!E62)))</f>
        <v/>
      </c>
      <c r="DU68" s="282" t="str">
        <f ca="true">+IF(OFFSET('Hygiene Data'!$F$11,0,10*ROW('Hygiene Data'!F62))="","",OFFSET('Hygiene Data'!$F$11,0,10*ROW('Hygiene Data'!F62)))</f>
        <v/>
      </c>
      <c r="DV68" s="282" t="str">
        <f ca="true">+IF(OFFSET('Hygiene Data'!$F$12,0,10*ROW('Hygiene Data'!F62))="","",OFFSET('Hygiene Data'!$F$12,0,10*ROW('Hygiene Data'!F62)))</f>
        <v/>
      </c>
      <c r="DW68" s="282" t="str">
        <f ca="true">+IF(OFFSET('Hygiene Data'!$F$13,0,10*ROW('Hygiene Data'!F62))="","",OFFSET('Hygiene Data'!$F$13,0,10*ROW('Hygiene Data'!F62)))</f>
        <v/>
      </c>
      <c r="DX68" s="282" t="str">
        <f ca="true">+IF(OFFSET('Hygiene Data'!$G$11,0,10*ROW('Hygiene Data'!G62))="","",OFFSET('Hygiene Data'!$G$11,0,10*ROW('Hygiene Data'!G62)))</f>
        <v/>
      </c>
      <c r="DY68" s="282" t="str">
        <f ca="true">+IF(OFFSET('Hygiene Data'!$G$12,0,10*ROW('Hygiene Data'!G62))="","",OFFSET('Hygiene Data'!$G$12,0,10*ROW('Hygiene Data'!G62)))</f>
        <v/>
      </c>
      <c r="DZ68" s="282" t="str">
        <f ca="true">+IF(OFFSET('Hygiene Data'!$G$13,0,10*ROW('Hygiene Data'!G62))="","",OFFSET('Hygiene Data'!$G$13,0,10*ROW('Hygiene Data'!G62)))</f>
        <v/>
      </c>
      <c r="EA68" s="282" t="str">
        <f ca="true">+IF(OFFSET('Hygiene Data'!$H$11,0,10*ROW('Hygiene Data'!H62))="","",OFFSET('Hygiene Data'!$H$11,0,10*ROW('Hygiene Data'!H62)))</f>
        <v/>
      </c>
      <c r="EB68" s="282" t="str">
        <f ca="true">+IF(OFFSET('Hygiene Data'!$H$12,0,10*ROW('Hygiene Data'!H62))="","",OFFSET('Hygiene Data'!$H$12,0,10*ROW('Hygiene Data'!H62)))</f>
        <v/>
      </c>
      <c r="EC68" s="282" t="str">
        <f ca="true">+IF(OFFSET('Hygiene Data'!$H$13,0,10*ROW('Hygiene Data'!H62))="","",OFFSET('Hygiene Data'!$H$13,0,10*ROW('Hygiene Data'!H62)))</f>
        <v/>
      </c>
      <c r="ED68" s="282" t="str">
        <f ca="true">+IF(OFFSET('Hygiene Data'!$I$11,0,10*ROW('Hygiene Data'!I62))="","",OFFSET('Hygiene Data'!$I$11,0,10*ROW('Hygiene Data'!I62)))</f>
        <v/>
      </c>
      <c r="EE68" s="282" t="str">
        <f ca="true">+IF(OFFSET('Hygiene Data'!$I$12,0,10*ROW('Hygiene Data'!I62))="","",OFFSET('Hygiene Data'!$I$12,0,10*ROW('Hygiene Data'!I62)))</f>
        <v/>
      </c>
      <c r="EF68" s="282"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38"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2"/>
      <c r="BS69" s="282" t="str">
        <f ca="true">+IF(OFFSET('Water Data'!$D$27,0,10*ROW('Water Data'!D63))="","",OFFSET('Water Data'!$D$27,0,10*ROW('Water Data'!D63)))</f>
        <v/>
      </c>
      <c r="BT69" s="282" t="str">
        <f ca="true">+IF(OFFSET('Water Data'!$D$28,0,10*ROW('Water Data'!D63))="","",OFFSET('Water Data'!$D$28,0,10*ROW('Water Data'!D63)))</f>
        <v/>
      </c>
      <c r="BU69" s="282" t="str">
        <f ca="true">+IF(OFFSET('Water Data'!$D$29,0,10*ROW('Water Data'!D63))="","",OFFSET('Water Data'!$D$29,0,10*ROW('Water Data'!D63)))</f>
        <v/>
      </c>
      <c r="BV69" s="282" t="str">
        <f ca="true">+IF(OFFSET('Water Data'!$E$27,0,10*ROW('Water Data'!E63))="","",OFFSET('Water Data'!$E$27,0,10*ROW('Water Data'!E63)))</f>
        <v/>
      </c>
      <c r="BW69" s="282" t="str">
        <f ca="true">+IF(OFFSET('Water Data'!$E$28,0,10*ROW('Water Data'!E63))="","",OFFSET('Water Data'!$E$28,0,10*ROW('Water Data'!E63)))</f>
        <v/>
      </c>
      <c r="BX69" s="282" t="str">
        <f ca="true">+IF(OFFSET('Water Data'!$E$29,0,10*ROW('Water Data'!E63))="","",OFFSET('Water Data'!$E$29,0,10*ROW('Water Data'!E63)))</f>
        <v/>
      </c>
      <c r="BY69" s="282" t="str">
        <f ca="true">+IF(OFFSET('Water Data'!$F$27,0,10*ROW('Water Data'!F63))="","",OFFSET('Water Data'!$F$27,0,10*ROW('Water Data'!F63)))</f>
        <v/>
      </c>
      <c r="BZ69" s="282" t="str">
        <f ca="true">+IF(OFFSET('Water Data'!$F$28,0,10*ROW('Water Data'!F63))="","",OFFSET('Water Data'!$F$28,0,10*ROW('Water Data'!F63)))</f>
        <v/>
      </c>
      <c r="CA69" s="282" t="str">
        <f ca="true">+IF(OFFSET('Water Data'!$F$29,0,10*ROW('Water Data'!F63))="","",OFFSET('Water Data'!$F$29,0,10*ROW('Water Data'!F63)))</f>
        <v/>
      </c>
      <c r="CB69" s="282" t="str">
        <f ca="true">+IF(OFFSET('Water Data'!$G$27,0,10*ROW('Water Data'!G63))="","",OFFSET('Water Data'!$G$27,0,10*ROW('Water Data'!G63)))</f>
        <v/>
      </c>
      <c r="CC69" s="282" t="str">
        <f ca="true">+IF(OFFSET('Water Data'!$G$28,0,10*ROW('Water Data'!G63))="","",OFFSET('Water Data'!$G$28,0,10*ROW('Water Data'!G63)))</f>
        <v/>
      </c>
      <c r="CD69" s="282" t="str">
        <f ca="true">+IF(OFFSET('Water Data'!$G$29,0,10*ROW('Water Data'!G63))="","",OFFSET('Water Data'!$G$29,0,10*ROW('Water Data'!G63)))</f>
        <v/>
      </c>
      <c r="CE69" s="282" t="str">
        <f ca="true">+IF(OFFSET('Water Data'!$H$27,0,10*ROW('Water Data'!H63))="","",OFFSET('Water Data'!$H$27,0,10*ROW('Water Data'!H63)))</f>
        <v/>
      </c>
      <c r="CF69" s="282" t="str">
        <f ca="true">+IF(OFFSET('Water Data'!$H$28,0,10*ROW('Water Data'!H63))="","",OFFSET('Water Data'!$H$28,0,10*ROW('Water Data'!H63)))</f>
        <v/>
      </c>
      <c r="CG69" s="282" t="str">
        <f ca="true">+IF(OFFSET('Water Data'!$H$29,0,10*ROW('Water Data'!H63))="","",OFFSET('Water Data'!$H$29,0,10*ROW('Water Data'!H63)))</f>
        <v/>
      </c>
      <c r="CH69" s="282" t="str">
        <f ca="true">+IF(OFFSET('Water Data'!$I$27,0,10*ROW('Water Data'!I63))="","",OFFSET('Water Data'!$I$27,0,10*ROW('Water Data'!I63)))</f>
        <v/>
      </c>
      <c r="CI69" s="282" t="str">
        <f ca="true">+IF(OFFSET('Water Data'!$I$28,0,10*ROW('Water Data'!I63))="","",OFFSET('Water Data'!$I$28,0,10*ROW('Water Data'!I63)))</f>
        <v/>
      </c>
      <c r="CJ69" s="282" t="str">
        <f ca="true">+IF(OFFSET('Water Data'!$I$29,0,10*ROW('Water Data'!I63))="","",OFFSET('Water Data'!$I$29,0,10*ROW('Water Data'!I63)))</f>
        <v/>
      </c>
      <c r="CK69" s="282" t="str">
        <f ca="true">+IF(OFFSET('Sanitation Data'!$D$28,0,10*ROW('Sanitation Data'!D63))="","",OFFSET('Sanitation Data'!$D$28,0,10*ROW('Sanitation Data'!D63)))</f>
        <v/>
      </c>
      <c r="CL69" s="282" t="str">
        <f ca="true">+IF(OFFSET('Sanitation Data'!$D$29,0,10*ROW('Sanitation Data'!D63))="","",OFFSET('Sanitation Data'!$D$29,0,10*ROW('Sanitation Data'!D63)))</f>
        <v/>
      </c>
      <c r="CM69" s="282" t="str">
        <f ca="true">+IF(OFFSET('Sanitation Data'!$D$30,0,10*ROW('Sanitation Data'!D63))="","",OFFSET('Sanitation Data'!$D$30,0,10*ROW('Sanitation Data'!D63)))</f>
        <v/>
      </c>
      <c r="CN69" s="282" t="str">
        <f ca="true">+IF(OFFSET('Sanitation Data'!$D$31,0,10*ROW('Sanitation Data'!D63))="","",OFFSET('Sanitation Data'!$D$31,0,10*ROW('Sanitation Data'!D63)))</f>
        <v/>
      </c>
      <c r="CO69" s="282" t="str">
        <f ca="true">+IF(OFFSET('Sanitation Data'!$D$32,0,10*ROW('Sanitation Data'!D63))="","",OFFSET('Sanitation Data'!$D$32,0,10*ROW('Sanitation Data'!D63)))</f>
        <v/>
      </c>
      <c r="CP69" s="282" t="str">
        <f ca="true">+IF(OFFSET('Sanitation Data'!$E$28,0,10*ROW('Sanitation Data'!E63))="","",OFFSET('Sanitation Data'!$E$28,0,10*ROW('Sanitation Data'!E63)))</f>
        <v/>
      </c>
      <c r="CQ69" s="282" t="str">
        <f ca="true">+IF(OFFSET('Sanitation Data'!$E$29,0,10*ROW('Sanitation Data'!E63))="","",OFFSET('Sanitation Data'!$E$29,0,10*ROW('Sanitation Data'!E63)))</f>
        <v/>
      </c>
      <c r="CR69" s="282" t="str">
        <f ca="true">+IF(OFFSET('Sanitation Data'!$E$30,0,10*ROW('Sanitation Data'!E63))="","",OFFSET('Sanitation Data'!$E$30,0,10*ROW('Sanitation Data'!E63)))</f>
        <v/>
      </c>
      <c r="CS69" s="282" t="str">
        <f ca="true">+IF(OFFSET('Sanitation Data'!$E$31,0,10*ROW('Sanitation Data'!E63))="","",OFFSET('Sanitation Data'!$E$31,0,10*ROW('Sanitation Data'!E63)))</f>
        <v/>
      </c>
      <c r="CT69" s="282" t="str">
        <f ca="true">+IF(OFFSET('Sanitation Data'!$E$32,0,10*ROW('Sanitation Data'!E63))="","",OFFSET('Sanitation Data'!$E$32,0,10*ROW('Sanitation Data'!E63)))</f>
        <v/>
      </c>
      <c r="CU69" s="282" t="str">
        <f ca="true">+IF(OFFSET('Sanitation Data'!$F$28,0,10*ROW('Sanitation Data'!F63))="","",OFFSET('Sanitation Data'!$F$28,0,10*ROW('Sanitation Data'!F63)))</f>
        <v/>
      </c>
      <c r="CV69" s="282" t="str">
        <f ca="true">+IF(OFFSET('Sanitation Data'!$F$29,0,10*ROW('Sanitation Data'!F63))="","",OFFSET('Sanitation Data'!$F$29,0,10*ROW('Sanitation Data'!F63)))</f>
        <v/>
      </c>
      <c r="CW69" s="282" t="str">
        <f ca="true">+IF(OFFSET('Sanitation Data'!$F$30,0,10*ROW('Sanitation Data'!F63))="","",OFFSET('Sanitation Data'!$F$30,0,10*ROW('Sanitation Data'!F63)))</f>
        <v/>
      </c>
      <c r="CX69" s="282" t="str">
        <f ca="true">+IF(OFFSET('Sanitation Data'!$F$31,0,10*ROW('Sanitation Data'!F63))="","",OFFSET('Sanitation Data'!$F$31,0,10*ROW('Sanitation Data'!F63)))</f>
        <v/>
      </c>
      <c r="CY69" s="282" t="str">
        <f ca="true">+IF(OFFSET('Sanitation Data'!$F$32,0,10*ROW('Sanitation Data'!F63))="","",OFFSET('Sanitation Data'!$F$32,0,10*ROW('Sanitation Data'!F63)))</f>
        <v/>
      </c>
      <c r="CZ69" s="282" t="str">
        <f ca="true">+IF(OFFSET('Sanitation Data'!$G$28,0,10*ROW('Sanitation Data'!G63))="","",OFFSET('Sanitation Data'!$G$28,0,10*ROW('Sanitation Data'!G63)))</f>
        <v/>
      </c>
      <c r="DA69" s="282" t="str">
        <f ca="true">+IF(OFFSET('Sanitation Data'!$G$29,0,10*ROW('Sanitation Data'!G63))="","",OFFSET('Sanitation Data'!$G$29,0,10*ROW('Sanitation Data'!G63)))</f>
        <v/>
      </c>
      <c r="DB69" s="282" t="str">
        <f ca="true">+IF(OFFSET('Sanitation Data'!$G$30,0,10*ROW('Sanitation Data'!G63))="","",OFFSET('Sanitation Data'!$G$30,0,10*ROW('Sanitation Data'!G63)))</f>
        <v/>
      </c>
      <c r="DC69" s="282" t="str">
        <f ca="true">+IF(OFFSET('Sanitation Data'!$G$31,0,10*ROW('Sanitation Data'!G63))="","",OFFSET('Sanitation Data'!$G$31,0,10*ROW('Sanitation Data'!G63)))</f>
        <v/>
      </c>
      <c r="DD69" s="282" t="str">
        <f ca="true">+IF(OFFSET('Sanitation Data'!$G$32,0,10*ROW('Sanitation Data'!G63))="","",OFFSET('Sanitation Data'!$G$32,0,10*ROW('Sanitation Data'!G63)))</f>
        <v/>
      </c>
      <c r="DE69" s="282" t="str">
        <f ca="true">+IF(OFFSET('Sanitation Data'!$H$28,0,10*ROW('Sanitation Data'!H63))="","",OFFSET('Sanitation Data'!$H$28,0,10*ROW('Sanitation Data'!H63)))</f>
        <v/>
      </c>
      <c r="DF69" s="282" t="str">
        <f ca="true">+IF(OFFSET('Sanitation Data'!$H$29,0,10*ROW('Sanitation Data'!H63))="","",OFFSET('Sanitation Data'!$H$29,0,10*ROW('Sanitation Data'!H63)))</f>
        <v/>
      </c>
      <c r="DG69" s="282" t="str">
        <f ca="true">+IF(OFFSET('Sanitation Data'!$H$30,0,10*ROW('Sanitation Data'!H63))="","",OFFSET('Sanitation Data'!$H$30,0,10*ROW('Sanitation Data'!H63)))</f>
        <v/>
      </c>
      <c r="DH69" s="282" t="str">
        <f ca="true">+IF(OFFSET('Sanitation Data'!$H$31,0,10*ROW('Sanitation Data'!H63))="","",OFFSET('Sanitation Data'!$H$31,0,10*ROW('Sanitation Data'!H63)))</f>
        <v/>
      </c>
      <c r="DI69" s="282" t="str">
        <f ca="true">+IF(OFFSET('Sanitation Data'!$H$32,0,10*ROW('Sanitation Data'!H63))="","",OFFSET('Sanitation Data'!$H$32,0,10*ROW('Sanitation Data'!H63)))</f>
        <v/>
      </c>
      <c r="DJ69" s="282" t="str">
        <f ca="true">+IF(OFFSET('Sanitation Data'!$I$28,0,10*ROW('Sanitation Data'!I63))="","",OFFSET('Sanitation Data'!$I$28,0,10*ROW('Sanitation Data'!I63)))</f>
        <v/>
      </c>
      <c r="DK69" s="282" t="str">
        <f ca="true">+IF(OFFSET('Sanitation Data'!$I$29,0,10*ROW('Sanitation Data'!I63))="","",OFFSET('Sanitation Data'!$I$29,0,10*ROW('Sanitation Data'!I63)))</f>
        <v/>
      </c>
      <c r="DL69" s="282" t="str">
        <f ca="true">+IF(OFFSET('Sanitation Data'!$I$30,0,10*ROW('Sanitation Data'!I63))="","",OFFSET('Sanitation Data'!$I$30,0,10*ROW('Sanitation Data'!I63)))</f>
        <v/>
      </c>
      <c r="DM69" s="282" t="str">
        <f ca="true">+IF(OFFSET('Sanitation Data'!$I$31,0,10*ROW('Sanitation Data'!I63))="","",OFFSET('Sanitation Data'!$I$31,0,10*ROW('Sanitation Data'!I63)))</f>
        <v/>
      </c>
      <c r="DN69" s="282" t="str">
        <f ca="true">+IF(OFFSET('Sanitation Data'!$I$32,0,10*ROW('Sanitation Data'!I63))="","",OFFSET('Sanitation Data'!$I$32,0,10*ROW('Sanitation Data'!I63)))</f>
        <v/>
      </c>
      <c r="DO69" s="282" t="str">
        <f ca="true">+IF(OFFSET('Hygiene Data'!$D$11,0,10*ROW('Hygiene Data'!D63))="","",OFFSET('Hygiene Data'!$D$11,0,10*ROW('Hygiene Data'!D63)))</f>
        <v/>
      </c>
      <c r="DP69" s="282" t="str">
        <f ca="true">+IF(OFFSET('Hygiene Data'!$D$12,0,10*ROW('Hygiene Data'!D63))="","",OFFSET('Hygiene Data'!$D$12,0,10*ROW('Hygiene Data'!D63)))</f>
        <v/>
      </c>
      <c r="DQ69" s="282" t="str">
        <f ca="true">+IF(OFFSET('Hygiene Data'!$D$13,0,10*ROW('Hygiene Data'!D63))="","",OFFSET('Hygiene Data'!$D$13,0,10*ROW('Hygiene Data'!D63)))</f>
        <v/>
      </c>
      <c r="DR69" s="282" t="str">
        <f ca="true">+IF(OFFSET('Hygiene Data'!$E$11,0,10*ROW('Hygiene Data'!E63))="","",OFFSET('Hygiene Data'!$E$11,0,10*ROW('Hygiene Data'!E63)))</f>
        <v/>
      </c>
      <c r="DS69" s="282" t="str">
        <f ca="true">+IF(OFFSET('Hygiene Data'!$E$12,0,10*ROW('Hygiene Data'!E63))="","",OFFSET('Hygiene Data'!$E$12,0,10*ROW('Hygiene Data'!E63)))</f>
        <v/>
      </c>
      <c r="DT69" s="282" t="str">
        <f ca="true">+IF(OFFSET('Hygiene Data'!$E$13,0,10*ROW('Hygiene Data'!E63))="","",OFFSET('Hygiene Data'!$E$13,0,10*ROW('Hygiene Data'!E63)))</f>
        <v/>
      </c>
      <c r="DU69" s="282" t="str">
        <f ca="true">+IF(OFFSET('Hygiene Data'!$F$11,0,10*ROW('Hygiene Data'!F63))="","",OFFSET('Hygiene Data'!$F$11,0,10*ROW('Hygiene Data'!F63)))</f>
        <v/>
      </c>
      <c r="DV69" s="282" t="str">
        <f ca="true">+IF(OFFSET('Hygiene Data'!$F$12,0,10*ROW('Hygiene Data'!F63))="","",OFFSET('Hygiene Data'!$F$12,0,10*ROW('Hygiene Data'!F63)))</f>
        <v/>
      </c>
      <c r="DW69" s="282" t="str">
        <f ca="true">+IF(OFFSET('Hygiene Data'!$F$13,0,10*ROW('Hygiene Data'!F63))="","",OFFSET('Hygiene Data'!$F$13,0,10*ROW('Hygiene Data'!F63)))</f>
        <v/>
      </c>
      <c r="DX69" s="282" t="str">
        <f ca="true">+IF(OFFSET('Hygiene Data'!$G$11,0,10*ROW('Hygiene Data'!G63))="","",OFFSET('Hygiene Data'!$G$11,0,10*ROW('Hygiene Data'!G63)))</f>
        <v/>
      </c>
      <c r="DY69" s="282" t="str">
        <f ca="true">+IF(OFFSET('Hygiene Data'!$G$12,0,10*ROW('Hygiene Data'!G63))="","",OFFSET('Hygiene Data'!$G$12,0,10*ROW('Hygiene Data'!G63)))</f>
        <v/>
      </c>
      <c r="DZ69" s="282" t="str">
        <f ca="true">+IF(OFFSET('Hygiene Data'!$G$13,0,10*ROW('Hygiene Data'!G63))="","",OFFSET('Hygiene Data'!$G$13,0,10*ROW('Hygiene Data'!G63)))</f>
        <v/>
      </c>
      <c r="EA69" s="282" t="str">
        <f ca="true">+IF(OFFSET('Hygiene Data'!$H$11,0,10*ROW('Hygiene Data'!H63))="","",OFFSET('Hygiene Data'!$H$11,0,10*ROW('Hygiene Data'!H63)))</f>
        <v/>
      </c>
      <c r="EB69" s="282" t="str">
        <f ca="true">+IF(OFFSET('Hygiene Data'!$H$12,0,10*ROW('Hygiene Data'!H63))="","",OFFSET('Hygiene Data'!$H$12,0,10*ROW('Hygiene Data'!H63)))</f>
        <v/>
      </c>
      <c r="EC69" s="282" t="str">
        <f ca="true">+IF(OFFSET('Hygiene Data'!$H$13,0,10*ROW('Hygiene Data'!H63))="","",OFFSET('Hygiene Data'!$H$13,0,10*ROW('Hygiene Data'!H63)))</f>
        <v/>
      </c>
      <c r="ED69" s="282" t="str">
        <f ca="true">+IF(OFFSET('Hygiene Data'!$I$11,0,10*ROW('Hygiene Data'!I63))="","",OFFSET('Hygiene Data'!$I$11,0,10*ROW('Hygiene Data'!I63)))</f>
        <v/>
      </c>
      <c r="EE69" s="282" t="str">
        <f ca="true">+IF(OFFSET('Hygiene Data'!$I$12,0,10*ROW('Hygiene Data'!I63))="","",OFFSET('Hygiene Data'!$I$12,0,10*ROW('Hygiene Data'!I63)))</f>
        <v/>
      </c>
      <c r="EF69" s="282"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38"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2"/>
      <c r="BS70" s="282" t="str">
        <f ca="true">+IF(OFFSET('Water Data'!$D$27,0,10*ROW('Water Data'!D64))="","",OFFSET('Water Data'!$D$27,0,10*ROW('Water Data'!D64)))</f>
        <v/>
      </c>
      <c r="BT70" s="282" t="str">
        <f ca="true">+IF(OFFSET('Water Data'!$D$28,0,10*ROW('Water Data'!D64))="","",OFFSET('Water Data'!$D$28,0,10*ROW('Water Data'!D64)))</f>
        <v/>
      </c>
      <c r="BU70" s="282" t="str">
        <f ca="true">+IF(OFFSET('Water Data'!$D$29,0,10*ROW('Water Data'!D64))="","",OFFSET('Water Data'!$D$29,0,10*ROW('Water Data'!D64)))</f>
        <v/>
      </c>
      <c r="BV70" s="282" t="str">
        <f ca="true">+IF(OFFSET('Water Data'!$E$27,0,10*ROW('Water Data'!E64))="","",OFFSET('Water Data'!$E$27,0,10*ROW('Water Data'!E64)))</f>
        <v/>
      </c>
      <c r="BW70" s="282" t="str">
        <f ca="true">+IF(OFFSET('Water Data'!$E$28,0,10*ROW('Water Data'!E64))="","",OFFSET('Water Data'!$E$28,0,10*ROW('Water Data'!E64)))</f>
        <v/>
      </c>
      <c r="BX70" s="282" t="str">
        <f ca="true">+IF(OFFSET('Water Data'!$E$29,0,10*ROW('Water Data'!E64))="","",OFFSET('Water Data'!$E$29,0,10*ROW('Water Data'!E64)))</f>
        <v/>
      </c>
      <c r="BY70" s="282" t="str">
        <f ca="true">+IF(OFFSET('Water Data'!$F$27,0,10*ROW('Water Data'!F64))="","",OFFSET('Water Data'!$F$27,0,10*ROW('Water Data'!F64)))</f>
        <v/>
      </c>
      <c r="BZ70" s="282" t="str">
        <f ca="true">+IF(OFFSET('Water Data'!$F$28,0,10*ROW('Water Data'!F64))="","",OFFSET('Water Data'!$F$28,0,10*ROW('Water Data'!F64)))</f>
        <v/>
      </c>
      <c r="CA70" s="282" t="str">
        <f ca="true">+IF(OFFSET('Water Data'!$F$29,0,10*ROW('Water Data'!F64))="","",OFFSET('Water Data'!$F$29,0,10*ROW('Water Data'!F64)))</f>
        <v/>
      </c>
      <c r="CB70" s="282" t="str">
        <f ca="true">+IF(OFFSET('Water Data'!$G$27,0,10*ROW('Water Data'!G64))="","",OFFSET('Water Data'!$G$27,0,10*ROW('Water Data'!G64)))</f>
        <v/>
      </c>
      <c r="CC70" s="282" t="str">
        <f ca="true">+IF(OFFSET('Water Data'!$G$28,0,10*ROW('Water Data'!G64))="","",OFFSET('Water Data'!$G$28,0,10*ROW('Water Data'!G64)))</f>
        <v/>
      </c>
      <c r="CD70" s="282" t="str">
        <f ca="true">+IF(OFFSET('Water Data'!$G$29,0,10*ROW('Water Data'!G64))="","",OFFSET('Water Data'!$G$29,0,10*ROW('Water Data'!G64)))</f>
        <v/>
      </c>
      <c r="CE70" s="282" t="str">
        <f ca="true">+IF(OFFSET('Water Data'!$H$27,0,10*ROW('Water Data'!H64))="","",OFFSET('Water Data'!$H$27,0,10*ROW('Water Data'!H64)))</f>
        <v/>
      </c>
      <c r="CF70" s="282" t="str">
        <f ca="true">+IF(OFFSET('Water Data'!$H$28,0,10*ROW('Water Data'!H64))="","",OFFSET('Water Data'!$H$28,0,10*ROW('Water Data'!H64)))</f>
        <v/>
      </c>
      <c r="CG70" s="282" t="str">
        <f ca="true">+IF(OFFSET('Water Data'!$H$29,0,10*ROW('Water Data'!H64))="","",OFFSET('Water Data'!$H$29,0,10*ROW('Water Data'!H64)))</f>
        <v/>
      </c>
      <c r="CH70" s="282" t="str">
        <f ca="true">+IF(OFFSET('Water Data'!$I$27,0,10*ROW('Water Data'!I64))="","",OFFSET('Water Data'!$I$27,0,10*ROW('Water Data'!I64)))</f>
        <v/>
      </c>
      <c r="CI70" s="282" t="str">
        <f ca="true">+IF(OFFSET('Water Data'!$I$28,0,10*ROW('Water Data'!I64))="","",OFFSET('Water Data'!$I$28,0,10*ROW('Water Data'!I64)))</f>
        <v/>
      </c>
      <c r="CJ70" s="282" t="str">
        <f ca="true">+IF(OFFSET('Water Data'!$I$29,0,10*ROW('Water Data'!I64))="","",OFFSET('Water Data'!$I$29,0,10*ROW('Water Data'!I64)))</f>
        <v/>
      </c>
      <c r="CK70" s="282" t="str">
        <f ca="true">+IF(OFFSET('Sanitation Data'!$D$28,0,10*ROW('Sanitation Data'!D64))="","",OFFSET('Sanitation Data'!$D$28,0,10*ROW('Sanitation Data'!D64)))</f>
        <v/>
      </c>
      <c r="CL70" s="282" t="str">
        <f ca="true">+IF(OFFSET('Sanitation Data'!$D$29,0,10*ROW('Sanitation Data'!D64))="","",OFFSET('Sanitation Data'!$D$29,0,10*ROW('Sanitation Data'!D64)))</f>
        <v/>
      </c>
      <c r="CM70" s="282" t="str">
        <f ca="true">+IF(OFFSET('Sanitation Data'!$D$30,0,10*ROW('Sanitation Data'!D64))="","",OFFSET('Sanitation Data'!$D$30,0,10*ROW('Sanitation Data'!D64)))</f>
        <v/>
      </c>
      <c r="CN70" s="282" t="str">
        <f ca="true">+IF(OFFSET('Sanitation Data'!$D$31,0,10*ROW('Sanitation Data'!D64))="","",OFFSET('Sanitation Data'!$D$31,0,10*ROW('Sanitation Data'!D64)))</f>
        <v/>
      </c>
      <c r="CO70" s="282" t="str">
        <f ca="true">+IF(OFFSET('Sanitation Data'!$D$32,0,10*ROW('Sanitation Data'!D64))="","",OFFSET('Sanitation Data'!$D$32,0,10*ROW('Sanitation Data'!D64)))</f>
        <v/>
      </c>
      <c r="CP70" s="282" t="str">
        <f ca="true">+IF(OFFSET('Sanitation Data'!$E$28,0,10*ROW('Sanitation Data'!E64))="","",OFFSET('Sanitation Data'!$E$28,0,10*ROW('Sanitation Data'!E64)))</f>
        <v/>
      </c>
      <c r="CQ70" s="282" t="str">
        <f ca="true">+IF(OFFSET('Sanitation Data'!$E$29,0,10*ROW('Sanitation Data'!E64))="","",OFFSET('Sanitation Data'!$E$29,0,10*ROW('Sanitation Data'!E64)))</f>
        <v/>
      </c>
      <c r="CR70" s="282" t="str">
        <f ca="true">+IF(OFFSET('Sanitation Data'!$E$30,0,10*ROW('Sanitation Data'!E64))="","",OFFSET('Sanitation Data'!$E$30,0,10*ROW('Sanitation Data'!E64)))</f>
        <v/>
      </c>
      <c r="CS70" s="282" t="str">
        <f ca="true">+IF(OFFSET('Sanitation Data'!$E$31,0,10*ROW('Sanitation Data'!E64))="","",OFFSET('Sanitation Data'!$E$31,0,10*ROW('Sanitation Data'!E64)))</f>
        <v/>
      </c>
      <c r="CT70" s="282" t="str">
        <f ca="true">+IF(OFFSET('Sanitation Data'!$E$32,0,10*ROW('Sanitation Data'!E64))="","",OFFSET('Sanitation Data'!$E$32,0,10*ROW('Sanitation Data'!E64)))</f>
        <v/>
      </c>
      <c r="CU70" s="282" t="str">
        <f ca="true">+IF(OFFSET('Sanitation Data'!$F$28,0,10*ROW('Sanitation Data'!F64))="","",OFFSET('Sanitation Data'!$F$28,0,10*ROW('Sanitation Data'!F64)))</f>
        <v/>
      </c>
      <c r="CV70" s="282" t="str">
        <f ca="true">+IF(OFFSET('Sanitation Data'!$F$29,0,10*ROW('Sanitation Data'!F64))="","",OFFSET('Sanitation Data'!$F$29,0,10*ROW('Sanitation Data'!F64)))</f>
        <v/>
      </c>
      <c r="CW70" s="282" t="str">
        <f ca="true">+IF(OFFSET('Sanitation Data'!$F$30,0,10*ROW('Sanitation Data'!F64))="","",OFFSET('Sanitation Data'!$F$30,0,10*ROW('Sanitation Data'!F64)))</f>
        <v/>
      </c>
      <c r="CX70" s="282" t="str">
        <f ca="true">+IF(OFFSET('Sanitation Data'!$F$31,0,10*ROW('Sanitation Data'!F64))="","",OFFSET('Sanitation Data'!$F$31,0,10*ROW('Sanitation Data'!F64)))</f>
        <v/>
      </c>
      <c r="CY70" s="282" t="str">
        <f ca="true">+IF(OFFSET('Sanitation Data'!$F$32,0,10*ROW('Sanitation Data'!F64))="","",OFFSET('Sanitation Data'!$F$32,0,10*ROW('Sanitation Data'!F64)))</f>
        <v/>
      </c>
      <c r="CZ70" s="282" t="str">
        <f ca="true">+IF(OFFSET('Sanitation Data'!$G$28,0,10*ROW('Sanitation Data'!G64))="","",OFFSET('Sanitation Data'!$G$28,0,10*ROW('Sanitation Data'!G64)))</f>
        <v/>
      </c>
      <c r="DA70" s="282" t="str">
        <f ca="true">+IF(OFFSET('Sanitation Data'!$G$29,0,10*ROW('Sanitation Data'!G64))="","",OFFSET('Sanitation Data'!$G$29,0,10*ROW('Sanitation Data'!G64)))</f>
        <v/>
      </c>
      <c r="DB70" s="282" t="str">
        <f ca="true">+IF(OFFSET('Sanitation Data'!$G$30,0,10*ROW('Sanitation Data'!G64))="","",OFFSET('Sanitation Data'!$G$30,0,10*ROW('Sanitation Data'!G64)))</f>
        <v/>
      </c>
      <c r="DC70" s="282" t="str">
        <f ca="true">+IF(OFFSET('Sanitation Data'!$G$31,0,10*ROW('Sanitation Data'!G64))="","",OFFSET('Sanitation Data'!$G$31,0,10*ROW('Sanitation Data'!G64)))</f>
        <v/>
      </c>
      <c r="DD70" s="282" t="str">
        <f ca="true">+IF(OFFSET('Sanitation Data'!$G$32,0,10*ROW('Sanitation Data'!G64))="","",OFFSET('Sanitation Data'!$G$32,0,10*ROW('Sanitation Data'!G64)))</f>
        <v/>
      </c>
      <c r="DE70" s="282" t="str">
        <f ca="true">+IF(OFFSET('Sanitation Data'!$H$28,0,10*ROW('Sanitation Data'!H64))="","",OFFSET('Sanitation Data'!$H$28,0,10*ROW('Sanitation Data'!H64)))</f>
        <v/>
      </c>
      <c r="DF70" s="282" t="str">
        <f ca="true">+IF(OFFSET('Sanitation Data'!$H$29,0,10*ROW('Sanitation Data'!H64))="","",OFFSET('Sanitation Data'!$H$29,0,10*ROW('Sanitation Data'!H64)))</f>
        <v/>
      </c>
      <c r="DG70" s="282" t="str">
        <f ca="true">+IF(OFFSET('Sanitation Data'!$H$30,0,10*ROW('Sanitation Data'!H64))="","",OFFSET('Sanitation Data'!$H$30,0,10*ROW('Sanitation Data'!H64)))</f>
        <v/>
      </c>
      <c r="DH70" s="282" t="str">
        <f ca="true">+IF(OFFSET('Sanitation Data'!$H$31,0,10*ROW('Sanitation Data'!H64))="","",OFFSET('Sanitation Data'!$H$31,0,10*ROW('Sanitation Data'!H64)))</f>
        <v/>
      </c>
      <c r="DI70" s="282" t="str">
        <f ca="true">+IF(OFFSET('Sanitation Data'!$H$32,0,10*ROW('Sanitation Data'!H64))="","",OFFSET('Sanitation Data'!$H$32,0,10*ROW('Sanitation Data'!H64)))</f>
        <v/>
      </c>
      <c r="DJ70" s="282" t="str">
        <f ca="true">+IF(OFFSET('Sanitation Data'!$I$28,0,10*ROW('Sanitation Data'!I64))="","",OFFSET('Sanitation Data'!$I$28,0,10*ROW('Sanitation Data'!I64)))</f>
        <v/>
      </c>
      <c r="DK70" s="282" t="str">
        <f ca="true">+IF(OFFSET('Sanitation Data'!$I$29,0,10*ROW('Sanitation Data'!I64))="","",OFFSET('Sanitation Data'!$I$29,0,10*ROW('Sanitation Data'!I64)))</f>
        <v/>
      </c>
      <c r="DL70" s="282" t="str">
        <f ca="true">+IF(OFFSET('Sanitation Data'!$I$30,0,10*ROW('Sanitation Data'!I64))="","",OFFSET('Sanitation Data'!$I$30,0,10*ROW('Sanitation Data'!I64)))</f>
        <v/>
      </c>
      <c r="DM70" s="282" t="str">
        <f ca="true">+IF(OFFSET('Sanitation Data'!$I$31,0,10*ROW('Sanitation Data'!I64))="","",OFFSET('Sanitation Data'!$I$31,0,10*ROW('Sanitation Data'!I64)))</f>
        <v/>
      </c>
      <c r="DN70" s="282" t="str">
        <f ca="true">+IF(OFFSET('Sanitation Data'!$I$32,0,10*ROW('Sanitation Data'!I64))="","",OFFSET('Sanitation Data'!$I$32,0,10*ROW('Sanitation Data'!I64)))</f>
        <v/>
      </c>
      <c r="DO70" s="282" t="str">
        <f ca="true">+IF(OFFSET('Hygiene Data'!$D$11,0,10*ROW('Hygiene Data'!D64))="","",OFFSET('Hygiene Data'!$D$11,0,10*ROW('Hygiene Data'!D64)))</f>
        <v/>
      </c>
      <c r="DP70" s="282" t="str">
        <f ca="true">+IF(OFFSET('Hygiene Data'!$D$12,0,10*ROW('Hygiene Data'!D64))="","",OFFSET('Hygiene Data'!$D$12,0,10*ROW('Hygiene Data'!D64)))</f>
        <v/>
      </c>
      <c r="DQ70" s="282" t="str">
        <f ca="true">+IF(OFFSET('Hygiene Data'!$D$13,0,10*ROW('Hygiene Data'!D64))="","",OFFSET('Hygiene Data'!$D$13,0,10*ROW('Hygiene Data'!D64)))</f>
        <v/>
      </c>
      <c r="DR70" s="282" t="str">
        <f ca="true">+IF(OFFSET('Hygiene Data'!$E$11,0,10*ROW('Hygiene Data'!E64))="","",OFFSET('Hygiene Data'!$E$11,0,10*ROW('Hygiene Data'!E64)))</f>
        <v/>
      </c>
      <c r="DS70" s="282" t="str">
        <f ca="true">+IF(OFFSET('Hygiene Data'!$E$12,0,10*ROW('Hygiene Data'!E64))="","",OFFSET('Hygiene Data'!$E$12,0,10*ROW('Hygiene Data'!E64)))</f>
        <v/>
      </c>
      <c r="DT70" s="282" t="str">
        <f ca="true">+IF(OFFSET('Hygiene Data'!$E$13,0,10*ROW('Hygiene Data'!E64))="","",OFFSET('Hygiene Data'!$E$13,0,10*ROW('Hygiene Data'!E64)))</f>
        <v/>
      </c>
      <c r="DU70" s="282" t="str">
        <f ca="true">+IF(OFFSET('Hygiene Data'!$F$11,0,10*ROW('Hygiene Data'!F64))="","",OFFSET('Hygiene Data'!$F$11,0,10*ROW('Hygiene Data'!F64)))</f>
        <v/>
      </c>
      <c r="DV70" s="282" t="str">
        <f ca="true">+IF(OFFSET('Hygiene Data'!$F$12,0,10*ROW('Hygiene Data'!F64))="","",OFFSET('Hygiene Data'!$F$12,0,10*ROW('Hygiene Data'!F64)))</f>
        <v/>
      </c>
      <c r="DW70" s="282" t="str">
        <f ca="true">+IF(OFFSET('Hygiene Data'!$F$13,0,10*ROW('Hygiene Data'!F64))="","",OFFSET('Hygiene Data'!$F$13,0,10*ROW('Hygiene Data'!F64)))</f>
        <v/>
      </c>
      <c r="DX70" s="282" t="str">
        <f ca="true">+IF(OFFSET('Hygiene Data'!$G$11,0,10*ROW('Hygiene Data'!G64))="","",OFFSET('Hygiene Data'!$G$11,0,10*ROW('Hygiene Data'!G64)))</f>
        <v/>
      </c>
      <c r="DY70" s="282" t="str">
        <f ca="true">+IF(OFFSET('Hygiene Data'!$G$12,0,10*ROW('Hygiene Data'!G64))="","",OFFSET('Hygiene Data'!$G$12,0,10*ROW('Hygiene Data'!G64)))</f>
        <v/>
      </c>
      <c r="DZ70" s="282" t="str">
        <f ca="true">+IF(OFFSET('Hygiene Data'!$G$13,0,10*ROW('Hygiene Data'!G64))="","",OFFSET('Hygiene Data'!$G$13,0,10*ROW('Hygiene Data'!G64)))</f>
        <v/>
      </c>
      <c r="EA70" s="282" t="str">
        <f ca="true">+IF(OFFSET('Hygiene Data'!$H$11,0,10*ROW('Hygiene Data'!H64))="","",OFFSET('Hygiene Data'!$H$11,0,10*ROW('Hygiene Data'!H64)))</f>
        <v/>
      </c>
      <c r="EB70" s="282" t="str">
        <f ca="true">+IF(OFFSET('Hygiene Data'!$H$12,0,10*ROW('Hygiene Data'!H64))="","",OFFSET('Hygiene Data'!$H$12,0,10*ROW('Hygiene Data'!H64)))</f>
        <v/>
      </c>
      <c r="EC70" s="282" t="str">
        <f ca="true">+IF(OFFSET('Hygiene Data'!$H$13,0,10*ROW('Hygiene Data'!H64))="","",OFFSET('Hygiene Data'!$H$13,0,10*ROW('Hygiene Data'!H64)))</f>
        <v/>
      </c>
      <c r="ED70" s="282" t="str">
        <f ca="true">+IF(OFFSET('Hygiene Data'!$I$11,0,10*ROW('Hygiene Data'!I64))="","",OFFSET('Hygiene Data'!$I$11,0,10*ROW('Hygiene Data'!I64)))</f>
        <v/>
      </c>
      <c r="EE70" s="282" t="str">
        <f ca="true">+IF(OFFSET('Hygiene Data'!$I$12,0,10*ROW('Hygiene Data'!I64))="","",OFFSET('Hygiene Data'!$I$12,0,10*ROW('Hygiene Data'!I64)))</f>
        <v/>
      </c>
      <c r="EF70" s="282"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38"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2"/>
      <c r="BS71" s="282" t="str">
        <f ca="true">+IF(OFFSET('Water Data'!$D$27,0,10*ROW('Water Data'!D65))="","",OFFSET('Water Data'!$D$27,0,10*ROW('Water Data'!D65)))</f>
        <v/>
      </c>
      <c r="BT71" s="282" t="str">
        <f ca="true">+IF(OFFSET('Water Data'!$D$28,0,10*ROW('Water Data'!D65))="","",OFFSET('Water Data'!$D$28,0,10*ROW('Water Data'!D65)))</f>
        <v/>
      </c>
      <c r="BU71" s="282" t="str">
        <f ca="true">+IF(OFFSET('Water Data'!$D$29,0,10*ROW('Water Data'!D65))="","",OFFSET('Water Data'!$D$29,0,10*ROW('Water Data'!D65)))</f>
        <v/>
      </c>
      <c r="BV71" s="282" t="str">
        <f ca="true">+IF(OFFSET('Water Data'!$E$27,0,10*ROW('Water Data'!E65))="","",OFFSET('Water Data'!$E$27,0,10*ROW('Water Data'!E65)))</f>
        <v/>
      </c>
      <c r="BW71" s="282" t="str">
        <f ca="true">+IF(OFFSET('Water Data'!$E$28,0,10*ROW('Water Data'!E65))="","",OFFSET('Water Data'!$E$28,0,10*ROW('Water Data'!E65)))</f>
        <v/>
      </c>
      <c r="BX71" s="282" t="str">
        <f ca="true">+IF(OFFSET('Water Data'!$E$29,0,10*ROW('Water Data'!E65))="","",OFFSET('Water Data'!$E$29,0,10*ROW('Water Data'!E65)))</f>
        <v/>
      </c>
      <c r="BY71" s="282" t="str">
        <f ca="true">+IF(OFFSET('Water Data'!$F$27,0,10*ROW('Water Data'!F65))="","",OFFSET('Water Data'!$F$27,0,10*ROW('Water Data'!F65)))</f>
        <v/>
      </c>
      <c r="BZ71" s="282" t="str">
        <f ca="true">+IF(OFFSET('Water Data'!$F$28,0,10*ROW('Water Data'!F65))="","",OFFSET('Water Data'!$F$28,0,10*ROW('Water Data'!F65)))</f>
        <v/>
      </c>
      <c r="CA71" s="282" t="str">
        <f ca="true">+IF(OFFSET('Water Data'!$F$29,0,10*ROW('Water Data'!F65))="","",OFFSET('Water Data'!$F$29,0,10*ROW('Water Data'!F65)))</f>
        <v/>
      </c>
      <c r="CB71" s="282" t="str">
        <f ca="true">+IF(OFFSET('Water Data'!$G$27,0,10*ROW('Water Data'!G65))="","",OFFSET('Water Data'!$G$27,0,10*ROW('Water Data'!G65)))</f>
        <v/>
      </c>
      <c r="CC71" s="282" t="str">
        <f ca="true">+IF(OFFSET('Water Data'!$G$28,0,10*ROW('Water Data'!G65))="","",OFFSET('Water Data'!$G$28,0,10*ROW('Water Data'!G65)))</f>
        <v/>
      </c>
      <c r="CD71" s="282" t="str">
        <f ca="true">+IF(OFFSET('Water Data'!$G$29,0,10*ROW('Water Data'!G65))="","",OFFSET('Water Data'!$G$29,0,10*ROW('Water Data'!G65)))</f>
        <v/>
      </c>
      <c r="CE71" s="282" t="str">
        <f ca="true">+IF(OFFSET('Water Data'!$H$27,0,10*ROW('Water Data'!H65))="","",OFFSET('Water Data'!$H$27,0,10*ROW('Water Data'!H65)))</f>
        <v/>
      </c>
      <c r="CF71" s="282" t="str">
        <f ca="true">+IF(OFFSET('Water Data'!$H$28,0,10*ROW('Water Data'!H65))="","",OFFSET('Water Data'!$H$28,0,10*ROW('Water Data'!H65)))</f>
        <v/>
      </c>
      <c r="CG71" s="282" t="str">
        <f ca="true">+IF(OFFSET('Water Data'!$H$29,0,10*ROW('Water Data'!H65))="","",OFFSET('Water Data'!$H$29,0,10*ROW('Water Data'!H65)))</f>
        <v/>
      </c>
      <c r="CH71" s="282" t="str">
        <f ca="true">+IF(OFFSET('Water Data'!$I$27,0,10*ROW('Water Data'!I65))="","",OFFSET('Water Data'!$I$27,0,10*ROW('Water Data'!I65)))</f>
        <v/>
      </c>
      <c r="CI71" s="282" t="str">
        <f ca="true">+IF(OFFSET('Water Data'!$I$28,0,10*ROW('Water Data'!I65))="","",OFFSET('Water Data'!$I$28,0,10*ROW('Water Data'!I65)))</f>
        <v/>
      </c>
      <c r="CJ71" s="282" t="str">
        <f ca="true">+IF(OFFSET('Water Data'!$I$29,0,10*ROW('Water Data'!I65))="","",OFFSET('Water Data'!$I$29,0,10*ROW('Water Data'!I65)))</f>
        <v/>
      </c>
      <c r="CK71" s="282" t="str">
        <f ca="true">+IF(OFFSET('Sanitation Data'!$D$28,0,10*ROW('Sanitation Data'!D65))="","",OFFSET('Sanitation Data'!$D$28,0,10*ROW('Sanitation Data'!D65)))</f>
        <v/>
      </c>
      <c r="CL71" s="282" t="str">
        <f ca="true">+IF(OFFSET('Sanitation Data'!$D$29,0,10*ROW('Sanitation Data'!D65))="","",OFFSET('Sanitation Data'!$D$29,0,10*ROW('Sanitation Data'!D65)))</f>
        <v/>
      </c>
      <c r="CM71" s="282" t="str">
        <f ca="true">+IF(OFFSET('Sanitation Data'!$D$30,0,10*ROW('Sanitation Data'!D65))="","",OFFSET('Sanitation Data'!$D$30,0,10*ROW('Sanitation Data'!D65)))</f>
        <v/>
      </c>
      <c r="CN71" s="282" t="str">
        <f ca="true">+IF(OFFSET('Sanitation Data'!$D$31,0,10*ROW('Sanitation Data'!D65))="","",OFFSET('Sanitation Data'!$D$31,0,10*ROW('Sanitation Data'!D65)))</f>
        <v/>
      </c>
      <c r="CO71" s="282" t="str">
        <f ca="true">+IF(OFFSET('Sanitation Data'!$D$32,0,10*ROW('Sanitation Data'!D65))="","",OFFSET('Sanitation Data'!$D$32,0,10*ROW('Sanitation Data'!D65)))</f>
        <v/>
      </c>
      <c r="CP71" s="282" t="str">
        <f ca="true">+IF(OFFSET('Sanitation Data'!$E$28,0,10*ROW('Sanitation Data'!E65))="","",OFFSET('Sanitation Data'!$E$28,0,10*ROW('Sanitation Data'!E65)))</f>
        <v/>
      </c>
      <c r="CQ71" s="282" t="str">
        <f ca="true">+IF(OFFSET('Sanitation Data'!$E$29,0,10*ROW('Sanitation Data'!E65))="","",OFFSET('Sanitation Data'!$E$29,0,10*ROW('Sanitation Data'!E65)))</f>
        <v/>
      </c>
      <c r="CR71" s="282" t="str">
        <f ca="true">+IF(OFFSET('Sanitation Data'!$E$30,0,10*ROW('Sanitation Data'!E65))="","",OFFSET('Sanitation Data'!$E$30,0,10*ROW('Sanitation Data'!E65)))</f>
        <v/>
      </c>
      <c r="CS71" s="282" t="str">
        <f ca="true">+IF(OFFSET('Sanitation Data'!$E$31,0,10*ROW('Sanitation Data'!E65))="","",OFFSET('Sanitation Data'!$E$31,0,10*ROW('Sanitation Data'!E65)))</f>
        <v/>
      </c>
      <c r="CT71" s="282" t="str">
        <f ca="true">+IF(OFFSET('Sanitation Data'!$E$32,0,10*ROW('Sanitation Data'!E65))="","",OFFSET('Sanitation Data'!$E$32,0,10*ROW('Sanitation Data'!E65)))</f>
        <v/>
      </c>
      <c r="CU71" s="282" t="str">
        <f ca="true">+IF(OFFSET('Sanitation Data'!$F$28,0,10*ROW('Sanitation Data'!F65))="","",OFFSET('Sanitation Data'!$F$28,0,10*ROW('Sanitation Data'!F65)))</f>
        <v/>
      </c>
      <c r="CV71" s="282" t="str">
        <f ca="true">+IF(OFFSET('Sanitation Data'!$F$29,0,10*ROW('Sanitation Data'!F65))="","",OFFSET('Sanitation Data'!$F$29,0,10*ROW('Sanitation Data'!F65)))</f>
        <v/>
      </c>
      <c r="CW71" s="282" t="str">
        <f ca="true">+IF(OFFSET('Sanitation Data'!$F$30,0,10*ROW('Sanitation Data'!F65))="","",OFFSET('Sanitation Data'!$F$30,0,10*ROW('Sanitation Data'!F65)))</f>
        <v/>
      </c>
      <c r="CX71" s="282" t="str">
        <f ca="true">+IF(OFFSET('Sanitation Data'!$F$31,0,10*ROW('Sanitation Data'!F65))="","",OFFSET('Sanitation Data'!$F$31,0,10*ROW('Sanitation Data'!F65)))</f>
        <v/>
      </c>
      <c r="CY71" s="282" t="str">
        <f ca="true">+IF(OFFSET('Sanitation Data'!$F$32,0,10*ROW('Sanitation Data'!F65))="","",OFFSET('Sanitation Data'!$F$32,0,10*ROW('Sanitation Data'!F65)))</f>
        <v/>
      </c>
      <c r="CZ71" s="282" t="str">
        <f ca="true">+IF(OFFSET('Sanitation Data'!$G$28,0,10*ROW('Sanitation Data'!G65))="","",OFFSET('Sanitation Data'!$G$28,0,10*ROW('Sanitation Data'!G65)))</f>
        <v/>
      </c>
      <c r="DA71" s="282" t="str">
        <f ca="true">+IF(OFFSET('Sanitation Data'!$G$29,0,10*ROW('Sanitation Data'!G65))="","",OFFSET('Sanitation Data'!$G$29,0,10*ROW('Sanitation Data'!G65)))</f>
        <v/>
      </c>
      <c r="DB71" s="282" t="str">
        <f ca="true">+IF(OFFSET('Sanitation Data'!$G$30,0,10*ROW('Sanitation Data'!G65))="","",OFFSET('Sanitation Data'!$G$30,0,10*ROW('Sanitation Data'!G65)))</f>
        <v/>
      </c>
      <c r="DC71" s="282" t="str">
        <f ca="true">+IF(OFFSET('Sanitation Data'!$G$31,0,10*ROW('Sanitation Data'!G65))="","",OFFSET('Sanitation Data'!$G$31,0,10*ROW('Sanitation Data'!G65)))</f>
        <v/>
      </c>
      <c r="DD71" s="282" t="str">
        <f ca="true">+IF(OFFSET('Sanitation Data'!$G$32,0,10*ROW('Sanitation Data'!G65))="","",OFFSET('Sanitation Data'!$G$32,0,10*ROW('Sanitation Data'!G65)))</f>
        <v/>
      </c>
      <c r="DE71" s="282" t="str">
        <f ca="true">+IF(OFFSET('Sanitation Data'!$H$28,0,10*ROW('Sanitation Data'!H65))="","",OFFSET('Sanitation Data'!$H$28,0,10*ROW('Sanitation Data'!H65)))</f>
        <v/>
      </c>
      <c r="DF71" s="282" t="str">
        <f ca="true">+IF(OFFSET('Sanitation Data'!$H$29,0,10*ROW('Sanitation Data'!H65))="","",OFFSET('Sanitation Data'!$H$29,0,10*ROW('Sanitation Data'!H65)))</f>
        <v/>
      </c>
      <c r="DG71" s="282" t="str">
        <f ca="true">+IF(OFFSET('Sanitation Data'!$H$30,0,10*ROW('Sanitation Data'!H65))="","",OFFSET('Sanitation Data'!$H$30,0,10*ROW('Sanitation Data'!H65)))</f>
        <v/>
      </c>
      <c r="DH71" s="282" t="str">
        <f ca="true">+IF(OFFSET('Sanitation Data'!$H$31,0,10*ROW('Sanitation Data'!H65))="","",OFFSET('Sanitation Data'!$H$31,0,10*ROW('Sanitation Data'!H65)))</f>
        <v/>
      </c>
      <c r="DI71" s="282" t="str">
        <f ca="true">+IF(OFFSET('Sanitation Data'!$H$32,0,10*ROW('Sanitation Data'!H65))="","",OFFSET('Sanitation Data'!$H$32,0,10*ROW('Sanitation Data'!H65)))</f>
        <v/>
      </c>
      <c r="DJ71" s="282" t="str">
        <f ca="true">+IF(OFFSET('Sanitation Data'!$I$28,0,10*ROW('Sanitation Data'!I65))="","",OFFSET('Sanitation Data'!$I$28,0,10*ROW('Sanitation Data'!I65)))</f>
        <v/>
      </c>
      <c r="DK71" s="282" t="str">
        <f ca="true">+IF(OFFSET('Sanitation Data'!$I$29,0,10*ROW('Sanitation Data'!I65))="","",OFFSET('Sanitation Data'!$I$29,0,10*ROW('Sanitation Data'!I65)))</f>
        <v/>
      </c>
      <c r="DL71" s="282" t="str">
        <f ca="true">+IF(OFFSET('Sanitation Data'!$I$30,0,10*ROW('Sanitation Data'!I65))="","",OFFSET('Sanitation Data'!$I$30,0,10*ROW('Sanitation Data'!I65)))</f>
        <v/>
      </c>
      <c r="DM71" s="282" t="str">
        <f ca="true">+IF(OFFSET('Sanitation Data'!$I$31,0,10*ROW('Sanitation Data'!I65))="","",OFFSET('Sanitation Data'!$I$31,0,10*ROW('Sanitation Data'!I65)))</f>
        <v/>
      </c>
      <c r="DN71" s="282" t="str">
        <f ca="true">+IF(OFFSET('Sanitation Data'!$I$32,0,10*ROW('Sanitation Data'!I65))="","",OFFSET('Sanitation Data'!$I$32,0,10*ROW('Sanitation Data'!I65)))</f>
        <v/>
      </c>
      <c r="DO71" s="282" t="str">
        <f ca="true">+IF(OFFSET('Hygiene Data'!$D$11,0,10*ROW('Hygiene Data'!D65))="","",OFFSET('Hygiene Data'!$D$11,0,10*ROW('Hygiene Data'!D65)))</f>
        <v/>
      </c>
      <c r="DP71" s="282" t="str">
        <f ca="true">+IF(OFFSET('Hygiene Data'!$D$12,0,10*ROW('Hygiene Data'!D65))="","",OFFSET('Hygiene Data'!$D$12,0,10*ROW('Hygiene Data'!D65)))</f>
        <v/>
      </c>
      <c r="DQ71" s="282" t="str">
        <f ca="true">+IF(OFFSET('Hygiene Data'!$D$13,0,10*ROW('Hygiene Data'!D65))="","",OFFSET('Hygiene Data'!$D$13,0,10*ROW('Hygiene Data'!D65)))</f>
        <v/>
      </c>
      <c r="DR71" s="282" t="str">
        <f ca="true">+IF(OFFSET('Hygiene Data'!$E$11,0,10*ROW('Hygiene Data'!E65))="","",OFFSET('Hygiene Data'!$E$11,0,10*ROW('Hygiene Data'!E65)))</f>
        <v/>
      </c>
      <c r="DS71" s="282" t="str">
        <f ca="true">+IF(OFFSET('Hygiene Data'!$E$12,0,10*ROW('Hygiene Data'!E65))="","",OFFSET('Hygiene Data'!$E$12,0,10*ROW('Hygiene Data'!E65)))</f>
        <v/>
      </c>
      <c r="DT71" s="282" t="str">
        <f ca="true">+IF(OFFSET('Hygiene Data'!$E$13,0,10*ROW('Hygiene Data'!E65))="","",OFFSET('Hygiene Data'!$E$13,0,10*ROW('Hygiene Data'!E65)))</f>
        <v/>
      </c>
      <c r="DU71" s="282" t="str">
        <f ca="true">+IF(OFFSET('Hygiene Data'!$F$11,0,10*ROW('Hygiene Data'!F65))="","",OFFSET('Hygiene Data'!$F$11,0,10*ROW('Hygiene Data'!F65)))</f>
        <v/>
      </c>
      <c r="DV71" s="282" t="str">
        <f ca="true">+IF(OFFSET('Hygiene Data'!$F$12,0,10*ROW('Hygiene Data'!F65))="","",OFFSET('Hygiene Data'!$F$12,0,10*ROW('Hygiene Data'!F65)))</f>
        <v/>
      </c>
      <c r="DW71" s="282" t="str">
        <f ca="true">+IF(OFFSET('Hygiene Data'!$F$13,0,10*ROW('Hygiene Data'!F65))="","",OFFSET('Hygiene Data'!$F$13,0,10*ROW('Hygiene Data'!F65)))</f>
        <v/>
      </c>
      <c r="DX71" s="282" t="str">
        <f ca="true">+IF(OFFSET('Hygiene Data'!$G$11,0,10*ROW('Hygiene Data'!G65))="","",OFFSET('Hygiene Data'!$G$11,0,10*ROW('Hygiene Data'!G65)))</f>
        <v/>
      </c>
      <c r="DY71" s="282" t="str">
        <f ca="true">+IF(OFFSET('Hygiene Data'!$G$12,0,10*ROW('Hygiene Data'!G65))="","",OFFSET('Hygiene Data'!$G$12,0,10*ROW('Hygiene Data'!G65)))</f>
        <v/>
      </c>
      <c r="DZ71" s="282" t="str">
        <f ca="true">+IF(OFFSET('Hygiene Data'!$G$13,0,10*ROW('Hygiene Data'!G65))="","",OFFSET('Hygiene Data'!$G$13,0,10*ROW('Hygiene Data'!G65)))</f>
        <v/>
      </c>
      <c r="EA71" s="282" t="str">
        <f ca="true">+IF(OFFSET('Hygiene Data'!$H$11,0,10*ROW('Hygiene Data'!H65))="","",OFFSET('Hygiene Data'!$H$11,0,10*ROW('Hygiene Data'!H65)))</f>
        <v/>
      </c>
      <c r="EB71" s="282" t="str">
        <f ca="true">+IF(OFFSET('Hygiene Data'!$H$12,0,10*ROW('Hygiene Data'!H65))="","",OFFSET('Hygiene Data'!$H$12,0,10*ROW('Hygiene Data'!H65)))</f>
        <v/>
      </c>
      <c r="EC71" s="282" t="str">
        <f ca="true">+IF(OFFSET('Hygiene Data'!$H$13,0,10*ROW('Hygiene Data'!H65))="","",OFFSET('Hygiene Data'!$H$13,0,10*ROW('Hygiene Data'!H65)))</f>
        <v/>
      </c>
      <c r="ED71" s="282" t="str">
        <f ca="true">+IF(OFFSET('Hygiene Data'!$I$11,0,10*ROW('Hygiene Data'!I65))="","",OFFSET('Hygiene Data'!$I$11,0,10*ROW('Hygiene Data'!I65)))</f>
        <v/>
      </c>
      <c r="EE71" s="282" t="str">
        <f ca="true">+IF(OFFSET('Hygiene Data'!$I$12,0,10*ROW('Hygiene Data'!I65))="","",OFFSET('Hygiene Data'!$I$12,0,10*ROW('Hygiene Data'!I65)))</f>
        <v/>
      </c>
      <c r="EF71" s="282"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38"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2"/>
      <c r="BS72" s="282" t="str">
        <f ca="true">+IF(OFFSET('Water Data'!$D$27,0,10*ROW('Water Data'!D66))="","",OFFSET('Water Data'!$D$27,0,10*ROW('Water Data'!D66)))</f>
        <v/>
      </c>
      <c r="BT72" s="282" t="str">
        <f ca="true">+IF(OFFSET('Water Data'!$D$28,0,10*ROW('Water Data'!D66))="","",OFFSET('Water Data'!$D$28,0,10*ROW('Water Data'!D66)))</f>
        <v/>
      </c>
      <c r="BU72" s="282" t="str">
        <f ca="true">+IF(OFFSET('Water Data'!$D$29,0,10*ROW('Water Data'!D66))="","",OFFSET('Water Data'!$D$29,0,10*ROW('Water Data'!D66)))</f>
        <v/>
      </c>
      <c r="BV72" s="282" t="str">
        <f ca="true">+IF(OFFSET('Water Data'!$E$27,0,10*ROW('Water Data'!E66))="","",OFFSET('Water Data'!$E$27,0,10*ROW('Water Data'!E66)))</f>
        <v/>
      </c>
      <c r="BW72" s="282" t="str">
        <f ca="true">+IF(OFFSET('Water Data'!$E$28,0,10*ROW('Water Data'!E66))="","",OFFSET('Water Data'!$E$28,0,10*ROW('Water Data'!E66)))</f>
        <v/>
      </c>
      <c r="BX72" s="282" t="str">
        <f ca="true">+IF(OFFSET('Water Data'!$E$29,0,10*ROW('Water Data'!E66))="","",OFFSET('Water Data'!$E$29,0,10*ROW('Water Data'!E66)))</f>
        <v/>
      </c>
      <c r="BY72" s="282" t="str">
        <f ca="true">+IF(OFFSET('Water Data'!$F$27,0,10*ROW('Water Data'!F66))="","",OFFSET('Water Data'!$F$27,0,10*ROW('Water Data'!F66)))</f>
        <v/>
      </c>
      <c r="BZ72" s="282" t="str">
        <f ca="true">+IF(OFFSET('Water Data'!$F$28,0,10*ROW('Water Data'!F66))="","",OFFSET('Water Data'!$F$28,0,10*ROW('Water Data'!F66)))</f>
        <v/>
      </c>
      <c r="CA72" s="282" t="str">
        <f ca="true">+IF(OFFSET('Water Data'!$F$29,0,10*ROW('Water Data'!F66))="","",OFFSET('Water Data'!$F$29,0,10*ROW('Water Data'!F66)))</f>
        <v/>
      </c>
      <c r="CB72" s="282" t="str">
        <f ca="true">+IF(OFFSET('Water Data'!$G$27,0,10*ROW('Water Data'!G66))="","",OFFSET('Water Data'!$G$27,0,10*ROW('Water Data'!G66)))</f>
        <v/>
      </c>
      <c r="CC72" s="282" t="str">
        <f ca="true">+IF(OFFSET('Water Data'!$G$28,0,10*ROW('Water Data'!G66))="","",OFFSET('Water Data'!$G$28,0,10*ROW('Water Data'!G66)))</f>
        <v/>
      </c>
      <c r="CD72" s="282" t="str">
        <f ca="true">+IF(OFFSET('Water Data'!$G$29,0,10*ROW('Water Data'!G66))="","",OFFSET('Water Data'!$G$29,0,10*ROW('Water Data'!G66)))</f>
        <v/>
      </c>
      <c r="CE72" s="282" t="str">
        <f ca="true">+IF(OFFSET('Water Data'!$H$27,0,10*ROW('Water Data'!H66))="","",OFFSET('Water Data'!$H$27,0,10*ROW('Water Data'!H66)))</f>
        <v/>
      </c>
      <c r="CF72" s="282" t="str">
        <f ca="true">+IF(OFFSET('Water Data'!$H$28,0,10*ROW('Water Data'!H66))="","",OFFSET('Water Data'!$H$28,0,10*ROW('Water Data'!H66)))</f>
        <v/>
      </c>
      <c r="CG72" s="282" t="str">
        <f ca="true">+IF(OFFSET('Water Data'!$H$29,0,10*ROW('Water Data'!H66))="","",OFFSET('Water Data'!$H$29,0,10*ROW('Water Data'!H66)))</f>
        <v/>
      </c>
      <c r="CH72" s="282" t="str">
        <f ca="true">+IF(OFFSET('Water Data'!$I$27,0,10*ROW('Water Data'!I66))="","",OFFSET('Water Data'!$I$27,0,10*ROW('Water Data'!I66)))</f>
        <v/>
      </c>
      <c r="CI72" s="282" t="str">
        <f ca="true">+IF(OFFSET('Water Data'!$I$28,0,10*ROW('Water Data'!I66))="","",OFFSET('Water Data'!$I$28,0,10*ROW('Water Data'!I66)))</f>
        <v/>
      </c>
      <c r="CJ72" s="282" t="str">
        <f ca="true">+IF(OFFSET('Water Data'!$I$29,0,10*ROW('Water Data'!I66))="","",OFFSET('Water Data'!$I$29,0,10*ROW('Water Data'!I66)))</f>
        <v/>
      </c>
      <c r="CK72" s="282" t="str">
        <f ca="true">+IF(OFFSET('Sanitation Data'!$D$28,0,10*ROW('Sanitation Data'!D66))="","",OFFSET('Sanitation Data'!$D$28,0,10*ROW('Sanitation Data'!D66)))</f>
        <v/>
      </c>
      <c r="CL72" s="282" t="str">
        <f ca="true">+IF(OFFSET('Sanitation Data'!$D$29,0,10*ROW('Sanitation Data'!D66))="","",OFFSET('Sanitation Data'!$D$29,0,10*ROW('Sanitation Data'!D66)))</f>
        <v/>
      </c>
      <c r="CM72" s="282" t="str">
        <f ca="true">+IF(OFFSET('Sanitation Data'!$D$30,0,10*ROW('Sanitation Data'!D66))="","",OFFSET('Sanitation Data'!$D$30,0,10*ROW('Sanitation Data'!D66)))</f>
        <v/>
      </c>
      <c r="CN72" s="282" t="str">
        <f ca="true">+IF(OFFSET('Sanitation Data'!$D$31,0,10*ROW('Sanitation Data'!D66))="","",OFFSET('Sanitation Data'!$D$31,0,10*ROW('Sanitation Data'!D66)))</f>
        <v/>
      </c>
      <c r="CO72" s="282" t="str">
        <f ca="true">+IF(OFFSET('Sanitation Data'!$D$32,0,10*ROW('Sanitation Data'!D66))="","",OFFSET('Sanitation Data'!$D$32,0,10*ROW('Sanitation Data'!D66)))</f>
        <v/>
      </c>
      <c r="CP72" s="282" t="str">
        <f ca="true">+IF(OFFSET('Sanitation Data'!$E$28,0,10*ROW('Sanitation Data'!E66))="","",OFFSET('Sanitation Data'!$E$28,0,10*ROW('Sanitation Data'!E66)))</f>
        <v/>
      </c>
      <c r="CQ72" s="282" t="str">
        <f ca="true">+IF(OFFSET('Sanitation Data'!$E$29,0,10*ROW('Sanitation Data'!E66))="","",OFFSET('Sanitation Data'!$E$29,0,10*ROW('Sanitation Data'!E66)))</f>
        <v/>
      </c>
      <c r="CR72" s="282" t="str">
        <f ca="true">+IF(OFFSET('Sanitation Data'!$E$30,0,10*ROW('Sanitation Data'!E66))="","",OFFSET('Sanitation Data'!$E$30,0,10*ROW('Sanitation Data'!E66)))</f>
        <v/>
      </c>
      <c r="CS72" s="282" t="str">
        <f ca="true">+IF(OFFSET('Sanitation Data'!$E$31,0,10*ROW('Sanitation Data'!E66))="","",OFFSET('Sanitation Data'!$E$31,0,10*ROW('Sanitation Data'!E66)))</f>
        <v/>
      </c>
      <c r="CT72" s="282" t="str">
        <f ca="true">+IF(OFFSET('Sanitation Data'!$E$32,0,10*ROW('Sanitation Data'!E66))="","",OFFSET('Sanitation Data'!$E$32,0,10*ROW('Sanitation Data'!E66)))</f>
        <v/>
      </c>
      <c r="CU72" s="282" t="str">
        <f ca="true">+IF(OFFSET('Sanitation Data'!$F$28,0,10*ROW('Sanitation Data'!F66))="","",OFFSET('Sanitation Data'!$F$28,0,10*ROW('Sanitation Data'!F66)))</f>
        <v/>
      </c>
      <c r="CV72" s="282" t="str">
        <f ca="true">+IF(OFFSET('Sanitation Data'!$F$29,0,10*ROW('Sanitation Data'!F66))="","",OFFSET('Sanitation Data'!$F$29,0,10*ROW('Sanitation Data'!F66)))</f>
        <v/>
      </c>
      <c r="CW72" s="282" t="str">
        <f ca="true">+IF(OFFSET('Sanitation Data'!$F$30,0,10*ROW('Sanitation Data'!F66))="","",OFFSET('Sanitation Data'!$F$30,0,10*ROW('Sanitation Data'!F66)))</f>
        <v/>
      </c>
      <c r="CX72" s="282" t="str">
        <f ca="true">+IF(OFFSET('Sanitation Data'!$F$31,0,10*ROW('Sanitation Data'!F66))="","",OFFSET('Sanitation Data'!$F$31,0,10*ROW('Sanitation Data'!F66)))</f>
        <v/>
      </c>
      <c r="CY72" s="282" t="str">
        <f ca="true">+IF(OFFSET('Sanitation Data'!$F$32,0,10*ROW('Sanitation Data'!F66))="","",OFFSET('Sanitation Data'!$F$32,0,10*ROW('Sanitation Data'!F66)))</f>
        <v/>
      </c>
      <c r="CZ72" s="282" t="str">
        <f ca="true">+IF(OFFSET('Sanitation Data'!$G$28,0,10*ROW('Sanitation Data'!G66))="","",OFFSET('Sanitation Data'!$G$28,0,10*ROW('Sanitation Data'!G66)))</f>
        <v/>
      </c>
      <c r="DA72" s="282" t="str">
        <f ca="true">+IF(OFFSET('Sanitation Data'!$G$29,0,10*ROW('Sanitation Data'!G66))="","",OFFSET('Sanitation Data'!$G$29,0,10*ROW('Sanitation Data'!G66)))</f>
        <v/>
      </c>
      <c r="DB72" s="282" t="str">
        <f ca="true">+IF(OFFSET('Sanitation Data'!$G$30,0,10*ROW('Sanitation Data'!G66))="","",OFFSET('Sanitation Data'!$G$30,0,10*ROW('Sanitation Data'!G66)))</f>
        <v/>
      </c>
      <c r="DC72" s="282" t="str">
        <f ca="true">+IF(OFFSET('Sanitation Data'!$G$31,0,10*ROW('Sanitation Data'!G66))="","",OFFSET('Sanitation Data'!$G$31,0,10*ROW('Sanitation Data'!G66)))</f>
        <v/>
      </c>
      <c r="DD72" s="282" t="str">
        <f ca="true">+IF(OFFSET('Sanitation Data'!$G$32,0,10*ROW('Sanitation Data'!G66))="","",OFFSET('Sanitation Data'!$G$32,0,10*ROW('Sanitation Data'!G66)))</f>
        <v/>
      </c>
      <c r="DE72" s="282" t="str">
        <f ca="true">+IF(OFFSET('Sanitation Data'!$H$28,0,10*ROW('Sanitation Data'!H66))="","",OFFSET('Sanitation Data'!$H$28,0,10*ROW('Sanitation Data'!H66)))</f>
        <v/>
      </c>
      <c r="DF72" s="282" t="str">
        <f ca="true">+IF(OFFSET('Sanitation Data'!$H$29,0,10*ROW('Sanitation Data'!H66))="","",OFFSET('Sanitation Data'!$H$29,0,10*ROW('Sanitation Data'!H66)))</f>
        <v/>
      </c>
      <c r="DG72" s="282" t="str">
        <f ca="true">+IF(OFFSET('Sanitation Data'!$H$30,0,10*ROW('Sanitation Data'!H66))="","",OFFSET('Sanitation Data'!$H$30,0,10*ROW('Sanitation Data'!H66)))</f>
        <v/>
      </c>
      <c r="DH72" s="282" t="str">
        <f ca="true">+IF(OFFSET('Sanitation Data'!$H$31,0,10*ROW('Sanitation Data'!H66))="","",OFFSET('Sanitation Data'!$H$31,0,10*ROW('Sanitation Data'!H66)))</f>
        <v/>
      </c>
      <c r="DI72" s="282" t="str">
        <f ca="true">+IF(OFFSET('Sanitation Data'!$H$32,0,10*ROW('Sanitation Data'!H66))="","",OFFSET('Sanitation Data'!$H$32,0,10*ROW('Sanitation Data'!H66)))</f>
        <v/>
      </c>
      <c r="DJ72" s="282" t="str">
        <f ca="true">+IF(OFFSET('Sanitation Data'!$I$28,0,10*ROW('Sanitation Data'!I66))="","",OFFSET('Sanitation Data'!$I$28,0,10*ROW('Sanitation Data'!I66)))</f>
        <v/>
      </c>
      <c r="DK72" s="282" t="str">
        <f ca="true">+IF(OFFSET('Sanitation Data'!$I$29,0,10*ROW('Sanitation Data'!I66))="","",OFFSET('Sanitation Data'!$I$29,0,10*ROW('Sanitation Data'!I66)))</f>
        <v/>
      </c>
      <c r="DL72" s="282" t="str">
        <f ca="true">+IF(OFFSET('Sanitation Data'!$I$30,0,10*ROW('Sanitation Data'!I66))="","",OFFSET('Sanitation Data'!$I$30,0,10*ROW('Sanitation Data'!I66)))</f>
        <v/>
      </c>
      <c r="DM72" s="282" t="str">
        <f ca="true">+IF(OFFSET('Sanitation Data'!$I$31,0,10*ROW('Sanitation Data'!I66))="","",OFFSET('Sanitation Data'!$I$31,0,10*ROW('Sanitation Data'!I66)))</f>
        <v/>
      </c>
      <c r="DN72" s="282" t="str">
        <f ca="true">+IF(OFFSET('Sanitation Data'!$I$32,0,10*ROW('Sanitation Data'!I66))="","",OFFSET('Sanitation Data'!$I$32,0,10*ROW('Sanitation Data'!I66)))</f>
        <v/>
      </c>
      <c r="DO72" s="282" t="str">
        <f ca="true">+IF(OFFSET('Hygiene Data'!$D$11,0,10*ROW('Hygiene Data'!D66))="","",OFFSET('Hygiene Data'!$D$11,0,10*ROW('Hygiene Data'!D66)))</f>
        <v/>
      </c>
      <c r="DP72" s="282" t="str">
        <f ca="true">+IF(OFFSET('Hygiene Data'!$D$12,0,10*ROW('Hygiene Data'!D66))="","",OFFSET('Hygiene Data'!$D$12,0,10*ROW('Hygiene Data'!D66)))</f>
        <v/>
      </c>
      <c r="DQ72" s="282" t="str">
        <f ca="true">+IF(OFFSET('Hygiene Data'!$D$13,0,10*ROW('Hygiene Data'!D66))="","",OFFSET('Hygiene Data'!$D$13,0,10*ROW('Hygiene Data'!D66)))</f>
        <v/>
      </c>
      <c r="DR72" s="282" t="str">
        <f ca="true">+IF(OFFSET('Hygiene Data'!$E$11,0,10*ROW('Hygiene Data'!E66))="","",OFFSET('Hygiene Data'!$E$11,0,10*ROW('Hygiene Data'!E66)))</f>
        <v/>
      </c>
      <c r="DS72" s="282" t="str">
        <f ca="true">+IF(OFFSET('Hygiene Data'!$E$12,0,10*ROW('Hygiene Data'!E66))="","",OFFSET('Hygiene Data'!$E$12,0,10*ROW('Hygiene Data'!E66)))</f>
        <v/>
      </c>
      <c r="DT72" s="282" t="str">
        <f ca="true">+IF(OFFSET('Hygiene Data'!$E$13,0,10*ROW('Hygiene Data'!E66))="","",OFFSET('Hygiene Data'!$E$13,0,10*ROW('Hygiene Data'!E66)))</f>
        <v/>
      </c>
      <c r="DU72" s="282" t="str">
        <f ca="true">+IF(OFFSET('Hygiene Data'!$F$11,0,10*ROW('Hygiene Data'!F66))="","",OFFSET('Hygiene Data'!$F$11,0,10*ROW('Hygiene Data'!F66)))</f>
        <v/>
      </c>
      <c r="DV72" s="282" t="str">
        <f ca="true">+IF(OFFSET('Hygiene Data'!$F$12,0,10*ROW('Hygiene Data'!F66))="","",OFFSET('Hygiene Data'!$F$12,0,10*ROW('Hygiene Data'!F66)))</f>
        <v/>
      </c>
      <c r="DW72" s="282" t="str">
        <f ca="true">+IF(OFFSET('Hygiene Data'!$F$13,0,10*ROW('Hygiene Data'!F66))="","",OFFSET('Hygiene Data'!$F$13,0,10*ROW('Hygiene Data'!F66)))</f>
        <v/>
      </c>
      <c r="DX72" s="282" t="str">
        <f ca="true">+IF(OFFSET('Hygiene Data'!$G$11,0,10*ROW('Hygiene Data'!G66))="","",OFFSET('Hygiene Data'!$G$11,0,10*ROW('Hygiene Data'!G66)))</f>
        <v/>
      </c>
      <c r="DY72" s="282" t="str">
        <f ca="true">+IF(OFFSET('Hygiene Data'!$G$12,0,10*ROW('Hygiene Data'!G66))="","",OFFSET('Hygiene Data'!$G$12,0,10*ROW('Hygiene Data'!G66)))</f>
        <v/>
      </c>
      <c r="DZ72" s="282" t="str">
        <f ca="true">+IF(OFFSET('Hygiene Data'!$G$13,0,10*ROW('Hygiene Data'!G66))="","",OFFSET('Hygiene Data'!$G$13,0,10*ROW('Hygiene Data'!G66)))</f>
        <v/>
      </c>
      <c r="EA72" s="282" t="str">
        <f ca="true">+IF(OFFSET('Hygiene Data'!$H$11,0,10*ROW('Hygiene Data'!H66))="","",OFFSET('Hygiene Data'!$H$11,0,10*ROW('Hygiene Data'!H66)))</f>
        <v/>
      </c>
      <c r="EB72" s="282" t="str">
        <f ca="true">+IF(OFFSET('Hygiene Data'!$H$12,0,10*ROW('Hygiene Data'!H66))="","",OFFSET('Hygiene Data'!$H$12,0,10*ROW('Hygiene Data'!H66)))</f>
        <v/>
      </c>
      <c r="EC72" s="282" t="str">
        <f ca="true">+IF(OFFSET('Hygiene Data'!$H$13,0,10*ROW('Hygiene Data'!H66))="","",OFFSET('Hygiene Data'!$H$13,0,10*ROW('Hygiene Data'!H66)))</f>
        <v/>
      </c>
      <c r="ED72" s="282" t="str">
        <f ca="true">+IF(OFFSET('Hygiene Data'!$I$11,0,10*ROW('Hygiene Data'!I66))="","",OFFSET('Hygiene Data'!$I$11,0,10*ROW('Hygiene Data'!I66)))</f>
        <v/>
      </c>
      <c r="EE72" s="282" t="str">
        <f ca="true">+IF(OFFSET('Hygiene Data'!$I$12,0,10*ROW('Hygiene Data'!I66))="","",OFFSET('Hygiene Data'!$I$12,0,10*ROW('Hygiene Data'!I66)))</f>
        <v/>
      </c>
      <c r="EF72" s="282"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38"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2"/>
      <c r="BS73" s="282" t="str">
        <f ca="true">+IF(OFFSET('Water Data'!$D$27,0,10*ROW('Water Data'!D67))="","",OFFSET('Water Data'!$D$27,0,10*ROW('Water Data'!D67)))</f>
        <v/>
      </c>
      <c r="BT73" s="282" t="str">
        <f ca="true">+IF(OFFSET('Water Data'!$D$28,0,10*ROW('Water Data'!D67))="","",OFFSET('Water Data'!$D$28,0,10*ROW('Water Data'!D67)))</f>
        <v/>
      </c>
      <c r="BU73" s="282" t="str">
        <f ca="true">+IF(OFFSET('Water Data'!$D$29,0,10*ROW('Water Data'!D67))="","",OFFSET('Water Data'!$D$29,0,10*ROW('Water Data'!D67)))</f>
        <v/>
      </c>
      <c r="BV73" s="282" t="str">
        <f ca="true">+IF(OFFSET('Water Data'!$E$27,0,10*ROW('Water Data'!E67))="","",OFFSET('Water Data'!$E$27,0,10*ROW('Water Data'!E67)))</f>
        <v/>
      </c>
      <c r="BW73" s="282" t="str">
        <f ca="true">+IF(OFFSET('Water Data'!$E$28,0,10*ROW('Water Data'!E67))="","",OFFSET('Water Data'!$E$28,0,10*ROW('Water Data'!E67)))</f>
        <v/>
      </c>
      <c r="BX73" s="282" t="str">
        <f ca="true">+IF(OFFSET('Water Data'!$E$29,0,10*ROW('Water Data'!E67))="","",OFFSET('Water Data'!$E$29,0,10*ROW('Water Data'!E67)))</f>
        <v/>
      </c>
      <c r="BY73" s="282" t="str">
        <f ca="true">+IF(OFFSET('Water Data'!$F$27,0,10*ROW('Water Data'!F67))="","",OFFSET('Water Data'!$F$27,0,10*ROW('Water Data'!F67)))</f>
        <v/>
      </c>
      <c r="BZ73" s="282" t="str">
        <f ca="true">+IF(OFFSET('Water Data'!$F$28,0,10*ROW('Water Data'!F67))="","",OFFSET('Water Data'!$F$28,0,10*ROW('Water Data'!F67)))</f>
        <v/>
      </c>
      <c r="CA73" s="282" t="str">
        <f ca="true">+IF(OFFSET('Water Data'!$F$29,0,10*ROW('Water Data'!F67))="","",OFFSET('Water Data'!$F$29,0,10*ROW('Water Data'!F67)))</f>
        <v/>
      </c>
      <c r="CB73" s="282" t="str">
        <f ca="true">+IF(OFFSET('Water Data'!$G$27,0,10*ROW('Water Data'!G67))="","",OFFSET('Water Data'!$G$27,0,10*ROW('Water Data'!G67)))</f>
        <v/>
      </c>
      <c r="CC73" s="282" t="str">
        <f ca="true">+IF(OFFSET('Water Data'!$G$28,0,10*ROW('Water Data'!G67))="","",OFFSET('Water Data'!$G$28,0,10*ROW('Water Data'!G67)))</f>
        <v/>
      </c>
      <c r="CD73" s="282" t="str">
        <f ca="true">+IF(OFFSET('Water Data'!$G$29,0,10*ROW('Water Data'!G67))="","",OFFSET('Water Data'!$G$29,0,10*ROW('Water Data'!G67)))</f>
        <v/>
      </c>
      <c r="CE73" s="282" t="str">
        <f ca="true">+IF(OFFSET('Water Data'!$H$27,0,10*ROW('Water Data'!H67))="","",OFFSET('Water Data'!$H$27,0,10*ROW('Water Data'!H67)))</f>
        <v/>
      </c>
      <c r="CF73" s="282" t="str">
        <f ca="true">+IF(OFFSET('Water Data'!$H$28,0,10*ROW('Water Data'!H67))="","",OFFSET('Water Data'!$H$28,0,10*ROW('Water Data'!H67)))</f>
        <v/>
      </c>
      <c r="CG73" s="282" t="str">
        <f ca="true">+IF(OFFSET('Water Data'!$H$29,0,10*ROW('Water Data'!H67))="","",OFFSET('Water Data'!$H$29,0,10*ROW('Water Data'!H67)))</f>
        <v/>
      </c>
      <c r="CH73" s="282" t="str">
        <f ca="true">+IF(OFFSET('Water Data'!$I$27,0,10*ROW('Water Data'!I67))="","",OFFSET('Water Data'!$I$27,0,10*ROW('Water Data'!I67)))</f>
        <v/>
      </c>
      <c r="CI73" s="282" t="str">
        <f ca="true">+IF(OFFSET('Water Data'!$I$28,0,10*ROW('Water Data'!I67))="","",OFFSET('Water Data'!$I$28,0,10*ROW('Water Data'!I67)))</f>
        <v/>
      </c>
      <c r="CJ73" s="282" t="str">
        <f ca="true">+IF(OFFSET('Water Data'!$I$29,0,10*ROW('Water Data'!I67))="","",OFFSET('Water Data'!$I$29,0,10*ROW('Water Data'!I67)))</f>
        <v/>
      </c>
      <c r="CK73" s="282" t="str">
        <f ca="true">+IF(OFFSET('Sanitation Data'!$D$28,0,10*ROW('Sanitation Data'!D67))="","",OFFSET('Sanitation Data'!$D$28,0,10*ROW('Sanitation Data'!D67)))</f>
        <v/>
      </c>
      <c r="CL73" s="282" t="str">
        <f ca="true">+IF(OFFSET('Sanitation Data'!$D$29,0,10*ROW('Sanitation Data'!D67))="","",OFFSET('Sanitation Data'!$D$29,0,10*ROW('Sanitation Data'!D67)))</f>
        <v/>
      </c>
      <c r="CM73" s="282" t="str">
        <f ca="true">+IF(OFFSET('Sanitation Data'!$D$30,0,10*ROW('Sanitation Data'!D67))="","",OFFSET('Sanitation Data'!$D$30,0,10*ROW('Sanitation Data'!D67)))</f>
        <v/>
      </c>
      <c r="CN73" s="282" t="str">
        <f ca="true">+IF(OFFSET('Sanitation Data'!$D$31,0,10*ROW('Sanitation Data'!D67))="","",OFFSET('Sanitation Data'!$D$31,0,10*ROW('Sanitation Data'!D67)))</f>
        <v/>
      </c>
      <c r="CO73" s="282" t="str">
        <f ca="true">+IF(OFFSET('Sanitation Data'!$D$32,0,10*ROW('Sanitation Data'!D67))="","",OFFSET('Sanitation Data'!$D$32,0,10*ROW('Sanitation Data'!D67)))</f>
        <v/>
      </c>
      <c r="CP73" s="282" t="str">
        <f ca="true">+IF(OFFSET('Sanitation Data'!$E$28,0,10*ROW('Sanitation Data'!E67))="","",OFFSET('Sanitation Data'!$E$28,0,10*ROW('Sanitation Data'!E67)))</f>
        <v/>
      </c>
      <c r="CQ73" s="282" t="str">
        <f ca="true">+IF(OFFSET('Sanitation Data'!$E$29,0,10*ROW('Sanitation Data'!E67))="","",OFFSET('Sanitation Data'!$E$29,0,10*ROW('Sanitation Data'!E67)))</f>
        <v/>
      </c>
      <c r="CR73" s="282" t="str">
        <f ca="true">+IF(OFFSET('Sanitation Data'!$E$30,0,10*ROW('Sanitation Data'!E67))="","",OFFSET('Sanitation Data'!$E$30,0,10*ROW('Sanitation Data'!E67)))</f>
        <v/>
      </c>
      <c r="CS73" s="282" t="str">
        <f ca="true">+IF(OFFSET('Sanitation Data'!$E$31,0,10*ROW('Sanitation Data'!E67))="","",OFFSET('Sanitation Data'!$E$31,0,10*ROW('Sanitation Data'!E67)))</f>
        <v/>
      </c>
      <c r="CT73" s="282" t="str">
        <f ca="true">+IF(OFFSET('Sanitation Data'!$E$32,0,10*ROW('Sanitation Data'!E67))="","",OFFSET('Sanitation Data'!$E$32,0,10*ROW('Sanitation Data'!E67)))</f>
        <v/>
      </c>
      <c r="CU73" s="282" t="str">
        <f ca="true">+IF(OFFSET('Sanitation Data'!$F$28,0,10*ROW('Sanitation Data'!F67))="","",OFFSET('Sanitation Data'!$F$28,0,10*ROW('Sanitation Data'!F67)))</f>
        <v/>
      </c>
      <c r="CV73" s="282" t="str">
        <f ca="true">+IF(OFFSET('Sanitation Data'!$F$29,0,10*ROW('Sanitation Data'!F67))="","",OFFSET('Sanitation Data'!$F$29,0,10*ROW('Sanitation Data'!F67)))</f>
        <v/>
      </c>
      <c r="CW73" s="282" t="str">
        <f ca="true">+IF(OFFSET('Sanitation Data'!$F$30,0,10*ROW('Sanitation Data'!F67))="","",OFFSET('Sanitation Data'!$F$30,0,10*ROW('Sanitation Data'!F67)))</f>
        <v/>
      </c>
      <c r="CX73" s="282" t="str">
        <f ca="true">+IF(OFFSET('Sanitation Data'!$F$31,0,10*ROW('Sanitation Data'!F67))="","",OFFSET('Sanitation Data'!$F$31,0,10*ROW('Sanitation Data'!F67)))</f>
        <v/>
      </c>
      <c r="CY73" s="282" t="str">
        <f ca="true">+IF(OFFSET('Sanitation Data'!$F$32,0,10*ROW('Sanitation Data'!F67))="","",OFFSET('Sanitation Data'!$F$32,0,10*ROW('Sanitation Data'!F67)))</f>
        <v/>
      </c>
      <c r="CZ73" s="282" t="str">
        <f ca="true">+IF(OFFSET('Sanitation Data'!$G$28,0,10*ROW('Sanitation Data'!G67))="","",OFFSET('Sanitation Data'!$G$28,0,10*ROW('Sanitation Data'!G67)))</f>
        <v/>
      </c>
      <c r="DA73" s="282" t="str">
        <f ca="true">+IF(OFFSET('Sanitation Data'!$G$29,0,10*ROW('Sanitation Data'!G67))="","",OFFSET('Sanitation Data'!$G$29,0,10*ROW('Sanitation Data'!G67)))</f>
        <v/>
      </c>
      <c r="DB73" s="282" t="str">
        <f ca="true">+IF(OFFSET('Sanitation Data'!$G$30,0,10*ROW('Sanitation Data'!G67))="","",OFFSET('Sanitation Data'!$G$30,0,10*ROW('Sanitation Data'!G67)))</f>
        <v/>
      </c>
      <c r="DC73" s="282" t="str">
        <f ca="true">+IF(OFFSET('Sanitation Data'!$G$31,0,10*ROW('Sanitation Data'!G67))="","",OFFSET('Sanitation Data'!$G$31,0,10*ROW('Sanitation Data'!G67)))</f>
        <v/>
      </c>
      <c r="DD73" s="282" t="str">
        <f ca="true">+IF(OFFSET('Sanitation Data'!$G$32,0,10*ROW('Sanitation Data'!G67))="","",OFFSET('Sanitation Data'!$G$32,0,10*ROW('Sanitation Data'!G67)))</f>
        <v/>
      </c>
      <c r="DE73" s="282" t="str">
        <f ca="true">+IF(OFFSET('Sanitation Data'!$H$28,0,10*ROW('Sanitation Data'!H67))="","",OFFSET('Sanitation Data'!$H$28,0,10*ROW('Sanitation Data'!H67)))</f>
        <v/>
      </c>
      <c r="DF73" s="282" t="str">
        <f ca="true">+IF(OFFSET('Sanitation Data'!$H$29,0,10*ROW('Sanitation Data'!H67))="","",OFFSET('Sanitation Data'!$H$29,0,10*ROW('Sanitation Data'!H67)))</f>
        <v/>
      </c>
      <c r="DG73" s="282" t="str">
        <f ca="true">+IF(OFFSET('Sanitation Data'!$H$30,0,10*ROW('Sanitation Data'!H67))="","",OFFSET('Sanitation Data'!$H$30,0,10*ROW('Sanitation Data'!H67)))</f>
        <v/>
      </c>
      <c r="DH73" s="282" t="str">
        <f ca="true">+IF(OFFSET('Sanitation Data'!$H$31,0,10*ROW('Sanitation Data'!H67))="","",OFFSET('Sanitation Data'!$H$31,0,10*ROW('Sanitation Data'!H67)))</f>
        <v/>
      </c>
      <c r="DI73" s="282" t="str">
        <f ca="true">+IF(OFFSET('Sanitation Data'!$H$32,0,10*ROW('Sanitation Data'!H67))="","",OFFSET('Sanitation Data'!$H$32,0,10*ROW('Sanitation Data'!H67)))</f>
        <v/>
      </c>
      <c r="DJ73" s="282" t="str">
        <f ca="true">+IF(OFFSET('Sanitation Data'!$I$28,0,10*ROW('Sanitation Data'!I67))="","",OFFSET('Sanitation Data'!$I$28,0,10*ROW('Sanitation Data'!I67)))</f>
        <v/>
      </c>
      <c r="DK73" s="282" t="str">
        <f ca="true">+IF(OFFSET('Sanitation Data'!$I$29,0,10*ROW('Sanitation Data'!I67))="","",OFFSET('Sanitation Data'!$I$29,0,10*ROW('Sanitation Data'!I67)))</f>
        <v/>
      </c>
      <c r="DL73" s="282" t="str">
        <f ca="true">+IF(OFFSET('Sanitation Data'!$I$30,0,10*ROW('Sanitation Data'!I67))="","",OFFSET('Sanitation Data'!$I$30,0,10*ROW('Sanitation Data'!I67)))</f>
        <v/>
      </c>
      <c r="DM73" s="282" t="str">
        <f ca="true">+IF(OFFSET('Sanitation Data'!$I$31,0,10*ROW('Sanitation Data'!I67))="","",OFFSET('Sanitation Data'!$I$31,0,10*ROW('Sanitation Data'!I67)))</f>
        <v/>
      </c>
      <c r="DN73" s="282" t="str">
        <f ca="true">+IF(OFFSET('Sanitation Data'!$I$32,0,10*ROW('Sanitation Data'!I67))="","",OFFSET('Sanitation Data'!$I$32,0,10*ROW('Sanitation Data'!I67)))</f>
        <v/>
      </c>
      <c r="DO73" s="282" t="str">
        <f ca="true">+IF(OFFSET('Hygiene Data'!$D$11,0,10*ROW('Hygiene Data'!D67))="","",OFFSET('Hygiene Data'!$D$11,0,10*ROW('Hygiene Data'!D67)))</f>
        <v/>
      </c>
      <c r="DP73" s="282" t="str">
        <f ca="true">+IF(OFFSET('Hygiene Data'!$D$12,0,10*ROW('Hygiene Data'!D67))="","",OFFSET('Hygiene Data'!$D$12,0,10*ROW('Hygiene Data'!D67)))</f>
        <v/>
      </c>
      <c r="DQ73" s="282" t="str">
        <f ca="true">+IF(OFFSET('Hygiene Data'!$D$13,0,10*ROW('Hygiene Data'!D67))="","",OFFSET('Hygiene Data'!$D$13,0,10*ROW('Hygiene Data'!D67)))</f>
        <v/>
      </c>
      <c r="DR73" s="282" t="str">
        <f ca="true">+IF(OFFSET('Hygiene Data'!$E$11,0,10*ROW('Hygiene Data'!E67))="","",OFFSET('Hygiene Data'!$E$11,0,10*ROW('Hygiene Data'!E67)))</f>
        <v/>
      </c>
      <c r="DS73" s="282" t="str">
        <f ca="true">+IF(OFFSET('Hygiene Data'!$E$12,0,10*ROW('Hygiene Data'!E67))="","",OFFSET('Hygiene Data'!$E$12,0,10*ROW('Hygiene Data'!E67)))</f>
        <v/>
      </c>
      <c r="DT73" s="282" t="str">
        <f ca="true">+IF(OFFSET('Hygiene Data'!$E$13,0,10*ROW('Hygiene Data'!E67))="","",OFFSET('Hygiene Data'!$E$13,0,10*ROW('Hygiene Data'!E67)))</f>
        <v/>
      </c>
      <c r="DU73" s="282" t="str">
        <f ca="true">+IF(OFFSET('Hygiene Data'!$F$11,0,10*ROW('Hygiene Data'!F67))="","",OFFSET('Hygiene Data'!$F$11,0,10*ROW('Hygiene Data'!F67)))</f>
        <v/>
      </c>
      <c r="DV73" s="282" t="str">
        <f ca="true">+IF(OFFSET('Hygiene Data'!$F$12,0,10*ROW('Hygiene Data'!F67))="","",OFFSET('Hygiene Data'!$F$12,0,10*ROW('Hygiene Data'!F67)))</f>
        <v/>
      </c>
      <c r="DW73" s="282" t="str">
        <f ca="true">+IF(OFFSET('Hygiene Data'!$F$13,0,10*ROW('Hygiene Data'!F67))="","",OFFSET('Hygiene Data'!$F$13,0,10*ROW('Hygiene Data'!F67)))</f>
        <v/>
      </c>
      <c r="DX73" s="282" t="str">
        <f ca="true">+IF(OFFSET('Hygiene Data'!$G$11,0,10*ROW('Hygiene Data'!G67))="","",OFFSET('Hygiene Data'!$G$11,0,10*ROW('Hygiene Data'!G67)))</f>
        <v/>
      </c>
      <c r="DY73" s="282" t="str">
        <f ca="true">+IF(OFFSET('Hygiene Data'!$G$12,0,10*ROW('Hygiene Data'!G67))="","",OFFSET('Hygiene Data'!$G$12,0,10*ROW('Hygiene Data'!G67)))</f>
        <v/>
      </c>
      <c r="DZ73" s="282" t="str">
        <f ca="true">+IF(OFFSET('Hygiene Data'!$G$13,0,10*ROW('Hygiene Data'!G67))="","",OFFSET('Hygiene Data'!$G$13,0,10*ROW('Hygiene Data'!G67)))</f>
        <v/>
      </c>
      <c r="EA73" s="282" t="str">
        <f ca="true">+IF(OFFSET('Hygiene Data'!$H$11,0,10*ROW('Hygiene Data'!H67))="","",OFFSET('Hygiene Data'!$H$11,0,10*ROW('Hygiene Data'!H67)))</f>
        <v/>
      </c>
      <c r="EB73" s="282" t="str">
        <f ca="true">+IF(OFFSET('Hygiene Data'!$H$12,0,10*ROW('Hygiene Data'!H67))="","",OFFSET('Hygiene Data'!$H$12,0,10*ROW('Hygiene Data'!H67)))</f>
        <v/>
      </c>
      <c r="EC73" s="282" t="str">
        <f ca="true">+IF(OFFSET('Hygiene Data'!$H$13,0,10*ROW('Hygiene Data'!H67))="","",OFFSET('Hygiene Data'!$H$13,0,10*ROW('Hygiene Data'!H67)))</f>
        <v/>
      </c>
      <c r="ED73" s="282" t="str">
        <f ca="true">+IF(OFFSET('Hygiene Data'!$I$11,0,10*ROW('Hygiene Data'!I67))="","",OFFSET('Hygiene Data'!$I$11,0,10*ROW('Hygiene Data'!I67)))</f>
        <v/>
      </c>
      <c r="EE73" s="282" t="str">
        <f ca="true">+IF(OFFSET('Hygiene Data'!$I$12,0,10*ROW('Hygiene Data'!I67))="","",OFFSET('Hygiene Data'!$I$12,0,10*ROW('Hygiene Data'!I67)))</f>
        <v/>
      </c>
      <c r="EF73" s="282"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38"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2"/>
      <c r="BS74" s="282" t="str">
        <f ca="true">+IF(OFFSET('Water Data'!$D$27,0,10*ROW('Water Data'!D68))="","",OFFSET('Water Data'!$D$27,0,10*ROW('Water Data'!D68)))</f>
        <v/>
      </c>
      <c r="BT74" s="282" t="str">
        <f ca="true">+IF(OFFSET('Water Data'!$D$28,0,10*ROW('Water Data'!D68))="","",OFFSET('Water Data'!$D$28,0,10*ROW('Water Data'!D68)))</f>
        <v/>
      </c>
      <c r="BU74" s="282" t="str">
        <f ca="true">+IF(OFFSET('Water Data'!$D$29,0,10*ROW('Water Data'!D68))="","",OFFSET('Water Data'!$D$29,0,10*ROW('Water Data'!D68)))</f>
        <v/>
      </c>
      <c r="BV74" s="282" t="str">
        <f ca="true">+IF(OFFSET('Water Data'!$E$27,0,10*ROW('Water Data'!E68))="","",OFFSET('Water Data'!$E$27,0,10*ROW('Water Data'!E68)))</f>
        <v/>
      </c>
      <c r="BW74" s="282" t="str">
        <f ca="true">+IF(OFFSET('Water Data'!$E$28,0,10*ROW('Water Data'!E68))="","",OFFSET('Water Data'!$E$28,0,10*ROW('Water Data'!E68)))</f>
        <v/>
      </c>
      <c r="BX74" s="282" t="str">
        <f ca="true">+IF(OFFSET('Water Data'!$E$29,0,10*ROW('Water Data'!E68))="","",OFFSET('Water Data'!$E$29,0,10*ROW('Water Data'!E68)))</f>
        <v/>
      </c>
      <c r="BY74" s="282" t="str">
        <f ca="true">+IF(OFFSET('Water Data'!$F$27,0,10*ROW('Water Data'!F68))="","",OFFSET('Water Data'!$F$27,0,10*ROW('Water Data'!F68)))</f>
        <v/>
      </c>
      <c r="BZ74" s="282" t="str">
        <f ca="true">+IF(OFFSET('Water Data'!$F$28,0,10*ROW('Water Data'!F68))="","",OFFSET('Water Data'!$F$28,0,10*ROW('Water Data'!F68)))</f>
        <v/>
      </c>
      <c r="CA74" s="282" t="str">
        <f ca="true">+IF(OFFSET('Water Data'!$F$29,0,10*ROW('Water Data'!F68))="","",OFFSET('Water Data'!$F$29,0,10*ROW('Water Data'!F68)))</f>
        <v/>
      </c>
      <c r="CB74" s="282" t="str">
        <f ca="true">+IF(OFFSET('Water Data'!$G$27,0,10*ROW('Water Data'!G68))="","",OFFSET('Water Data'!$G$27,0,10*ROW('Water Data'!G68)))</f>
        <v/>
      </c>
      <c r="CC74" s="282" t="str">
        <f ca="true">+IF(OFFSET('Water Data'!$G$28,0,10*ROW('Water Data'!G68))="","",OFFSET('Water Data'!$G$28,0,10*ROW('Water Data'!G68)))</f>
        <v/>
      </c>
      <c r="CD74" s="282" t="str">
        <f ca="true">+IF(OFFSET('Water Data'!$G$29,0,10*ROW('Water Data'!G68))="","",OFFSET('Water Data'!$G$29,0,10*ROW('Water Data'!G68)))</f>
        <v/>
      </c>
      <c r="CE74" s="282" t="str">
        <f ca="true">+IF(OFFSET('Water Data'!$H$27,0,10*ROW('Water Data'!H68))="","",OFFSET('Water Data'!$H$27,0,10*ROW('Water Data'!H68)))</f>
        <v/>
      </c>
      <c r="CF74" s="282" t="str">
        <f ca="true">+IF(OFFSET('Water Data'!$H$28,0,10*ROW('Water Data'!H68))="","",OFFSET('Water Data'!$H$28,0,10*ROW('Water Data'!H68)))</f>
        <v/>
      </c>
      <c r="CG74" s="282" t="str">
        <f ca="true">+IF(OFFSET('Water Data'!$H$29,0,10*ROW('Water Data'!H68))="","",OFFSET('Water Data'!$H$29,0,10*ROW('Water Data'!H68)))</f>
        <v/>
      </c>
      <c r="CH74" s="282" t="str">
        <f ca="true">+IF(OFFSET('Water Data'!$I$27,0,10*ROW('Water Data'!I68))="","",OFFSET('Water Data'!$I$27,0,10*ROW('Water Data'!I68)))</f>
        <v/>
      </c>
      <c r="CI74" s="282" t="str">
        <f ca="true">+IF(OFFSET('Water Data'!$I$28,0,10*ROW('Water Data'!I68))="","",OFFSET('Water Data'!$I$28,0,10*ROW('Water Data'!I68)))</f>
        <v/>
      </c>
      <c r="CJ74" s="282" t="str">
        <f ca="true">+IF(OFFSET('Water Data'!$I$29,0,10*ROW('Water Data'!I68))="","",OFFSET('Water Data'!$I$29,0,10*ROW('Water Data'!I68)))</f>
        <v/>
      </c>
      <c r="CK74" s="282" t="str">
        <f ca="true">+IF(OFFSET('Sanitation Data'!$D$28,0,10*ROW('Sanitation Data'!D68))="","",OFFSET('Sanitation Data'!$D$28,0,10*ROW('Sanitation Data'!D68)))</f>
        <v/>
      </c>
      <c r="CL74" s="282" t="str">
        <f ca="true">+IF(OFFSET('Sanitation Data'!$D$29,0,10*ROW('Sanitation Data'!D68))="","",OFFSET('Sanitation Data'!$D$29,0,10*ROW('Sanitation Data'!D68)))</f>
        <v/>
      </c>
      <c r="CM74" s="282" t="str">
        <f ca="true">+IF(OFFSET('Sanitation Data'!$D$30,0,10*ROW('Sanitation Data'!D68))="","",OFFSET('Sanitation Data'!$D$30,0,10*ROW('Sanitation Data'!D68)))</f>
        <v/>
      </c>
      <c r="CN74" s="282" t="str">
        <f ca="true">+IF(OFFSET('Sanitation Data'!$D$31,0,10*ROW('Sanitation Data'!D68))="","",OFFSET('Sanitation Data'!$D$31,0,10*ROW('Sanitation Data'!D68)))</f>
        <v/>
      </c>
      <c r="CO74" s="282" t="str">
        <f ca="true">+IF(OFFSET('Sanitation Data'!$D$32,0,10*ROW('Sanitation Data'!D68))="","",OFFSET('Sanitation Data'!$D$32,0,10*ROW('Sanitation Data'!D68)))</f>
        <v/>
      </c>
      <c r="CP74" s="282" t="str">
        <f ca="true">+IF(OFFSET('Sanitation Data'!$E$28,0,10*ROW('Sanitation Data'!E68))="","",OFFSET('Sanitation Data'!$E$28,0,10*ROW('Sanitation Data'!E68)))</f>
        <v/>
      </c>
      <c r="CQ74" s="282" t="str">
        <f ca="true">+IF(OFFSET('Sanitation Data'!$E$29,0,10*ROW('Sanitation Data'!E68))="","",OFFSET('Sanitation Data'!$E$29,0,10*ROW('Sanitation Data'!E68)))</f>
        <v/>
      </c>
      <c r="CR74" s="282" t="str">
        <f ca="true">+IF(OFFSET('Sanitation Data'!$E$30,0,10*ROW('Sanitation Data'!E68))="","",OFFSET('Sanitation Data'!$E$30,0,10*ROW('Sanitation Data'!E68)))</f>
        <v/>
      </c>
      <c r="CS74" s="282" t="str">
        <f ca="true">+IF(OFFSET('Sanitation Data'!$E$31,0,10*ROW('Sanitation Data'!E68))="","",OFFSET('Sanitation Data'!$E$31,0,10*ROW('Sanitation Data'!E68)))</f>
        <v/>
      </c>
      <c r="CT74" s="282" t="str">
        <f ca="true">+IF(OFFSET('Sanitation Data'!$E$32,0,10*ROW('Sanitation Data'!E68))="","",OFFSET('Sanitation Data'!$E$32,0,10*ROW('Sanitation Data'!E68)))</f>
        <v/>
      </c>
      <c r="CU74" s="282" t="str">
        <f ca="true">+IF(OFFSET('Sanitation Data'!$F$28,0,10*ROW('Sanitation Data'!F68))="","",OFFSET('Sanitation Data'!$F$28,0,10*ROW('Sanitation Data'!F68)))</f>
        <v/>
      </c>
      <c r="CV74" s="282" t="str">
        <f ca="true">+IF(OFFSET('Sanitation Data'!$F$29,0,10*ROW('Sanitation Data'!F68))="","",OFFSET('Sanitation Data'!$F$29,0,10*ROW('Sanitation Data'!F68)))</f>
        <v/>
      </c>
      <c r="CW74" s="282" t="str">
        <f ca="true">+IF(OFFSET('Sanitation Data'!$F$30,0,10*ROW('Sanitation Data'!F68))="","",OFFSET('Sanitation Data'!$F$30,0,10*ROW('Sanitation Data'!F68)))</f>
        <v/>
      </c>
      <c r="CX74" s="282" t="str">
        <f ca="true">+IF(OFFSET('Sanitation Data'!$F$31,0,10*ROW('Sanitation Data'!F68))="","",OFFSET('Sanitation Data'!$F$31,0,10*ROW('Sanitation Data'!F68)))</f>
        <v/>
      </c>
      <c r="CY74" s="282" t="str">
        <f ca="true">+IF(OFFSET('Sanitation Data'!$F$32,0,10*ROW('Sanitation Data'!F68))="","",OFFSET('Sanitation Data'!$F$32,0,10*ROW('Sanitation Data'!F68)))</f>
        <v/>
      </c>
      <c r="CZ74" s="282" t="str">
        <f ca="true">+IF(OFFSET('Sanitation Data'!$G$28,0,10*ROW('Sanitation Data'!G68))="","",OFFSET('Sanitation Data'!$G$28,0,10*ROW('Sanitation Data'!G68)))</f>
        <v/>
      </c>
      <c r="DA74" s="282" t="str">
        <f ca="true">+IF(OFFSET('Sanitation Data'!$G$29,0,10*ROW('Sanitation Data'!G68))="","",OFFSET('Sanitation Data'!$G$29,0,10*ROW('Sanitation Data'!G68)))</f>
        <v/>
      </c>
      <c r="DB74" s="282" t="str">
        <f ca="true">+IF(OFFSET('Sanitation Data'!$G$30,0,10*ROW('Sanitation Data'!G68))="","",OFFSET('Sanitation Data'!$G$30,0,10*ROW('Sanitation Data'!G68)))</f>
        <v/>
      </c>
      <c r="DC74" s="282" t="str">
        <f ca="true">+IF(OFFSET('Sanitation Data'!$G$31,0,10*ROW('Sanitation Data'!G68))="","",OFFSET('Sanitation Data'!$G$31,0,10*ROW('Sanitation Data'!G68)))</f>
        <v/>
      </c>
      <c r="DD74" s="282" t="str">
        <f ca="true">+IF(OFFSET('Sanitation Data'!$G$32,0,10*ROW('Sanitation Data'!G68))="","",OFFSET('Sanitation Data'!$G$32,0,10*ROW('Sanitation Data'!G68)))</f>
        <v/>
      </c>
      <c r="DE74" s="282" t="str">
        <f ca="true">+IF(OFFSET('Sanitation Data'!$H$28,0,10*ROW('Sanitation Data'!H68))="","",OFFSET('Sanitation Data'!$H$28,0,10*ROW('Sanitation Data'!H68)))</f>
        <v/>
      </c>
      <c r="DF74" s="282" t="str">
        <f ca="true">+IF(OFFSET('Sanitation Data'!$H$29,0,10*ROW('Sanitation Data'!H68))="","",OFFSET('Sanitation Data'!$H$29,0,10*ROW('Sanitation Data'!H68)))</f>
        <v/>
      </c>
      <c r="DG74" s="282" t="str">
        <f ca="true">+IF(OFFSET('Sanitation Data'!$H$30,0,10*ROW('Sanitation Data'!H68))="","",OFFSET('Sanitation Data'!$H$30,0,10*ROW('Sanitation Data'!H68)))</f>
        <v/>
      </c>
      <c r="DH74" s="282" t="str">
        <f ca="true">+IF(OFFSET('Sanitation Data'!$H$31,0,10*ROW('Sanitation Data'!H68))="","",OFFSET('Sanitation Data'!$H$31,0,10*ROW('Sanitation Data'!H68)))</f>
        <v/>
      </c>
      <c r="DI74" s="282" t="str">
        <f ca="true">+IF(OFFSET('Sanitation Data'!$H$32,0,10*ROW('Sanitation Data'!H68))="","",OFFSET('Sanitation Data'!$H$32,0,10*ROW('Sanitation Data'!H68)))</f>
        <v/>
      </c>
      <c r="DJ74" s="282" t="str">
        <f ca="true">+IF(OFFSET('Sanitation Data'!$I$28,0,10*ROW('Sanitation Data'!I68))="","",OFFSET('Sanitation Data'!$I$28,0,10*ROW('Sanitation Data'!I68)))</f>
        <v/>
      </c>
      <c r="DK74" s="282" t="str">
        <f ca="true">+IF(OFFSET('Sanitation Data'!$I$29,0,10*ROW('Sanitation Data'!I68))="","",OFFSET('Sanitation Data'!$I$29,0,10*ROW('Sanitation Data'!I68)))</f>
        <v/>
      </c>
      <c r="DL74" s="282" t="str">
        <f ca="true">+IF(OFFSET('Sanitation Data'!$I$30,0,10*ROW('Sanitation Data'!I68))="","",OFFSET('Sanitation Data'!$I$30,0,10*ROW('Sanitation Data'!I68)))</f>
        <v/>
      </c>
      <c r="DM74" s="282" t="str">
        <f ca="true">+IF(OFFSET('Sanitation Data'!$I$31,0,10*ROW('Sanitation Data'!I68))="","",OFFSET('Sanitation Data'!$I$31,0,10*ROW('Sanitation Data'!I68)))</f>
        <v/>
      </c>
      <c r="DN74" s="282" t="str">
        <f ca="true">+IF(OFFSET('Sanitation Data'!$I$32,0,10*ROW('Sanitation Data'!I68))="","",OFFSET('Sanitation Data'!$I$32,0,10*ROW('Sanitation Data'!I68)))</f>
        <v/>
      </c>
      <c r="DO74" s="282" t="str">
        <f ca="true">+IF(OFFSET('Hygiene Data'!$D$11,0,10*ROW('Hygiene Data'!D68))="","",OFFSET('Hygiene Data'!$D$11,0,10*ROW('Hygiene Data'!D68)))</f>
        <v/>
      </c>
      <c r="DP74" s="282" t="str">
        <f ca="true">+IF(OFFSET('Hygiene Data'!$D$12,0,10*ROW('Hygiene Data'!D68))="","",OFFSET('Hygiene Data'!$D$12,0,10*ROW('Hygiene Data'!D68)))</f>
        <v/>
      </c>
      <c r="DQ74" s="282" t="str">
        <f ca="true">+IF(OFFSET('Hygiene Data'!$D$13,0,10*ROW('Hygiene Data'!D68))="","",OFFSET('Hygiene Data'!$D$13,0,10*ROW('Hygiene Data'!D68)))</f>
        <v/>
      </c>
      <c r="DR74" s="282" t="str">
        <f ca="true">+IF(OFFSET('Hygiene Data'!$E$11,0,10*ROW('Hygiene Data'!E68))="","",OFFSET('Hygiene Data'!$E$11,0,10*ROW('Hygiene Data'!E68)))</f>
        <v/>
      </c>
      <c r="DS74" s="282" t="str">
        <f ca="true">+IF(OFFSET('Hygiene Data'!$E$12,0,10*ROW('Hygiene Data'!E68))="","",OFFSET('Hygiene Data'!$E$12,0,10*ROW('Hygiene Data'!E68)))</f>
        <v/>
      </c>
      <c r="DT74" s="282" t="str">
        <f ca="true">+IF(OFFSET('Hygiene Data'!$E$13,0,10*ROW('Hygiene Data'!E68))="","",OFFSET('Hygiene Data'!$E$13,0,10*ROW('Hygiene Data'!E68)))</f>
        <v/>
      </c>
      <c r="DU74" s="282" t="str">
        <f ca="true">+IF(OFFSET('Hygiene Data'!$F$11,0,10*ROW('Hygiene Data'!F68))="","",OFFSET('Hygiene Data'!$F$11,0,10*ROW('Hygiene Data'!F68)))</f>
        <v/>
      </c>
      <c r="DV74" s="282" t="str">
        <f ca="true">+IF(OFFSET('Hygiene Data'!$F$12,0,10*ROW('Hygiene Data'!F68))="","",OFFSET('Hygiene Data'!$F$12,0,10*ROW('Hygiene Data'!F68)))</f>
        <v/>
      </c>
      <c r="DW74" s="282" t="str">
        <f ca="true">+IF(OFFSET('Hygiene Data'!$F$13,0,10*ROW('Hygiene Data'!F68))="","",OFFSET('Hygiene Data'!$F$13,0,10*ROW('Hygiene Data'!F68)))</f>
        <v/>
      </c>
      <c r="DX74" s="282" t="str">
        <f ca="true">+IF(OFFSET('Hygiene Data'!$G$11,0,10*ROW('Hygiene Data'!G68))="","",OFFSET('Hygiene Data'!$G$11,0,10*ROW('Hygiene Data'!G68)))</f>
        <v/>
      </c>
      <c r="DY74" s="282" t="str">
        <f ca="true">+IF(OFFSET('Hygiene Data'!$G$12,0,10*ROW('Hygiene Data'!G68))="","",OFFSET('Hygiene Data'!$G$12,0,10*ROW('Hygiene Data'!G68)))</f>
        <v/>
      </c>
      <c r="DZ74" s="282" t="str">
        <f ca="true">+IF(OFFSET('Hygiene Data'!$G$13,0,10*ROW('Hygiene Data'!G68))="","",OFFSET('Hygiene Data'!$G$13,0,10*ROW('Hygiene Data'!G68)))</f>
        <v/>
      </c>
      <c r="EA74" s="282" t="str">
        <f ca="true">+IF(OFFSET('Hygiene Data'!$H$11,0,10*ROW('Hygiene Data'!H68))="","",OFFSET('Hygiene Data'!$H$11,0,10*ROW('Hygiene Data'!H68)))</f>
        <v/>
      </c>
      <c r="EB74" s="282" t="str">
        <f ca="true">+IF(OFFSET('Hygiene Data'!$H$12,0,10*ROW('Hygiene Data'!H68))="","",OFFSET('Hygiene Data'!$H$12,0,10*ROW('Hygiene Data'!H68)))</f>
        <v/>
      </c>
      <c r="EC74" s="282" t="str">
        <f ca="true">+IF(OFFSET('Hygiene Data'!$H$13,0,10*ROW('Hygiene Data'!H68))="","",OFFSET('Hygiene Data'!$H$13,0,10*ROW('Hygiene Data'!H68)))</f>
        <v/>
      </c>
      <c r="ED74" s="282" t="str">
        <f ca="true">+IF(OFFSET('Hygiene Data'!$I$11,0,10*ROW('Hygiene Data'!I68))="","",OFFSET('Hygiene Data'!$I$11,0,10*ROW('Hygiene Data'!I68)))</f>
        <v/>
      </c>
      <c r="EE74" s="282" t="str">
        <f ca="true">+IF(OFFSET('Hygiene Data'!$I$12,0,10*ROW('Hygiene Data'!I68))="","",OFFSET('Hygiene Data'!$I$12,0,10*ROW('Hygiene Data'!I68)))</f>
        <v/>
      </c>
      <c r="EF74" s="282"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38"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2"/>
      <c r="BS75" s="282" t="str">
        <f ca="true">+IF(OFFSET('Water Data'!$D$27,0,10*ROW('Water Data'!D69))="","",OFFSET('Water Data'!$D$27,0,10*ROW('Water Data'!D69)))</f>
        <v/>
      </c>
      <c r="BT75" s="282" t="str">
        <f ca="true">+IF(OFFSET('Water Data'!$D$28,0,10*ROW('Water Data'!D69))="","",OFFSET('Water Data'!$D$28,0,10*ROW('Water Data'!D69)))</f>
        <v/>
      </c>
      <c r="BU75" s="282" t="str">
        <f ca="true">+IF(OFFSET('Water Data'!$D$29,0,10*ROW('Water Data'!D69))="","",OFFSET('Water Data'!$D$29,0,10*ROW('Water Data'!D69)))</f>
        <v/>
      </c>
      <c r="BV75" s="282" t="str">
        <f ca="true">+IF(OFFSET('Water Data'!$E$27,0,10*ROW('Water Data'!E69))="","",OFFSET('Water Data'!$E$27,0,10*ROW('Water Data'!E69)))</f>
        <v/>
      </c>
      <c r="BW75" s="282" t="str">
        <f ca="true">+IF(OFFSET('Water Data'!$E$28,0,10*ROW('Water Data'!E69))="","",OFFSET('Water Data'!$E$28,0,10*ROW('Water Data'!E69)))</f>
        <v/>
      </c>
      <c r="BX75" s="282" t="str">
        <f ca="true">+IF(OFFSET('Water Data'!$E$29,0,10*ROW('Water Data'!E69))="","",OFFSET('Water Data'!$E$29,0,10*ROW('Water Data'!E69)))</f>
        <v/>
      </c>
      <c r="BY75" s="282" t="str">
        <f ca="true">+IF(OFFSET('Water Data'!$F$27,0,10*ROW('Water Data'!F69))="","",OFFSET('Water Data'!$F$27,0,10*ROW('Water Data'!F69)))</f>
        <v/>
      </c>
      <c r="BZ75" s="282" t="str">
        <f ca="true">+IF(OFFSET('Water Data'!$F$28,0,10*ROW('Water Data'!F69))="","",OFFSET('Water Data'!$F$28,0,10*ROW('Water Data'!F69)))</f>
        <v/>
      </c>
      <c r="CA75" s="282" t="str">
        <f ca="true">+IF(OFFSET('Water Data'!$F$29,0,10*ROW('Water Data'!F69))="","",OFFSET('Water Data'!$F$29,0,10*ROW('Water Data'!F69)))</f>
        <v/>
      </c>
      <c r="CB75" s="282" t="str">
        <f ca="true">+IF(OFFSET('Water Data'!$G$27,0,10*ROW('Water Data'!G69))="","",OFFSET('Water Data'!$G$27,0,10*ROW('Water Data'!G69)))</f>
        <v/>
      </c>
      <c r="CC75" s="282" t="str">
        <f ca="true">+IF(OFFSET('Water Data'!$G$28,0,10*ROW('Water Data'!G69))="","",OFFSET('Water Data'!$G$28,0,10*ROW('Water Data'!G69)))</f>
        <v/>
      </c>
      <c r="CD75" s="282" t="str">
        <f ca="true">+IF(OFFSET('Water Data'!$G$29,0,10*ROW('Water Data'!G69))="","",OFFSET('Water Data'!$G$29,0,10*ROW('Water Data'!G69)))</f>
        <v/>
      </c>
      <c r="CE75" s="282" t="str">
        <f ca="true">+IF(OFFSET('Water Data'!$H$27,0,10*ROW('Water Data'!H69))="","",OFFSET('Water Data'!$H$27,0,10*ROW('Water Data'!H69)))</f>
        <v/>
      </c>
      <c r="CF75" s="282" t="str">
        <f ca="true">+IF(OFFSET('Water Data'!$H$28,0,10*ROW('Water Data'!H69))="","",OFFSET('Water Data'!$H$28,0,10*ROW('Water Data'!H69)))</f>
        <v/>
      </c>
      <c r="CG75" s="282" t="str">
        <f ca="true">+IF(OFFSET('Water Data'!$H$29,0,10*ROW('Water Data'!H69))="","",OFFSET('Water Data'!$H$29,0,10*ROW('Water Data'!H69)))</f>
        <v/>
      </c>
      <c r="CH75" s="282" t="str">
        <f ca="true">+IF(OFFSET('Water Data'!$I$27,0,10*ROW('Water Data'!I69))="","",OFFSET('Water Data'!$I$27,0,10*ROW('Water Data'!I69)))</f>
        <v/>
      </c>
      <c r="CI75" s="282" t="str">
        <f ca="true">+IF(OFFSET('Water Data'!$I$28,0,10*ROW('Water Data'!I69))="","",OFFSET('Water Data'!$I$28,0,10*ROW('Water Data'!I69)))</f>
        <v/>
      </c>
      <c r="CJ75" s="282" t="str">
        <f ca="true">+IF(OFFSET('Water Data'!$I$29,0,10*ROW('Water Data'!I69))="","",OFFSET('Water Data'!$I$29,0,10*ROW('Water Data'!I69)))</f>
        <v/>
      </c>
      <c r="CK75" s="282" t="str">
        <f ca="true">+IF(OFFSET('Sanitation Data'!$D$28,0,10*ROW('Sanitation Data'!D69))="","",OFFSET('Sanitation Data'!$D$28,0,10*ROW('Sanitation Data'!D69)))</f>
        <v/>
      </c>
      <c r="CL75" s="282" t="str">
        <f ca="true">+IF(OFFSET('Sanitation Data'!$D$29,0,10*ROW('Sanitation Data'!D69))="","",OFFSET('Sanitation Data'!$D$29,0,10*ROW('Sanitation Data'!D69)))</f>
        <v/>
      </c>
      <c r="CM75" s="282" t="str">
        <f ca="true">+IF(OFFSET('Sanitation Data'!$D$30,0,10*ROW('Sanitation Data'!D69))="","",OFFSET('Sanitation Data'!$D$30,0,10*ROW('Sanitation Data'!D69)))</f>
        <v/>
      </c>
      <c r="CN75" s="282" t="str">
        <f ca="true">+IF(OFFSET('Sanitation Data'!$D$31,0,10*ROW('Sanitation Data'!D69))="","",OFFSET('Sanitation Data'!$D$31,0,10*ROW('Sanitation Data'!D69)))</f>
        <v/>
      </c>
      <c r="CO75" s="282" t="str">
        <f ca="true">+IF(OFFSET('Sanitation Data'!$D$32,0,10*ROW('Sanitation Data'!D69))="","",OFFSET('Sanitation Data'!$D$32,0,10*ROW('Sanitation Data'!D69)))</f>
        <v/>
      </c>
      <c r="CP75" s="282" t="str">
        <f ca="true">+IF(OFFSET('Sanitation Data'!$E$28,0,10*ROW('Sanitation Data'!E69))="","",OFFSET('Sanitation Data'!$E$28,0,10*ROW('Sanitation Data'!E69)))</f>
        <v/>
      </c>
      <c r="CQ75" s="282" t="str">
        <f ca="true">+IF(OFFSET('Sanitation Data'!$E$29,0,10*ROW('Sanitation Data'!E69))="","",OFFSET('Sanitation Data'!$E$29,0,10*ROW('Sanitation Data'!E69)))</f>
        <v/>
      </c>
      <c r="CR75" s="282" t="str">
        <f ca="true">+IF(OFFSET('Sanitation Data'!$E$30,0,10*ROW('Sanitation Data'!E69))="","",OFFSET('Sanitation Data'!$E$30,0,10*ROW('Sanitation Data'!E69)))</f>
        <v/>
      </c>
      <c r="CS75" s="282" t="str">
        <f ca="true">+IF(OFFSET('Sanitation Data'!$E$31,0,10*ROW('Sanitation Data'!E69))="","",OFFSET('Sanitation Data'!$E$31,0,10*ROW('Sanitation Data'!E69)))</f>
        <v/>
      </c>
      <c r="CT75" s="282" t="str">
        <f ca="true">+IF(OFFSET('Sanitation Data'!$E$32,0,10*ROW('Sanitation Data'!E69))="","",OFFSET('Sanitation Data'!$E$32,0,10*ROW('Sanitation Data'!E69)))</f>
        <v/>
      </c>
      <c r="CU75" s="282" t="str">
        <f ca="true">+IF(OFFSET('Sanitation Data'!$F$28,0,10*ROW('Sanitation Data'!F69))="","",OFFSET('Sanitation Data'!$F$28,0,10*ROW('Sanitation Data'!F69)))</f>
        <v/>
      </c>
      <c r="CV75" s="282" t="str">
        <f ca="true">+IF(OFFSET('Sanitation Data'!$F$29,0,10*ROW('Sanitation Data'!F69))="","",OFFSET('Sanitation Data'!$F$29,0,10*ROW('Sanitation Data'!F69)))</f>
        <v/>
      </c>
      <c r="CW75" s="282" t="str">
        <f ca="true">+IF(OFFSET('Sanitation Data'!$F$30,0,10*ROW('Sanitation Data'!F69))="","",OFFSET('Sanitation Data'!$F$30,0,10*ROW('Sanitation Data'!F69)))</f>
        <v/>
      </c>
      <c r="CX75" s="282" t="str">
        <f ca="true">+IF(OFFSET('Sanitation Data'!$F$31,0,10*ROW('Sanitation Data'!F69))="","",OFFSET('Sanitation Data'!$F$31,0,10*ROW('Sanitation Data'!F69)))</f>
        <v/>
      </c>
      <c r="CY75" s="282" t="str">
        <f ca="true">+IF(OFFSET('Sanitation Data'!$F$32,0,10*ROW('Sanitation Data'!F69))="","",OFFSET('Sanitation Data'!$F$32,0,10*ROW('Sanitation Data'!F69)))</f>
        <v/>
      </c>
      <c r="CZ75" s="282" t="str">
        <f ca="true">+IF(OFFSET('Sanitation Data'!$G$28,0,10*ROW('Sanitation Data'!G69))="","",OFFSET('Sanitation Data'!$G$28,0,10*ROW('Sanitation Data'!G69)))</f>
        <v/>
      </c>
      <c r="DA75" s="282" t="str">
        <f ca="true">+IF(OFFSET('Sanitation Data'!$G$29,0,10*ROW('Sanitation Data'!G69))="","",OFFSET('Sanitation Data'!$G$29,0,10*ROW('Sanitation Data'!G69)))</f>
        <v/>
      </c>
      <c r="DB75" s="282" t="str">
        <f ca="true">+IF(OFFSET('Sanitation Data'!$G$30,0,10*ROW('Sanitation Data'!G69))="","",OFFSET('Sanitation Data'!$G$30,0,10*ROW('Sanitation Data'!G69)))</f>
        <v/>
      </c>
      <c r="DC75" s="282" t="str">
        <f ca="true">+IF(OFFSET('Sanitation Data'!$G$31,0,10*ROW('Sanitation Data'!G69))="","",OFFSET('Sanitation Data'!$G$31,0,10*ROW('Sanitation Data'!G69)))</f>
        <v/>
      </c>
      <c r="DD75" s="282" t="str">
        <f ca="true">+IF(OFFSET('Sanitation Data'!$G$32,0,10*ROW('Sanitation Data'!G69))="","",OFFSET('Sanitation Data'!$G$32,0,10*ROW('Sanitation Data'!G69)))</f>
        <v/>
      </c>
      <c r="DE75" s="282" t="str">
        <f ca="true">+IF(OFFSET('Sanitation Data'!$H$28,0,10*ROW('Sanitation Data'!H69))="","",OFFSET('Sanitation Data'!$H$28,0,10*ROW('Sanitation Data'!H69)))</f>
        <v/>
      </c>
      <c r="DF75" s="282" t="str">
        <f ca="true">+IF(OFFSET('Sanitation Data'!$H$29,0,10*ROW('Sanitation Data'!H69))="","",OFFSET('Sanitation Data'!$H$29,0,10*ROW('Sanitation Data'!H69)))</f>
        <v/>
      </c>
      <c r="DG75" s="282" t="str">
        <f ca="true">+IF(OFFSET('Sanitation Data'!$H$30,0,10*ROW('Sanitation Data'!H69))="","",OFFSET('Sanitation Data'!$H$30,0,10*ROW('Sanitation Data'!H69)))</f>
        <v/>
      </c>
      <c r="DH75" s="282" t="str">
        <f ca="true">+IF(OFFSET('Sanitation Data'!$H$31,0,10*ROW('Sanitation Data'!H69))="","",OFFSET('Sanitation Data'!$H$31,0,10*ROW('Sanitation Data'!H69)))</f>
        <v/>
      </c>
      <c r="DI75" s="282" t="str">
        <f ca="true">+IF(OFFSET('Sanitation Data'!$H$32,0,10*ROW('Sanitation Data'!H69))="","",OFFSET('Sanitation Data'!$H$32,0,10*ROW('Sanitation Data'!H69)))</f>
        <v/>
      </c>
      <c r="DJ75" s="282" t="str">
        <f ca="true">+IF(OFFSET('Sanitation Data'!$I$28,0,10*ROW('Sanitation Data'!I69))="","",OFFSET('Sanitation Data'!$I$28,0,10*ROW('Sanitation Data'!I69)))</f>
        <v/>
      </c>
      <c r="DK75" s="282" t="str">
        <f ca="true">+IF(OFFSET('Sanitation Data'!$I$29,0,10*ROW('Sanitation Data'!I69))="","",OFFSET('Sanitation Data'!$I$29,0,10*ROW('Sanitation Data'!I69)))</f>
        <v/>
      </c>
      <c r="DL75" s="282" t="str">
        <f ca="true">+IF(OFFSET('Sanitation Data'!$I$30,0,10*ROW('Sanitation Data'!I69))="","",OFFSET('Sanitation Data'!$I$30,0,10*ROW('Sanitation Data'!I69)))</f>
        <v/>
      </c>
      <c r="DM75" s="282" t="str">
        <f ca="true">+IF(OFFSET('Sanitation Data'!$I$31,0,10*ROW('Sanitation Data'!I69))="","",OFFSET('Sanitation Data'!$I$31,0,10*ROW('Sanitation Data'!I69)))</f>
        <v/>
      </c>
      <c r="DN75" s="282" t="str">
        <f ca="true">+IF(OFFSET('Sanitation Data'!$I$32,0,10*ROW('Sanitation Data'!I69))="","",OFFSET('Sanitation Data'!$I$32,0,10*ROW('Sanitation Data'!I69)))</f>
        <v/>
      </c>
      <c r="DO75" s="282" t="str">
        <f ca="true">+IF(OFFSET('Hygiene Data'!$D$11,0,10*ROW('Hygiene Data'!D69))="","",OFFSET('Hygiene Data'!$D$11,0,10*ROW('Hygiene Data'!D69)))</f>
        <v/>
      </c>
      <c r="DP75" s="282" t="str">
        <f ca="true">+IF(OFFSET('Hygiene Data'!$D$12,0,10*ROW('Hygiene Data'!D69))="","",OFFSET('Hygiene Data'!$D$12,0,10*ROW('Hygiene Data'!D69)))</f>
        <v/>
      </c>
      <c r="DQ75" s="282" t="str">
        <f ca="true">+IF(OFFSET('Hygiene Data'!$D$13,0,10*ROW('Hygiene Data'!D69))="","",OFFSET('Hygiene Data'!$D$13,0,10*ROW('Hygiene Data'!D69)))</f>
        <v/>
      </c>
      <c r="DR75" s="282" t="str">
        <f ca="true">+IF(OFFSET('Hygiene Data'!$E$11,0,10*ROW('Hygiene Data'!E69))="","",OFFSET('Hygiene Data'!$E$11,0,10*ROW('Hygiene Data'!E69)))</f>
        <v/>
      </c>
      <c r="DS75" s="282" t="str">
        <f ca="true">+IF(OFFSET('Hygiene Data'!$E$12,0,10*ROW('Hygiene Data'!E69))="","",OFFSET('Hygiene Data'!$E$12,0,10*ROW('Hygiene Data'!E69)))</f>
        <v/>
      </c>
      <c r="DT75" s="282" t="str">
        <f ca="true">+IF(OFFSET('Hygiene Data'!$E$13,0,10*ROW('Hygiene Data'!E69))="","",OFFSET('Hygiene Data'!$E$13,0,10*ROW('Hygiene Data'!E69)))</f>
        <v/>
      </c>
      <c r="DU75" s="282" t="str">
        <f ca="true">+IF(OFFSET('Hygiene Data'!$F$11,0,10*ROW('Hygiene Data'!F69))="","",OFFSET('Hygiene Data'!$F$11,0,10*ROW('Hygiene Data'!F69)))</f>
        <v/>
      </c>
      <c r="DV75" s="282" t="str">
        <f ca="true">+IF(OFFSET('Hygiene Data'!$F$12,0,10*ROW('Hygiene Data'!F69))="","",OFFSET('Hygiene Data'!$F$12,0,10*ROW('Hygiene Data'!F69)))</f>
        <v/>
      </c>
      <c r="DW75" s="282" t="str">
        <f ca="true">+IF(OFFSET('Hygiene Data'!$F$13,0,10*ROW('Hygiene Data'!F69))="","",OFFSET('Hygiene Data'!$F$13,0,10*ROW('Hygiene Data'!F69)))</f>
        <v/>
      </c>
      <c r="DX75" s="282" t="str">
        <f ca="true">+IF(OFFSET('Hygiene Data'!$G$11,0,10*ROW('Hygiene Data'!G69))="","",OFFSET('Hygiene Data'!$G$11,0,10*ROW('Hygiene Data'!G69)))</f>
        <v/>
      </c>
      <c r="DY75" s="282" t="str">
        <f ca="true">+IF(OFFSET('Hygiene Data'!$G$12,0,10*ROW('Hygiene Data'!G69))="","",OFFSET('Hygiene Data'!$G$12,0,10*ROW('Hygiene Data'!G69)))</f>
        <v/>
      </c>
      <c r="DZ75" s="282" t="str">
        <f ca="true">+IF(OFFSET('Hygiene Data'!$G$13,0,10*ROW('Hygiene Data'!G69))="","",OFFSET('Hygiene Data'!$G$13,0,10*ROW('Hygiene Data'!G69)))</f>
        <v/>
      </c>
      <c r="EA75" s="282" t="str">
        <f ca="true">+IF(OFFSET('Hygiene Data'!$H$11,0,10*ROW('Hygiene Data'!H69))="","",OFFSET('Hygiene Data'!$H$11,0,10*ROW('Hygiene Data'!H69)))</f>
        <v/>
      </c>
      <c r="EB75" s="282" t="str">
        <f ca="true">+IF(OFFSET('Hygiene Data'!$H$12,0,10*ROW('Hygiene Data'!H69))="","",OFFSET('Hygiene Data'!$H$12,0,10*ROW('Hygiene Data'!H69)))</f>
        <v/>
      </c>
      <c r="EC75" s="282" t="str">
        <f ca="true">+IF(OFFSET('Hygiene Data'!$H$13,0,10*ROW('Hygiene Data'!H69))="","",OFFSET('Hygiene Data'!$H$13,0,10*ROW('Hygiene Data'!H69)))</f>
        <v/>
      </c>
      <c r="ED75" s="282" t="str">
        <f ca="true">+IF(OFFSET('Hygiene Data'!$I$11,0,10*ROW('Hygiene Data'!I69))="","",OFFSET('Hygiene Data'!$I$11,0,10*ROW('Hygiene Data'!I69)))</f>
        <v/>
      </c>
      <c r="EE75" s="282" t="str">
        <f ca="true">+IF(OFFSET('Hygiene Data'!$I$12,0,10*ROW('Hygiene Data'!I69))="","",OFFSET('Hygiene Data'!$I$12,0,10*ROW('Hygiene Data'!I69)))</f>
        <v/>
      </c>
      <c r="EF75" s="282"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38"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2"/>
      <c r="BS76" s="282" t="str">
        <f ca="true">+IF(OFFSET('Water Data'!$D$27,0,10*ROW('Water Data'!D70))="","",OFFSET('Water Data'!$D$27,0,10*ROW('Water Data'!D70)))</f>
        <v/>
      </c>
      <c r="BT76" s="282" t="str">
        <f ca="true">+IF(OFFSET('Water Data'!$D$28,0,10*ROW('Water Data'!D70))="","",OFFSET('Water Data'!$D$28,0,10*ROW('Water Data'!D70)))</f>
        <v/>
      </c>
      <c r="BU76" s="282" t="str">
        <f ca="true">+IF(OFFSET('Water Data'!$D$29,0,10*ROW('Water Data'!D70))="","",OFFSET('Water Data'!$D$29,0,10*ROW('Water Data'!D70)))</f>
        <v/>
      </c>
      <c r="BV76" s="282" t="str">
        <f ca="true">+IF(OFFSET('Water Data'!$E$27,0,10*ROW('Water Data'!E70))="","",OFFSET('Water Data'!$E$27,0,10*ROW('Water Data'!E70)))</f>
        <v/>
      </c>
      <c r="BW76" s="282" t="str">
        <f ca="true">+IF(OFFSET('Water Data'!$E$28,0,10*ROW('Water Data'!E70))="","",OFFSET('Water Data'!$E$28,0,10*ROW('Water Data'!E70)))</f>
        <v/>
      </c>
      <c r="BX76" s="282" t="str">
        <f ca="true">+IF(OFFSET('Water Data'!$E$29,0,10*ROW('Water Data'!E70))="","",OFFSET('Water Data'!$E$29,0,10*ROW('Water Data'!E70)))</f>
        <v/>
      </c>
      <c r="BY76" s="282" t="str">
        <f ca="true">+IF(OFFSET('Water Data'!$F$27,0,10*ROW('Water Data'!F70))="","",OFFSET('Water Data'!$F$27,0,10*ROW('Water Data'!F70)))</f>
        <v/>
      </c>
      <c r="BZ76" s="282" t="str">
        <f ca="true">+IF(OFFSET('Water Data'!$F$28,0,10*ROW('Water Data'!F70))="","",OFFSET('Water Data'!$F$28,0,10*ROW('Water Data'!F70)))</f>
        <v/>
      </c>
      <c r="CA76" s="282" t="str">
        <f ca="true">+IF(OFFSET('Water Data'!$F$29,0,10*ROW('Water Data'!F70))="","",OFFSET('Water Data'!$F$29,0,10*ROW('Water Data'!F70)))</f>
        <v/>
      </c>
      <c r="CB76" s="282" t="str">
        <f ca="true">+IF(OFFSET('Water Data'!$G$27,0,10*ROW('Water Data'!G70))="","",OFFSET('Water Data'!$G$27,0,10*ROW('Water Data'!G70)))</f>
        <v/>
      </c>
      <c r="CC76" s="282" t="str">
        <f ca="true">+IF(OFFSET('Water Data'!$G$28,0,10*ROW('Water Data'!G70))="","",OFFSET('Water Data'!$G$28,0,10*ROW('Water Data'!G70)))</f>
        <v/>
      </c>
      <c r="CD76" s="282" t="str">
        <f ca="true">+IF(OFFSET('Water Data'!$G$29,0,10*ROW('Water Data'!G70))="","",OFFSET('Water Data'!$G$29,0,10*ROW('Water Data'!G70)))</f>
        <v/>
      </c>
      <c r="CE76" s="282" t="str">
        <f ca="true">+IF(OFFSET('Water Data'!$H$27,0,10*ROW('Water Data'!H70))="","",OFFSET('Water Data'!$H$27,0,10*ROW('Water Data'!H70)))</f>
        <v/>
      </c>
      <c r="CF76" s="282" t="str">
        <f ca="true">+IF(OFFSET('Water Data'!$H$28,0,10*ROW('Water Data'!H70))="","",OFFSET('Water Data'!$H$28,0,10*ROW('Water Data'!H70)))</f>
        <v/>
      </c>
      <c r="CG76" s="282" t="str">
        <f ca="true">+IF(OFFSET('Water Data'!$H$29,0,10*ROW('Water Data'!H70))="","",OFFSET('Water Data'!$H$29,0,10*ROW('Water Data'!H70)))</f>
        <v/>
      </c>
      <c r="CH76" s="282" t="str">
        <f ca="true">+IF(OFFSET('Water Data'!$I$27,0,10*ROW('Water Data'!I70))="","",OFFSET('Water Data'!$I$27,0,10*ROW('Water Data'!I70)))</f>
        <v/>
      </c>
      <c r="CI76" s="282" t="str">
        <f ca="true">+IF(OFFSET('Water Data'!$I$28,0,10*ROW('Water Data'!I70))="","",OFFSET('Water Data'!$I$28,0,10*ROW('Water Data'!I70)))</f>
        <v/>
      </c>
      <c r="CJ76" s="282" t="str">
        <f ca="true">+IF(OFFSET('Water Data'!$I$29,0,10*ROW('Water Data'!I70))="","",OFFSET('Water Data'!$I$29,0,10*ROW('Water Data'!I70)))</f>
        <v/>
      </c>
      <c r="CK76" s="282" t="str">
        <f ca="true">+IF(OFFSET('Sanitation Data'!$D$28,0,10*ROW('Sanitation Data'!D70))="","",OFFSET('Sanitation Data'!$D$28,0,10*ROW('Sanitation Data'!D70)))</f>
        <v/>
      </c>
      <c r="CL76" s="282" t="str">
        <f ca="true">+IF(OFFSET('Sanitation Data'!$D$29,0,10*ROW('Sanitation Data'!D70))="","",OFFSET('Sanitation Data'!$D$29,0,10*ROW('Sanitation Data'!D70)))</f>
        <v/>
      </c>
      <c r="CM76" s="282" t="str">
        <f ca="true">+IF(OFFSET('Sanitation Data'!$D$30,0,10*ROW('Sanitation Data'!D70))="","",OFFSET('Sanitation Data'!$D$30,0,10*ROW('Sanitation Data'!D70)))</f>
        <v/>
      </c>
      <c r="CN76" s="282" t="str">
        <f ca="true">+IF(OFFSET('Sanitation Data'!$D$31,0,10*ROW('Sanitation Data'!D70))="","",OFFSET('Sanitation Data'!$D$31,0,10*ROW('Sanitation Data'!D70)))</f>
        <v/>
      </c>
      <c r="CO76" s="282" t="str">
        <f ca="true">+IF(OFFSET('Sanitation Data'!$D$32,0,10*ROW('Sanitation Data'!D70))="","",OFFSET('Sanitation Data'!$D$32,0,10*ROW('Sanitation Data'!D70)))</f>
        <v/>
      </c>
      <c r="CP76" s="282" t="str">
        <f ca="true">+IF(OFFSET('Sanitation Data'!$E$28,0,10*ROW('Sanitation Data'!E70))="","",OFFSET('Sanitation Data'!$E$28,0,10*ROW('Sanitation Data'!E70)))</f>
        <v/>
      </c>
      <c r="CQ76" s="282" t="str">
        <f ca="true">+IF(OFFSET('Sanitation Data'!$E$29,0,10*ROW('Sanitation Data'!E70))="","",OFFSET('Sanitation Data'!$E$29,0,10*ROW('Sanitation Data'!E70)))</f>
        <v/>
      </c>
      <c r="CR76" s="282" t="str">
        <f ca="true">+IF(OFFSET('Sanitation Data'!$E$30,0,10*ROW('Sanitation Data'!E70))="","",OFFSET('Sanitation Data'!$E$30,0,10*ROW('Sanitation Data'!E70)))</f>
        <v/>
      </c>
      <c r="CS76" s="282" t="str">
        <f ca="true">+IF(OFFSET('Sanitation Data'!$E$31,0,10*ROW('Sanitation Data'!E70))="","",OFFSET('Sanitation Data'!$E$31,0,10*ROW('Sanitation Data'!E70)))</f>
        <v/>
      </c>
      <c r="CT76" s="282" t="str">
        <f ca="true">+IF(OFFSET('Sanitation Data'!$E$32,0,10*ROW('Sanitation Data'!E70))="","",OFFSET('Sanitation Data'!$E$32,0,10*ROW('Sanitation Data'!E70)))</f>
        <v/>
      </c>
      <c r="CU76" s="282" t="str">
        <f ca="true">+IF(OFFSET('Sanitation Data'!$F$28,0,10*ROW('Sanitation Data'!F70))="","",OFFSET('Sanitation Data'!$F$28,0,10*ROW('Sanitation Data'!F70)))</f>
        <v/>
      </c>
      <c r="CV76" s="282" t="str">
        <f ca="true">+IF(OFFSET('Sanitation Data'!$F$29,0,10*ROW('Sanitation Data'!F70))="","",OFFSET('Sanitation Data'!$F$29,0,10*ROW('Sanitation Data'!F70)))</f>
        <v/>
      </c>
      <c r="CW76" s="282" t="str">
        <f ca="true">+IF(OFFSET('Sanitation Data'!$F$30,0,10*ROW('Sanitation Data'!F70))="","",OFFSET('Sanitation Data'!$F$30,0,10*ROW('Sanitation Data'!F70)))</f>
        <v/>
      </c>
      <c r="CX76" s="282" t="str">
        <f ca="true">+IF(OFFSET('Sanitation Data'!$F$31,0,10*ROW('Sanitation Data'!F70))="","",OFFSET('Sanitation Data'!$F$31,0,10*ROW('Sanitation Data'!F70)))</f>
        <v/>
      </c>
      <c r="CY76" s="282" t="str">
        <f ca="true">+IF(OFFSET('Sanitation Data'!$F$32,0,10*ROW('Sanitation Data'!F70))="","",OFFSET('Sanitation Data'!$F$32,0,10*ROW('Sanitation Data'!F70)))</f>
        <v/>
      </c>
      <c r="CZ76" s="282" t="str">
        <f ca="true">+IF(OFFSET('Sanitation Data'!$G$28,0,10*ROW('Sanitation Data'!G70))="","",OFFSET('Sanitation Data'!$G$28,0,10*ROW('Sanitation Data'!G70)))</f>
        <v/>
      </c>
      <c r="DA76" s="282" t="str">
        <f ca="true">+IF(OFFSET('Sanitation Data'!$G$29,0,10*ROW('Sanitation Data'!G70))="","",OFFSET('Sanitation Data'!$G$29,0,10*ROW('Sanitation Data'!G70)))</f>
        <v/>
      </c>
      <c r="DB76" s="282" t="str">
        <f ca="true">+IF(OFFSET('Sanitation Data'!$G$30,0,10*ROW('Sanitation Data'!G70))="","",OFFSET('Sanitation Data'!$G$30,0,10*ROW('Sanitation Data'!G70)))</f>
        <v/>
      </c>
      <c r="DC76" s="282" t="str">
        <f ca="true">+IF(OFFSET('Sanitation Data'!$G$31,0,10*ROW('Sanitation Data'!G70))="","",OFFSET('Sanitation Data'!$G$31,0,10*ROW('Sanitation Data'!G70)))</f>
        <v/>
      </c>
      <c r="DD76" s="282" t="str">
        <f ca="true">+IF(OFFSET('Sanitation Data'!$G$32,0,10*ROW('Sanitation Data'!G70))="","",OFFSET('Sanitation Data'!$G$32,0,10*ROW('Sanitation Data'!G70)))</f>
        <v/>
      </c>
      <c r="DE76" s="282" t="str">
        <f ca="true">+IF(OFFSET('Sanitation Data'!$H$28,0,10*ROW('Sanitation Data'!H70))="","",OFFSET('Sanitation Data'!$H$28,0,10*ROW('Sanitation Data'!H70)))</f>
        <v/>
      </c>
      <c r="DF76" s="282" t="str">
        <f ca="true">+IF(OFFSET('Sanitation Data'!$H$29,0,10*ROW('Sanitation Data'!H70))="","",OFFSET('Sanitation Data'!$H$29,0,10*ROW('Sanitation Data'!H70)))</f>
        <v/>
      </c>
      <c r="DG76" s="282" t="str">
        <f ca="true">+IF(OFFSET('Sanitation Data'!$H$30,0,10*ROW('Sanitation Data'!H70))="","",OFFSET('Sanitation Data'!$H$30,0,10*ROW('Sanitation Data'!H70)))</f>
        <v/>
      </c>
      <c r="DH76" s="282" t="str">
        <f ca="true">+IF(OFFSET('Sanitation Data'!$H$31,0,10*ROW('Sanitation Data'!H70))="","",OFFSET('Sanitation Data'!$H$31,0,10*ROW('Sanitation Data'!H70)))</f>
        <v/>
      </c>
      <c r="DI76" s="282" t="str">
        <f ca="true">+IF(OFFSET('Sanitation Data'!$H$32,0,10*ROW('Sanitation Data'!H70))="","",OFFSET('Sanitation Data'!$H$32,0,10*ROW('Sanitation Data'!H70)))</f>
        <v/>
      </c>
      <c r="DJ76" s="282" t="str">
        <f ca="true">+IF(OFFSET('Sanitation Data'!$I$28,0,10*ROW('Sanitation Data'!I70))="","",OFFSET('Sanitation Data'!$I$28,0,10*ROW('Sanitation Data'!I70)))</f>
        <v/>
      </c>
      <c r="DK76" s="282" t="str">
        <f ca="true">+IF(OFFSET('Sanitation Data'!$I$29,0,10*ROW('Sanitation Data'!I70))="","",OFFSET('Sanitation Data'!$I$29,0,10*ROW('Sanitation Data'!I70)))</f>
        <v/>
      </c>
      <c r="DL76" s="282" t="str">
        <f ca="true">+IF(OFFSET('Sanitation Data'!$I$30,0,10*ROW('Sanitation Data'!I70))="","",OFFSET('Sanitation Data'!$I$30,0,10*ROW('Sanitation Data'!I70)))</f>
        <v/>
      </c>
      <c r="DM76" s="282" t="str">
        <f ca="true">+IF(OFFSET('Sanitation Data'!$I$31,0,10*ROW('Sanitation Data'!I70))="","",OFFSET('Sanitation Data'!$I$31,0,10*ROW('Sanitation Data'!I70)))</f>
        <v/>
      </c>
      <c r="DN76" s="282" t="str">
        <f ca="true">+IF(OFFSET('Sanitation Data'!$I$32,0,10*ROW('Sanitation Data'!I70))="","",OFFSET('Sanitation Data'!$I$32,0,10*ROW('Sanitation Data'!I70)))</f>
        <v/>
      </c>
      <c r="DO76" s="282" t="str">
        <f ca="true">+IF(OFFSET('Hygiene Data'!$D$11,0,10*ROW('Hygiene Data'!D70))="","",OFFSET('Hygiene Data'!$D$11,0,10*ROW('Hygiene Data'!D70)))</f>
        <v/>
      </c>
      <c r="DP76" s="282" t="str">
        <f ca="true">+IF(OFFSET('Hygiene Data'!$D$12,0,10*ROW('Hygiene Data'!D70))="","",OFFSET('Hygiene Data'!$D$12,0,10*ROW('Hygiene Data'!D70)))</f>
        <v/>
      </c>
      <c r="DQ76" s="282" t="str">
        <f ca="true">+IF(OFFSET('Hygiene Data'!$D$13,0,10*ROW('Hygiene Data'!D70))="","",OFFSET('Hygiene Data'!$D$13,0,10*ROW('Hygiene Data'!D70)))</f>
        <v/>
      </c>
      <c r="DR76" s="282" t="str">
        <f ca="true">+IF(OFFSET('Hygiene Data'!$E$11,0,10*ROW('Hygiene Data'!E70))="","",OFFSET('Hygiene Data'!$E$11,0,10*ROW('Hygiene Data'!E70)))</f>
        <v/>
      </c>
      <c r="DS76" s="282" t="str">
        <f ca="true">+IF(OFFSET('Hygiene Data'!$E$12,0,10*ROW('Hygiene Data'!E70))="","",OFFSET('Hygiene Data'!$E$12,0,10*ROW('Hygiene Data'!E70)))</f>
        <v/>
      </c>
      <c r="DT76" s="282" t="str">
        <f ca="true">+IF(OFFSET('Hygiene Data'!$E$13,0,10*ROW('Hygiene Data'!E70))="","",OFFSET('Hygiene Data'!$E$13,0,10*ROW('Hygiene Data'!E70)))</f>
        <v/>
      </c>
      <c r="DU76" s="282" t="str">
        <f ca="true">+IF(OFFSET('Hygiene Data'!$F$11,0,10*ROW('Hygiene Data'!F70))="","",OFFSET('Hygiene Data'!$F$11,0,10*ROW('Hygiene Data'!F70)))</f>
        <v/>
      </c>
      <c r="DV76" s="282" t="str">
        <f ca="true">+IF(OFFSET('Hygiene Data'!$F$12,0,10*ROW('Hygiene Data'!F70))="","",OFFSET('Hygiene Data'!$F$12,0,10*ROW('Hygiene Data'!F70)))</f>
        <v/>
      </c>
      <c r="DW76" s="282" t="str">
        <f ca="true">+IF(OFFSET('Hygiene Data'!$F$13,0,10*ROW('Hygiene Data'!F70))="","",OFFSET('Hygiene Data'!$F$13,0,10*ROW('Hygiene Data'!F70)))</f>
        <v/>
      </c>
      <c r="DX76" s="282" t="str">
        <f ca="true">+IF(OFFSET('Hygiene Data'!$G$11,0,10*ROW('Hygiene Data'!G70))="","",OFFSET('Hygiene Data'!$G$11,0,10*ROW('Hygiene Data'!G70)))</f>
        <v/>
      </c>
      <c r="DY76" s="282" t="str">
        <f ca="true">+IF(OFFSET('Hygiene Data'!$G$12,0,10*ROW('Hygiene Data'!G70))="","",OFFSET('Hygiene Data'!$G$12,0,10*ROW('Hygiene Data'!G70)))</f>
        <v/>
      </c>
      <c r="DZ76" s="282" t="str">
        <f ca="true">+IF(OFFSET('Hygiene Data'!$G$13,0,10*ROW('Hygiene Data'!G70))="","",OFFSET('Hygiene Data'!$G$13,0,10*ROW('Hygiene Data'!G70)))</f>
        <v/>
      </c>
      <c r="EA76" s="282" t="str">
        <f ca="true">+IF(OFFSET('Hygiene Data'!$H$11,0,10*ROW('Hygiene Data'!H70))="","",OFFSET('Hygiene Data'!$H$11,0,10*ROW('Hygiene Data'!H70)))</f>
        <v/>
      </c>
      <c r="EB76" s="282" t="str">
        <f ca="true">+IF(OFFSET('Hygiene Data'!$H$12,0,10*ROW('Hygiene Data'!H70))="","",OFFSET('Hygiene Data'!$H$12,0,10*ROW('Hygiene Data'!H70)))</f>
        <v/>
      </c>
      <c r="EC76" s="282" t="str">
        <f ca="true">+IF(OFFSET('Hygiene Data'!$H$13,0,10*ROW('Hygiene Data'!H70))="","",OFFSET('Hygiene Data'!$H$13,0,10*ROW('Hygiene Data'!H70)))</f>
        <v/>
      </c>
      <c r="ED76" s="282" t="str">
        <f ca="true">+IF(OFFSET('Hygiene Data'!$I$11,0,10*ROW('Hygiene Data'!I70))="","",OFFSET('Hygiene Data'!$I$11,0,10*ROW('Hygiene Data'!I70)))</f>
        <v/>
      </c>
      <c r="EE76" s="282" t="str">
        <f ca="true">+IF(OFFSET('Hygiene Data'!$I$12,0,10*ROW('Hygiene Data'!I70))="","",OFFSET('Hygiene Data'!$I$12,0,10*ROW('Hygiene Data'!I70)))</f>
        <v/>
      </c>
      <c r="EF76" s="282"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38"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2"/>
      <c r="BS77" s="282" t="str">
        <f ca="true">+IF(OFFSET('Water Data'!$D$27,0,10*ROW('Water Data'!D71))="","",OFFSET('Water Data'!$D$27,0,10*ROW('Water Data'!D71)))</f>
        <v/>
      </c>
      <c r="BT77" s="282" t="str">
        <f ca="true">+IF(OFFSET('Water Data'!$D$28,0,10*ROW('Water Data'!D71))="","",OFFSET('Water Data'!$D$28,0,10*ROW('Water Data'!D71)))</f>
        <v/>
      </c>
      <c r="BU77" s="282" t="str">
        <f ca="true">+IF(OFFSET('Water Data'!$D$29,0,10*ROW('Water Data'!D71))="","",OFFSET('Water Data'!$D$29,0,10*ROW('Water Data'!D71)))</f>
        <v/>
      </c>
      <c r="BV77" s="282" t="str">
        <f ca="true">+IF(OFFSET('Water Data'!$E$27,0,10*ROW('Water Data'!E71))="","",OFFSET('Water Data'!$E$27,0,10*ROW('Water Data'!E71)))</f>
        <v/>
      </c>
      <c r="BW77" s="282" t="str">
        <f ca="true">+IF(OFFSET('Water Data'!$E$28,0,10*ROW('Water Data'!E71))="","",OFFSET('Water Data'!$E$28,0,10*ROW('Water Data'!E71)))</f>
        <v/>
      </c>
      <c r="BX77" s="282" t="str">
        <f ca="true">+IF(OFFSET('Water Data'!$E$29,0,10*ROW('Water Data'!E71))="","",OFFSET('Water Data'!$E$29,0,10*ROW('Water Data'!E71)))</f>
        <v/>
      </c>
      <c r="BY77" s="282" t="str">
        <f ca="true">+IF(OFFSET('Water Data'!$F$27,0,10*ROW('Water Data'!F71))="","",OFFSET('Water Data'!$F$27,0,10*ROW('Water Data'!F71)))</f>
        <v/>
      </c>
      <c r="BZ77" s="282" t="str">
        <f ca="true">+IF(OFFSET('Water Data'!$F$28,0,10*ROW('Water Data'!F71))="","",OFFSET('Water Data'!$F$28,0,10*ROW('Water Data'!F71)))</f>
        <v/>
      </c>
      <c r="CA77" s="282" t="str">
        <f ca="true">+IF(OFFSET('Water Data'!$F$29,0,10*ROW('Water Data'!F71))="","",OFFSET('Water Data'!$F$29,0,10*ROW('Water Data'!F71)))</f>
        <v/>
      </c>
      <c r="CB77" s="282" t="str">
        <f ca="true">+IF(OFFSET('Water Data'!$G$27,0,10*ROW('Water Data'!G71))="","",OFFSET('Water Data'!$G$27,0,10*ROW('Water Data'!G71)))</f>
        <v/>
      </c>
      <c r="CC77" s="282" t="str">
        <f ca="true">+IF(OFFSET('Water Data'!$G$28,0,10*ROW('Water Data'!G71))="","",OFFSET('Water Data'!$G$28,0,10*ROW('Water Data'!G71)))</f>
        <v/>
      </c>
      <c r="CD77" s="282" t="str">
        <f ca="true">+IF(OFFSET('Water Data'!$G$29,0,10*ROW('Water Data'!G71))="","",OFFSET('Water Data'!$G$29,0,10*ROW('Water Data'!G71)))</f>
        <v/>
      </c>
      <c r="CE77" s="282" t="str">
        <f ca="true">+IF(OFFSET('Water Data'!$H$27,0,10*ROW('Water Data'!H71))="","",OFFSET('Water Data'!$H$27,0,10*ROW('Water Data'!H71)))</f>
        <v/>
      </c>
      <c r="CF77" s="282" t="str">
        <f ca="true">+IF(OFFSET('Water Data'!$H$28,0,10*ROW('Water Data'!H71))="","",OFFSET('Water Data'!$H$28,0,10*ROW('Water Data'!H71)))</f>
        <v/>
      </c>
      <c r="CG77" s="282" t="str">
        <f ca="true">+IF(OFFSET('Water Data'!$H$29,0,10*ROW('Water Data'!H71))="","",OFFSET('Water Data'!$H$29,0,10*ROW('Water Data'!H71)))</f>
        <v/>
      </c>
      <c r="CH77" s="282" t="str">
        <f ca="true">+IF(OFFSET('Water Data'!$I$27,0,10*ROW('Water Data'!I71))="","",OFFSET('Water Data'!$I$27,0,10*ROW('Water Data'!I71)))</f>
        <v/>
      </c>
      <c r="CI77" s="282" t="str">
        <f ca="true">+IF(OFFSET('Water Data'!$I$28,0,10*ROW('Water Data'!I71))="","",OFFSET('Water Data'!$I$28,0,10*ROW('Water Data'!I71)))</f>
        <v/>
      </c>
      <c r="CJ77" s="282" t="str">
        <f ca="true">+IF(OFFSET('Water Data'!$I$29,0,10*ROW('Water Data'!I71))="","",OFFSET('Water Data'!$I$29,0,10*ROW('Water Data'!I71)))</f>
        <v/>
      </c>
      <c r="CK77" s="282" t="str">
        <f ca="true">+IF(OFFSET('Sanitation Data'!$D$28,0,10*ROW('Sanitation Data'!D71))="","",OFFSET('Sanitation Data'!$D$28,0,10*ROW('Sanitation Data'!D71)))</f>
        <v/>
      </c>
      <c r="CL77" s="282" t="str">
        <f ca="true">+IF(OFFSET('Sanitation Data'!$D$29,0,10*ROW('Sanitation Data'!D71))="","",OFFSET('Sanitation Data'!$D$29,0,10*ROW('Sanitation Data'!D71)))</f>
        <v/>
      </c>
      <c r="CM77" s="282" t="str">
        <f ca="true">+IF(OFFSET('Sanitation Data'!$D$30,0,10*ROW('Sanitation Data'!D71))="","",OFFSET('Sanitation Data'!$D$30,0,10*ROW('Sanitation Data'!D71)))</f>
        <v/>
      </c>
      <c r="CN77" s="282" t="str">
        <f ca="true">+IF(OFFSET('Sanitation Data'!$D$31,0,10*ROW('Sanitation Data'!D71))="","",OFFSET('Sanitation Data'!$D$31,0,10*ROW('Sanitation Data'!D71)))</f>
        <v/>
      </c>
      <c r="CO77" s="282" t="str">
        <f ca="true">+IF(OFFSET('Sanitation Data'!$D$32,0,10*ROW('Sanitation Data'!D71))="","",OFFSET('Sanitation Data'!$D$32,0,10*ROW('Sanitation Data'!D71)))</f>
        <v/>
      </c>
      <c r="CP77" s="282" t="str">
        <f ca="true">+IF(OFFSET('Sanitation Data'!$E$28,0,10*ROW('Sanitation Data'!E71))="","",OFFSET('Sanitation Data'!$E$28,0,10*ROW('Sanitation Data'!E71)))</f>
        <v/>
      </c>
      <c r="CQ77" s="282" t="str">
        <f ca="true">+IF(OFFSET('Sanitation Data'!$E$29,0,10*ROW('Sanitation Data'!E71))="","",OFFSET('Sanitation Data'!$E$29,0,10*ROW('Sanitation Data'!E71)))</f>
        <v/>
      </c>
      <c r="CR77" s="282" t="str">
        <f ca="true">+IF(OFFSET('Sanitation Data'!$E$30,0,10*ROW('Sanitation Data'!E71))="","",OFFSET('Sanitation Data'!$E$30,0,10*ROW('Sanitation Data'!E71)))</f>
        <v/>
      </c>
      <c r="CS77" s="282" t="str">
        <f ca="true">+IF(OFFSET('Sanitation Data'!$E$31,0,10*ROW('Sanitation Data'!E71))="","",OFFSET('Sanitation Data'!$E$31,0,10*ROW('Sanitation Data'!E71)))</f>
        <v/>
      </c>
      <c r="CT77" s="282" t="str">
        <f ca="true">+IF(OFFSET('Sanitation Data'!$E$32,0,10*ROW('Sanitation Data'!E71))="","",OFFSET('Sanitation Data'!$E$32,0,10*ROW('Sanitation Data'!E71)))</f>
        <v/>
      </c>
      <c r="CU77" s="282" t="str">
        <f ca="true">+IF(OFFSET('Sanitation Data'!$F$28,0,10*ROW('Sanitation Data'!F71))="","",OFFSET('Sanitation Data'!$F$28,0,10*ROW('Sanitation Data'!F71)))</f>
        <v/>
      </c>
      <c r="CV77" s="282" t="str">
        <f ca="true">+IF(OFFSET('Sanitation Data'!$F$29,0,10*ROW('Sanitation Data'!F71))="","",OFFSET('Sanitation Data'!$F$29,0,10*ROW('Sanitation Data'!F71)))</f>
        <v/>
      </c>
      <c r="CW77" s="282" t="str">
        <f ca="true">+IF(OFFSET('Sanitation Data'!$F$30,0,10*ROW('Sanitation Data'!F71))="","",OFFSET('Sanitation Data'!$F$30,0,10*ROW('Sanitation Data'!F71)))</f>
        <v/>
      </c>
      <c r="CX77" s="282" t="str">
        <f ca="true">+IF(OFFSET('Sanitation Data'!$F$31,0,10*ROW('Sanitation Data'!F71))="","",OFFSET('Sanitation Data'!$F$31,0,10*ROW('Sanitation Data'!F71)))</f>
        <v/>
      </c>
      <c r="CY77" s="282" t="str">
        <f ca="true">+IF(OFFSET('Sanitation Data'!$F$32,0,10*ROW('Sanitation Data'!F71))="","",OFFSET('Sanitation Data'!$F$32,0,10*ROW('Sanitation Data'!F71)))</f>
        <v/>
      </c>
      <c r="CZ77" s="282" t="str">
        <f ca="true">+IF(OFFSET('Sanitation Data'!$G$28,0,10*ROW('Sanitation Data'!G71))="","",OFFSET('Sanitation Data'!$G$28,0,10*ROW('Sanitation Data'!G71)))</f>
        <v/>
      </c>
      <c r="DA77" s="282" t="str">
        <f ca="true">+IF(OFFSET('Sanitation Data'!$G$29,0,10*ROW('Sanitation Data'!G71))="","",OFFSET('Sanitation Data'!$G$29,0,10*ROW('Sanitation Data'!G71)))</f>
        <v/>
      </c>
      <c r="DB77" s="282" t="str">
        <f ca="true">+IF(OFFSET('Sanitation Data'!$G$30,0,10*ROW('Sanitation Data'!G71))="","",OFFSET('Sanitation Data'!$G$30,0,10*ROW('Sanitation Data'!G71)))</f>
        <v/>
      </c>
      <c r="DC77" s="282" t="str">
        <f ca="true">+IF(OFFSET('Sanitation Data'!$G$31,0,10*ROW('Sanitation Data'!G71))="","",OFFSET('Sanitation Data'!$G$31,0,10*ROW('Sanitation Data'!G71)))</f>
        <v/>
      </c>
      <c r="DD77" s="282" t="str">
        <f ca="true">+IF(OFFSET('Sanitation Data'!$G$32,0,10*ROW('Sanitation Data'!G71))="","",OFFSET('Sanitation Data'!$G$32,0,10*ROW('Sanitation Data'!G71)))</f>
        <v/>
      </c>
      <c r="DE77" s="282" t="str">
        <f ca="true">+IF(OFFSET('Sanitation Data'!$H$28,0,10*ROW('Sanitation Data'!H71))="","",OFFSET('Sanitation Data'!$H$28,0,10*ROW('Sanitation Data'!H71)))</f>
        <v/>
      </c>
      <c r="DF77" s="282" t="str">
        <f ca="true">+IF(OFFSET('Sanitation Data'!$H$29,0,10*ROW('Sanitation Data'!H71))="","",OFFSET('Sanitation Data'!$H$29,0,10*ROW('Sanitation Data'!H71)))</f>
        <v/>
      </c>
      <c r="DG77" s="282" t="str">
        <f ca="true">+IF(OFFSET('Sanitation Data'!$H$30,0,10*ROW('Sanitation Data'!H71))="","",OFFSET('Sanitation Data'!$H$30,0,10*ROW('Sanitation Data'!H71)))</f>
        <v/>
      </c>
      <c r="DH77" s="282" t="str">
        <f ca="true">+IF(OFFSET('Sanitation Data'!$H$31,0,10*ROW('Sanitation Data'!H71))="","",OFFSET('Sanitation Data'!$H$31,0,10*ROW('Sanitation Data'!H71)))</f>
        <v/>
      </c>
      <c r="DI77" s="282" t="str">
        <f ca="true">+IF(OFFSET('Sanitation Data'!$H$32,0,10*ROW('Sanitation Data'!H71))="","",OFFSET('Sanitation Data'!$H$32,0,10*ROW('Sanitation Data'!H71)))</f>
        <v/>
      </c>
      <c r="DJ77" s="282" t="str">
        <f ca="true">+IF(OFFSET('Sanitation Data'!$I$28,0,10*ROW('Sanitation Data'!I71))="","",OFFSET('Sanitation Data'!$I$28,0,10*ROW('Sanitation Data'!I71)))</f>
        <v/>
      </c>
      <c r="DK77" s="282" t="str">
        <f ca="true">+IF(OFFSET('Sanitation Data'!$I$29,0,10*ROW('Sanitation Data'!I71))="","",OFFSET('Sanitation Data'!$I$29,0,10*ROW('Sanitation Data'!I71)))</f>
        <v/>
      </c>
      <c r="DL77" s="282" t="str">
        <f ca="true">+IF(OFFSET('Sanitation Data'!$I$30,0,10*ROW('Sanitation Data'!I71))="","",OFFSET('Sanitation Data'!$I$30,0,10*ROW('Sanitation Data'!I71)))</f>
        <v/>
      </c>
      <c r="DM77" s="282" t="str">
        <f ca="true">+IF(OFFSET('Sanitation Data'!$I$31,0,10*ROW('Sanitation Data'!I71))="","",OFFSET('Sanitation Data'!$I$31,0,10*ROW('Sanitation Data'!I71)))</f>
        <v/>
      </c>
      <c r="DN77" s="282" t="str">
        <f ca="true">+IF(OFFSET('Sanitation Data'!$I$32,0,10*ROW('Sanitation Data'!I71))="","",OFFSET('Sanitation Data'!$I$32,0,10*ROW('Sanitation Data'!I71)))</f>
        <v/>
      </c>
      <c r="DO77" s="282" t="str">
        <f ca="true">+IF(OFFSET('Hygiene Data'!$D$11,0,10*ROW('Hygiene Data'!D71))="","",OFFSET('Hygiene Data'!$D$11,0,10*ROW('Hygiene Data'!D71)))</f>
        <v/>
      </c>
      <c r="DP77" s="282" t="str">
        <f ca="true">+IF(OFFSET('Hygiene Data'!$D$12,0,10*ROW('Hygiene Data'!D71))="","",OFFSET('Hygiene Data'!$D$12,0,10*ROW('Hygiene Data'!D71)))</f>
        <v/>
      </c>
      <c r="DQ77" s="282" t="str">
        <f ca="true">+IF(OFFSET('Hygiene Data'!$D$13,0,10*ROW('Hygiene Data'!D71))="","",OFFSET('Hygiene Data'!$D$13,0,10*ROW('Hygiene Data'!D71)))</f>
        <v/>
      </c>
      <c r="DR77" s="282" t="str">
        <f ca="true">+IF(OFFSET('Hygiene Data'!$E$11,0,10*ROW('Hygiene Data'!E71))="","",OFFSET('Hygiene Data'!$E$11,0,10*ROW('Hygiene Data'!E71)))</f>
        <v/>
      </c>
      <c r="DS77" s="282" t="str">
        <f ca="true">+IF(OFFSET('Hygiene Data'!$E$12,0,10*ROW('Hygiene Data'!E71))="","",OFFSET('Hygiene Data'!$E$12,0,10*ROW('Hygiene Data'!E71)))</f>
        <v/>
      </c>
      <c r="DT77" s="282" t="str">
        <f ca="true">+IF(OFFSET('Hygiene Data'!$E$13,0,10*ROW('Hygiene Data'!E71))="","",OFFSET('Hygiene Data'!$E$13,0,10*ROW('Hygiene Data'!E71)))</f>
        <v/>
      </c>
      <c r="DU77" s="282" t="str">
        <f ca="true">+IF(OFFSET('Hygiene Data'!$F$11,0,10*ROW('Hygiene Data'!F71))="","",OFFSET('Hygiene Data'!$F$11,0,10*ROW('Hygiene Data'!F71)))</f>
        <v/>
      </c>
      <c r="DV77" s="282" t="str">
        <f ca="true">+IF(OFFSET('Hygiene Data'!$F$12,0,10*ROW('Hygiene Data'!F71))="","",OFFSET('Hygiene Data'!$F$12,0,10*ROW('Hygiene Data'!F71)))</f>
        <v/>
      </c>
      <c r="DW77" s="282" t="str">
        <f ca="true">+IF(OFFSET('Hygiene Data'!$F$13,0,10*ROW('Hygiene Data'!F71))="","",OFFSET('Hygiene Data'!$F$13,0,10*ROW('Hygiene Data'!F71)))</f>
        <v/>
      </c>
      <c r="DX77" s="282" t="str">
        <f ca="true">+IF(OFFSET('Hygiene Data'!$G$11,0,10*ROW('Hygiene Data'!G71))="","",OFFSET('Hygiene Data'!$G$11,0,10*ROW('Hygiene Data'!G71)))</f>
        <v/>
      </c>
      <c r="DY77" s="282" t="str">
        <f ca="true">+IF(OFFSET('Hygiene Data'!$G$12,0,10*ROW('Hygiene Data'!G71))="","",OFFSET('Hygiene Data'!$G$12,0,10*ROW('Hygiene Data'!G71)))</f>
        <v/>
      </c>
      <c r="DZ77" s="282" t="str">
        <f ca="true">+IF(OFFSET('Hygiene Data'!$G$13,0,10*ROW('Hygiene Data'!G71))="","",OFFSET('Hygiene Data'!$G$13,0,10*ROW('Hygiene Data'!G71)))</f>
        <v/>
      </c>
      <c r="EA77" s="282" t="str">
        <f ca="true">+IF(OFFSET('Hygiene Data'!$H$11,0,10*ROW('Hygiene Data'!H71))="","",OFFSET('Hygiene Data'!$H$11,0,10*ROW('Hygiene Data'!H71)))</f>
        <v/>
      </c>
      <c r="EB77" s="282" t="str">
        <f ca="true">+IF(OFFSET('Hygiene Data'!$H$12,0,10*ROW('Hygiene Data'!H71))="","",OFFSET('Hygiene Data'!$H$12,0,10*ROW('Hygiene Data'!H71)))</f>
        <v/>
      </c>
      <c r="EC77" s="282" t="str">
        <f ca="true">+IF(OFFSET('Hygiene Data'!$H$13,0,10*ROW('Hygiene Data'!H71))="","",OFFSET('Hygiene Data'!$H$13,0,10*ROW('Hygiene Data'!H71)))</f>
        <v/>
      </c>
      <c r="ED77" s="282" t="str">
        <f ca="true">+IF(OFFSET('Hygiene Data'!$I$11,0,10*ROW('Hygiene Data'!I71))="","",OFFSET('Hygiene Data'!$I$11,0,10*ROW('Hygiene Data'!I71)))</f>
        <v/>
      </c>
      <c r="EE77" s="282" t="str">
        <f ca="true">+IF(OFFSET('Hygiene Data'!$I$12,0,10*ROW('Hygiene Data'!I71))="","",OFFSET('Hygiene Data'!$I$12,0,10*ROW('Hygiene Data'!I71)))</f>
        <v/>
      </c>
      <c r="EF77" s="282"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38"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2"/>
      <c r="BS78" s="282" t="str">
        <f ca="true">+IF(OFFSET('Water Data'!$D$27,0,10*ROW('Water Data'!D72))="","",OFFSET('Water Data'!$D$27,0,10*ROW('Water Data'!D72)))</f>
        <v/>
      </c>
      <c r="BT78" s="282" t="str">
        <f ca="true">+IF(OFFSET('Water Data'!$D$28,0,10*ROW('Water Data'!D72))="","",OFFSET('Water Data'!$D$28,0,10*ROW('Water Data'!D72)))</f>
        <v/>
      </c>
      <c r="BU78" s="282" t="str">
        <f ca="true">+IF(OFFSET('Water Data'!$D$29,0,10*ROW('Water Data'!D72))="","",OFFSET('Water Data'!$D$29,0,10*ROW('Water Data'!D72)))</f>
        <v/>
      </c>
      <c r="BV78" s="282" t="str">
        <f ca="true">+IF(OFFSET('Water Data'!$E$27,0,10*ROW('Water Data'!E72))="","",OFFSET('Water Data'!$E$27,0,10*ROW('Water Data'!E72)))</f>
        <v/>
      </c>
      <c r="BW78" s="282" t="str">
        <f ca="true">+IF(OFFSET('Water Data'!$E$28,0,10*ROW('Water Data'!E72))="","",OFFSET('Water Data'!$E$28,0,10*ROW('Water Data'!E72)))</f>
        <v/>
      </c>
      <c r="BX78" s="282" t="str">
        <f ca="true">+IF(OFFSET('Water Data'!$E$29,0,10*ROW('Water Data'!E72))="","",OFFSET('Water Data'!$E$29,0,10*ROW('Water Data'!E72)))</f>
        <v/>
      </c>
      <c r="BY78" s="282" t="str">
        <f ca="true">+IF(OFFSET('Water Data'!$F$27,0,10*ROW('Water Data'!F72))="","",OFFSET('Water Data'!$F$27,0,10*ROW('Water Data'!F72)))</f>
        <v/>
      </c>
      <c r="BZ78" s="282" t="str">
        <f ca="true">+IF(OFFSET('Water Data'!$F$28,0,10*ROW('Water Data'!F72))="","",OFFSET('Water Data'!$F$28,0,10*ROW('Water Data'!F72)))</f>
        <v/>
      </c>
      <c r="CA78" s="282" t="str">
        <f ca="true">+IF(OFFSET('Water Data'!$F$29,0,10*ROW('Water Data'!F72))="","",OFFSET('Water Data'!$F$29,0,10*ROW('Water Data'!F72)))</f>
        <v/>
      </c>
      <c r="CB78" s="282" t="str">
        <f ca="true">+IF(OFFSET('Water Data'!$G$27,0,10*ROW('Water Data'!G72))="","",OFFSET('Water Data'!$G$27,0,10*ROW('Water Data'!G72)))</f>
        <v/>
      </c>
      <c r="CC78" s="282" t="str">
        <f ca="true">+IF(OFFSET('Water Data'!$G$28,0,10*ROW('Water Data'!G72))="","",OFFSET('Water Data'!$G$28,0,10*ROW('Water Data'!G72)))</f>
        <v/>
      </c>
      <c r="CD78" s="282" t="str">
        <f ca="true">+IF(OFFSET('Water Data'!$G$29,0,10*ROW('Water Data'!G72))="","",OFFSET('Water Data'!$G$29,0,10*ROW('Water Data'!G72)))</f>
        <v/>
      </c>
      <c r="CE78" s="282" t="str">
        <f ca="true">+IF(OFFSET('Water Data'!$H$27,0,10*ROW('Water Data'!H72))="","",OFFSET('Water Data'!$H$27,0,10*ROW('Water Data'!H72)))</f>
        <v/>
      </c>
      <c r="CF78" s="282" t="str">
        <f ca="true">+IF(OFFSET('Water Data'!$H$28,0,10*ROW('Water Data'!H72))="","",OFFSET('Water Data'!$H$28,0,10*ROW('Water Data'!H72)))</f>
        <v/>
      </c>
      <c r="CG78" s="282" t="str">
        <f ca="true">+IF(OFFSET('Water Data'!$H$29,0,10*ROW('Water Data'!H72))="","",OFFSET('Water Data'!$H$29,0,10*ROW('Water Data'!H72)))</f>
        <v/>
      </c>
      <c r="CH78" s="282" t="str">
        <f ca="true">+IF(OFFSET('Water Data'!$I$27,0,10*ROW('Water Data'!I72))="","",OFFSET('Water Data'!$I$27,0,10*ROW('Water Data'!I72)))</f>
        <v/>
      </c>
      <c r="CI78" s="282" t="str">
        <f ca="true">+IF(OFFSET('Water Data'!$I$28,0,10*ROW('Water Data'!I72))="","",OFFSET('Water Data'!$I$28,0,10*ROW('Water Data'!I72)))</f>
        <v/>
      </c>
      <c r="CJ78" s="282" t="str">
        <f ca="true">+IF(OFFSET('Water Data'!$I$29,0,10*ROW('Water Data'!I72))="","",OFFSET('Water Data'!$I$29,0,10*ROW('Water Data'!I72)))</f>
        <v/>
      </c>
      <c r="CK78" s="282" t="str">
        <f ca="true">+IF(OFFSET('Sanitation Data'!$D$28,0,10*ROW('Sanitation Data'!D72))="","",OFFSET('Sanitation Data'!$D$28,0,10*ROW('Sanitation Data'!D72)))</f>
        <v/>
      </c>
      <c r="CL78" s="282" t="str">
        <f ca="true">+IF(OFFSET('Sanitation Data'!$D$29,0,10*ROW('Sanitation Data'!D72))="","",OFFSET('Sanitation Data'!$D$29,0,10*ROW('Sanitation Data'!D72)))</f>
        <v/>
      </c>
      <c r="CM78" s="282" t="str">
        <f ca="true">+IF(OFFSET('Sanitation Data'!$D$30,0,10*ROW('Sanitation Data'!D72))="","",OFFSET('Sanitation Data'!$D$30,0,10*ROW('Sanitation Data'!D72)))</f>
        <v/>
      </c>
      <c r="CN78" s="282" t="str">
        <f ca="true">+IF(OFFSET('Sanitation Data'!$D$31,0,10*ROW('Sanitation Data'!D72))="","",OFFSET('Sanitation Data'!$D$31,0,10*ROW('Sanitation Data'!D72)))</f>
        <v/>
      </c>
      <c r="CO78" s="282" t="str">
        <f ca="true">+IF(OFFSET('Sanitation Data'!$D$32,0,10*ROW('Sanitation Data'!D72))="","",OFFSET('Sanitation Data'!$D$32,0,10*ROW('Sanitation Data'!D72)))</f>
        <v/>
      </c>
      <c r="CP78" s="282" t="str">
        <f ca="true">+IF(OFFSET('Sanitation Data'!$E$28,0,10*ROW('Sanitation Data'!E72))="","",OFFSET('Sanitation Data'!$E$28,0,10*ROW('Sanitation Data'!E72)))</f>
        <v/>
      </c>
      <c r="CQ78" s="282" t="str">
        <f ca="true">+IF(OFFSET('Sanitation Data'!$E$29,0,10*ROW('Sanitation Data'!E72))="","",OFFSET('Sanitation Data'!$E$29,0,10*ROW('Sanitation Data'!E72)))</f>
        <v/>
      </c>
      <c r="CR78" s="282" t="str">
        <f ca="true">+IF(OFFSET('Sanitation Data'!$E$30,0,10*ROW('Sanitation Data'!E72))="","",OFFSET('Sanitation Data'!$E$30,0,10*ROW('Sanitation Data'!E72)))</f>
        <v/>
      </c>
      <c r="CS78" s="282" t="str">
        <f ca="true">+IF(OFFSET('Sanitation Data'!$E$31,0,10*ROW('Sanitation Data'!E72))="","",OFFSET('Sanitation Data'!$E$31,0,10*ROW('Sanitation Data'!E72)))</f>
        <v/>
      </c>
      <c r="CT78" s="282" t="str">
        <f ca="true">+IF(OFFSET('Sanitation Data'!$E$32,0,10*ROW('Sanitation Data'!E72))="","",OFFSET('Sanitation Data'!$E$32,0,10*ROW('Sanitation Data'!E72)))</f>
        <v/>
      </c>
      <c r="CU78" s="282" t="str">
        <f ca="true">+IF(OFFSET('Sanitation Data'!$F$28,0,10*ROW('Sanitation Data'!F72))="","",OFFSET('Sanitation Data'!$F$28,0,10*ROW('Sanitation Data'!F72)))</f>
        <v/>
      </c>
      <c r="CV78" s="282" t="str">
        <f ca="true">+IF(OFFSET('Sanitation Data'!$F$29,0,10*ROW('Sanitation Data'!F72))="","",OFFSET('Sanitation Data'!$F$29,0,10*ROW('Sanitation Data'!F72)))</f>
        <v/>
      </c>
      <c r="CW78" s="282" t="str">
        <f ca="true">+IF(OFFSET('Sanitation Data'!$F$30,0,10*ROW('Sanitation Data'!F72))="","",OFFSET('Sanitation Data'!$F$30,0,10*ROW('Sanitation Data'!F72)))</f>
        <v/>
      </c>
      <c r="CX78" s="282" t="str">
        <f ca="true">+IF(OFFSET('Sanitation Data'!$F$31,0,10*ROW('Sanitation Data'!F72))="","",OFFSET('Sanitation Data'!$F$31,0,10*ROW('Sanitation Data'!F72)))</f>
        <v/>
      </c>
      <c r="CY78" s="282" t="str">
        <f ca="true">+IF(OFFSET('Sanitation Data'!$F$32,0,10*ROW('Sanitation Data'!F72))="","",OFFSET('Sanitation Data'!$F$32,0,10*ROW('Sanitation Data'!F72)))</f>
        <v/>
      </c>
      <c r="CZ78" s="282" t="str">
        <f ca="true">+IF(OFFSET('Sanitation Data'!$G$28,0,10*ROW('Sanitation Data'!G72))="","",OFFSET('Sanitation Data'!$G$28,0,10*ROW('Sanitation Data'!G72)))</f>
        <v/>
      </c>
      <c r="DA78" s="282" t="str">
        <f ca="true">+IF(OFFSET('Sanitation Data'!$G$29,0,10*ROW('Sanitation Data'!G72))="","",OFFSET('Sanitation Data'!$G$29,0,10*ROW('Sanitation Data'!G72)))</f>
        <v/>
      </c>
      <c r="DB78" s="282" t="str">
        <f ca="true">+IF(OFFSET('Sanitation Data'!$G$30,0,10*ROW('Sanitation Data'!G72))="","",OFFSET('Sanitation Data'!$G$30,0,10*ROW('Sanitation Data'!G72)))</f>
        <v/>
      </c>
      <c r="DC78" s="282" t="str">
        <f ca="true">+IF(OFFSET('Sanitation Data'!$G$31,0,10*ROW('Sanitation Data'!G72))="","",OFFSET('Sanitation Data'!$G$31,0,10*ROW('Sanitation Data'!G72)))</f>
        <v/>
      </c>
      <c r="DD78" s="282" t="str">
        <f ca="true">+IF(OFFSET('Sanitation Data'!$G$32,0,10*ROW('Sanitation Data'!G72))="","",OFFSET('Sanitation Data'!$G$32,0,10*ROW('Sanitation Data'!G72)))</f>
        <v/>
      </c>
      <c r="DE78" s="282" t="str">
        <f ca="true">+IF(OFFSET('Sanitation Data'!$H$28,0,10*ROW('Sanitation Data'!H72))="","",OFFSET('Sanitation Data'!$H$28,0,10*ROW('Sanitation Data'!H72)))</f>
        <v/>
      </c>
      <c r="DF78" s="282" t="str">
        <f ca="true">+IF(OFFSET('Sanitation Data'!$H$29,0,10*ROW('Sanitation Data'!H72))="","",OFFSET('Sanitation Data'!$H$29,0,10*ROW('Sanitation Data'!H72)))</f>
        <v/>
      </c>
      <c r="DG78" s="282" t="str">
        <f ca="true">+IF(OFFSET('Sanitation Data'!$H$30,0,10*ROW('Sanitation Data'!H72))="","",OFFSET('Sanitation Data'!$H$30,0,10*ROW('Sanitation Data'!H72)))</f>
        <v/>
      </c>
      <c r="DH78" s="282" t="str">
        <f ca="true">+IF(OFFSET('Sanitation Data'!$H$31,0,10*ROW('Sanitation Data'!H72))="","",OFFSET('Sanitation Data'!$H$31,0,10*ROW('Sanitation Data'!H72)))</f>
        <v/>
      </c>
      <c r="DI78" s="282" t="str">
        <f ca="true">+IF(OFFSET('Sanitation Data'!$H$32,0,10*ROW('Sanitation Data'!H72))="","",OFFSET('Sanitation Data'!$H$32,0,10*ROW('Sanitation Data'!H72)))</f>
        <v/>
      </c>
      <c r="DJ78" s="282" t="str">
        <f ca="true">+IF(OFFSET('Sanitation Data'!$I$28,0,10*ROW('Sanitation Data'!I72))="","",OFFSET('Sanitation Data'!$I$28,0,10*ROW('Sanitation Data'!I72)))</f>
        <v/>
      </c>
      <c r="DK78" s="282" t="str">
        <f ca="true">+IF(OFFSET('Sanitation Data'!$I$29,0,10*ROW('Sanitation Data'!I72))="","",OFFSET('Sanitation Data'!$I$29,0,10*ROW('Sanitation Data'!I72)))</f>
        <v/>
      </c>
      <c r="DL78" s="282" t="str">
        <f ca="true">+IF(OFFSET('Sanitation Data'!$I$30,0,10*ROW('Sanitation Data'!I72))="","",OFFSET('Sanitation Data'!$I$30,0,10*ROW('Sanitation Data'!I72)))</f>
        <v/>
      </c>
      <c r="DM78" s="282" t="str">
        <f ca="true">+IF(OFFSET('Sanitation Data'!$I$31,0,10*ROW('Sanitation Data'!I72))="","",OFFSET('Sanitation Data'!$I$31,0,10*ROW('Sanitation Data'!I72)))</f>
        <v/>
      </c>
      <c r="DN78" s="282" t="str">
        <f ca="true">+IF(OFFSET('Sanitation Data'!$I$32,0,10*ROW('Sanitation Data'!I72))="","",OFFSET('Sanitation Data'!$I$32,0,10*ROW('Sanitation Data'!I72)))</f>
        <v/>
      </c>
      <c r="DO78" s="282" t="str">
        <f ca="true">+IF(OFFSET('Hygiene Data'!$D$11,0,10*ROW('Hygiene Data'!D72))="","",OFFSET('Hygiene Data'!$D$11,0,10*ROW('Hygiene Data'!D72)))</f>
        <v/>
      </c>
      <c r="DP78" s="282" t="str">
        <f ca="true">+IF(OFFSET('Hygiene Data'!$D$12,0,10*ROW('Hygiene Data'!D72))="","",OFFSET('Hygiene Data'!$D$12,0,10*ROW('Hygiene Data'!D72)))</f>
        <v/>
      </c>
      <c r="DQ78" s="282" t="str">
        <f ca="true">+IF(OFFSET('Hygiene Data'!$D$13,0,10*ROW('Hygiene Data'!D72))="","",OFFSET('Hygiene Data'!$D$13,0,10*ROW('Hygiene Data'!D72)))</f>
        <v/>
      </c>
      <c r="DR78" s="282" t="str">
        <f ca="true">+IF(OFFSET('Hygiene Data'!$E$11,0,10*ROW('Hygiene Data'!E72))="","",OFFSET('Hygiene Data'!$E$11,0,10*ROW('Hygiene Data'!E72)))</f>
        <v/>
      </c>
      <c r="DS78" s="282" t="str">
        <f ca="true">+IF(OFFSET('Hygiene Data'!$E$12,0,10*ROW('Hygiene Data'!E72))="","",OFFSET('Hygiene Data'!$E$12,0,10*ROW('Hygiene Data'!E72)))</f>
        <v/>
      </c>
      <c r="DT78" s="282" t="str">
        <f ca="true">+IF(OFFSET('Hygiene Data'!$E$13,0,10*ROW('Hygiene Data'!E72))="","",OFFSET('Hygiene Data'!$E$13,0,10*ROW('Hygiene Data'!E72)))</f>
        <v/>
      </c>
      <c r="DU78" s="282" t="str">
        <f ca="true">+IF(OFFSET('Hygiene Data'!$F$11,0,10*ROW('Hygiene Data'!F72))="","",OFFSET('Hygiene Data'!$F$11,0,10*ROW('Hygiene Data'!F72)))</f>
        <v/>
      </c>
      <c r="DV78" s="282" t="str">
        <f ca="true">+IF(OFFSET('Hygiene Data'!$F$12,0,10*ROW('Hygiene Data'!F72))="","",OFFSET('Hygiene Data'!$F$12,0,10*ROW('Hygiene Data'!F72)))</f>
        <v/>
      </c>
      <c r="DW78" s="282" t="str">
        <f ca="true">+IF(OFFSET('Hygiene Data'!$F$13,0,10*ROW('Hygiene Data'!F72))="","",OFFSET('Hygiene Data'!$F$13,0,10*ROW('Hygiene Data'!F72)))</f>
        <v/>
      </c>
      <c r="DX78" s="282" t="str">
        <f ca="true">+IF(OFFSET('Hygiene Data'!$G$11,0,10*ROW('Hygiene Data'!G72))="","",OFFSET('Hygiene Data'!$G$11,0,10*ROW('Hygiene Data'!G72)))</f>
        <v/>
      </c>
      <c r="DY78" s="282" t="str">
        <f ca="true">+IF(OFFSET('Hygiene Data'!$G$12,0,10*ROW('Hygiene Data'!G72))="","",OFFSET('Hygiene Data'!$G$12,0,10*ROW('Hygiene Data'!G72)))</f>
        <v/>
      </c>
      <c r="DZ78" s="282" t="str">
        <f ca="true">+IF(OFFSET('Hygiene Data'!$G$13,0,10*ROW('Hygiene Data'!G72))="","",OFFSET('Hygiene Data'!$G$13,0,10*ROW('Hygiene Data'!G72)))</f>
        <v/>
      </c>
      <c r="EA78" s="282" t="str">
        <f ca="true">+IF(OFFSET('Hygiene Data'!$H$11,0,10*ROW('Hygiene Data'!H72))="","",OFFSET('Hygiene Data'!$H$11,0,10*ROW('Hygiene Data'!H72)))</f>
        <v/>
      </c>
      <c r="EB78" s="282" t="str">
        <f ca="true">+IF(OFFSET('Hygiene Data'!$H$12,0,10*ROW('Hygiene Data'!H72))="","",OFFSET('Hygiene Data'!$H$12,0,10*ROW('Hygiene Data'!H72)))</f>
        <v/>
      </c>
      <c r="EC78" s="282" t="str">
        <f ca="true">+IF(OFFSET('Hygiene Data'!$H$13,0,10*ROW('Hygiene Data'!H72))="","",OFFSET('Hygiene Data'!$H$13,0,10*ROW('Hygiene Data'!H72)))</f>
        <v/>
      </c>
      <c r="ED78" s="282" t="str">
        <f ca="true">+IF(OFFSET('Hygiene Data'!$I$11,0,10*ROW('Hygiene Data'!I72))="","",OFFSET('Hygiene Data'!$I$11,0,10*ROW('Hygiene Data'!I72)))</f>
        <v/>
      </c>
      <c r="EE78" s="282" t="str">
        <f ca="true">+IF(OFFSET('Hygiene Data'!$I$12,0,10*ROW('Hygiene Data'!I72))="","",OFFSET('Hygiene Data'!$I$12,0,10*ROW('Hygiene Data'!I72)))</f>
        <v/>
      </c>
      <c r="EF78" s="282"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38"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2"/>
      <c r="BS79" s="282" t="str">
        <f ca="true">+IF(OFFSET('Water Data'!$D$27,0,10*ROW('Water Data'!D73))="","",OFFSET('Water Data'!$D$27,0,10*ROW('Water Data'!D73)))</f>
        <v/>
      </c>
      <c r="BT79" s="282" t="str">
        <f ca="true">+IF(OFFSET('Water Data'!$D$28,0,10*ROW('Water Data'!D73))="","",OFFSET('Water Data'!$D$28,0,10*ROW('Water Data'!D73)))</f>
        <v/>
      </c>
      <c r="BU79" s="282" t="str">
        <f ca="true">+IF(OFFSET('Water Data'!$D$29,0,10*ROW('Water Data'!D73))="","",OFFSET('Water Data'!$D$29,0,10*ROW('Water Data'!D73)))</f>
        <v/>
      </c>
      <c r="BV79" s="282" t="str">
        <f ca="true">+IF(OFFSET('Water Data'!$E$27,0,10*ROW('Water Data'!E73))="","",OFFSET('Water Data'!$E$27,0,10*ROW('Water Data'!E73)))</f>
        <v/>
      </c>
      <c r="BW79" s="282" t="str">
        <f ca="true">+IF(OFFSET('Water Data'!$E$28,0,10*ROW('Water Data'!E73))="","",OFFSET('Water Data'!$E$28,0,10*ROW('Water Data'!E73)))</f>
        <v/>
      </c>
      <c r="BX79" s="282" t="str">
        <f ca="true">+IF(OFFSET('Water Data'!$E$29,0,10*ROW('Water Data'!E73))="","",OFFSET('Water Data'!$E$29,0,10*ROW('Water Data'!E73)))</f>
        <v/>
      </c>
      <c r="BY79" s="282" t="str">
        <f ca="true">+IF(OFFSET('Water Data'!$F$27,0,10*ROW('Water Data'!F73))="","",OFFSET('Water Data'!$F$27,0,10*ROW('Water Data'!F73)))</f>
        <v/>
      </c>
      <c r="BZ79" s="282" t="str">
        <f ca="true">+IF(OFFSET('Water Data'!$F$28,0,10*ROW('Water Data'!F73))="","",OFFSET('Water Data'!$F$28,0,10*ROW('Water Data'!F73)))</f>
        <v/>
      </c>
      <c r="CA79" s="282" t="str">
        <f ca="true">+IF(OFFSET('Water Data'!$F$29,0,10*ROW('Water Data'!F73))="","",OFFSET('Water Data'!$F$29,0,10*ROW('Water Data'!F73)))</f>
        <v/>
      </c>
      <c r="CB79" s="282" t="str">
        <f ca="true">+IF(OFFSET('Water Data'!$G$27,0,10*ROW('Water Data'!G73))="","",OFFSET('Water Data'!$G$27,0,10*ROW('Water Data'!G73)))</f>
        <v/>
      </c>
      <c r="CC79" s="282" t="str">
        <f ca="true">+IF(OFFSET('Water Data'!$G$28,0,10*ROW('Water Data'!G73))="","",OFFSET('Water Data'!$G$28,0,10*ROW('Water Data'!G73)))</f>
        <v/>
      </c>
      <c r="CD79" s="282" t="str">
        <f ca="true">+IF(OFFSET('Water Data'!$G$29,0,10*ROW('Water Data'!G73))="","",OFFSET('Water Data'!$G$29,0,10*ROW('Water Data'!G73)))</f>
        <v/>
      </c>
      <c r="CE79" s="282" t="str">
        <f ca="true">+IF(OFFSET('Water Data'!$H$27,0,10*ROW('Water Data'!H73))="","",OFFSET('Water Data'!$H$27,0,10*ROW('Water Data'!H73)))</f>
        <v/>
      </c>
      <c r="CF79" s="282" t="str">
        <f ca="true">+IF(OFFSET('Water Data'!$H$28,0,10*ROW('Water Data'!H73))="","",OFFSET('Water Data'!$H$28,0,10*ROW('Water Data'!H73)))</f>
        <v/>
      </c>
      <c r="CG79" s="282" t="str">
        <f ca="true">+IF(OFFSET('Water Data'!$H$29,0,10*ROW('Water Data'!H73))="","",OFFSET('Water Data'!$H$29,0,10*ROW('Water Data'!H73)))</f>
        <v/>
      </c>
      <c r="CH79" s="282" t="str">
        <f ca="true">+IF(OFFSET('Water Data'!$I$27,0,10*ROW('Water Data'!I73))="","",OFFSET('Water Data'!$I$27,0,10*ROW('Water Data'!I73)))</f>
        <v/>
      </c>
      <c r="CI79" s="282" t="str">
        <f ca="true">+IF(OFFSET('Water Data'!$I$28,0,10*ROW('Water Data'!I73))="","",OFFSET('Water Data'!$I$28,0,10*ROW('Water Data'!I73)))</f>
        <v/>
      </c>
      <c r="CJ79" s="282" t="str">
        <f ca="true">+IF(OFFSET('Water Data'!$I$29,0,10*ROW('Water Data'!I73))="","",OFFSET('Water Data'!$I$29,0,10*ROW('Water Data'!I73)))</f>
        <v/>
      </c>
      <c r="CK79" s="282" t="str">
        <f ca="true">+IF(OFFSET('Sanitation Data'!$D$28,0,10*ROW('Sanitation Data'!D73))="","",OFFSET('Sanitation Data'!$D$28,0,10*ROW('Sanitation Data'!D73)))</f>
        <v/>
      </c>
      <c r="CL79" s="282" t="str">
        <f ca="true">+IF(OFFSET('Sanitation Data'!$D$29,0,10*ROW('Sanitation Data'!D73))="","",OFFSET('Sanitation Data'!$D$29,0,10*ROW('Sanitation Data'!D73)))</f>
        <v/>
      </c>
      <c r="CM79" s="282" t="str">
        <f ca="true">+IF(OFFSET('Sanitation Data'!$D$30,0,10*ROW('Sanitation Data'!D73))="","",OFFSET('Sanitation Data'!$D$30,0,10*ROW('Sanitation Data'!D73)))</f>
        <v/>
      </c>
      <c r="CN79" s="282" t="str">
        <f ca="true">+IF(OFFSET('Sanitation Data'!$D$31,0,10*ROW('Sanitation Data'!D73))="","",OFFSET('Sanitation Data'!$D$31,0,10*ROW('Sanitation Data'!D73)))</f>
        <v/>
      </c>
      <c r="CO79" s="282" t="str">
        <f ca="true">+IF(OFFSET('Sanitation Data'!$D$32,0,10*ROW('Sanitation Data'!D73))="","",OFFSET('Sanitation Data'!$D$32,0,10*ROW('Sanitation Data'!D73)))</f>
        <v/>
      </c>
      <c r="CP79" s="282" t="str">
        <f ca="true">+IF(OFFSET('Sanitation Data'!$E$28,0,10*ROW('Sanitation Data'!E73))="","",OFFSET('Sanitation Data'!$E$28,0,10*ROW('Sanitation Data'!E73)))</f>
        <v/>
      </c>
      <c r="CQ79" s="282" t="str">
        <f ca="true">+IF(OFFSET('Sanitation Data'!$E$29,0,10*ROW('Sanitation Data'!E73))="","",OFFSET('Sanitation Data'!$E$29,0,10*ROW('Sanitation Data'!E73)))</f>
        <v/>
      </c>
      <c r="CR79" s="282" t="str">
        <f ca="true">+IF(OFFSET('Sanitation Data'!$E$30,0,10*ROW('Sanitation Data'!E73))="","",OFFSET('Sanitation Data'!$E$30,0,10*ROW('Sanitation Data'!E73)))</f>
        <v/>
      </c>
      <c r="CS79" s="282" t="str">
        <f ca="true">+IF(OFFSET('Sanitation Data'!$E$31,0,10*ROW('Sanitation Data'!E73))="","",OFFSET('Sanitation Data'!$E$31,0,10*ROW('Sanitation Data'!E73)))</f>
        <v/>
      </c>
      <c r="CT79" s="282" t="str">
        <f ca="true">+IF(OFFSET('Sanitation Data'!$E$32,0,10*ROW('Sanitation Data'!E73))="","",OFFSET('Sanitation Data'!$E$32,0,10*ROW('Sanitation Data'!E73)))</f>
        <v/>
      </c>
      <c r="CU79" s="282" t="str">
        <f ca="true">+IF(OFFSET('Sanitation Data'!$F$28,0,10*ROW('Sanitation Data'!F73))="","",OFFSET('Sanitation Data'!$F$28,0,10*ROW('Sanitation Data'!F73)))</f>
        <v/>
      </c>
      <c r="CV79" s="282" t="str">
        <f ca="true">+IF(OFFSET('Sanitation Data'!$F$29,0,10*ROW('Sanitation Data'!F73))="","",OFFSET('Sanitation Data'!$F$29,0,10*ROW('Sanitation Data'!F73)))</f>
        <v/>
      </c>
      <c r="CW79" s="282" t="str">
        <f ca="true">+IF(OFFSET('Sanitation Data'!$F$30,0,10*ROW('Sanitation Data'!F73))="","",OFFSET('Sanitation Data'!$F$30,0,10*ROW('Sanitation Data'!F73)))</f>
        <v/>
      </c>
      <c r="CX79" s="282" t="str">
        <f ca="true">+IF(OFFSET('Sanitation Data'!$F$31,0,10*ROW('Sanitation Data'!F73))="","",OFFSET('Sanitation Data'!$F$31,0,10*ROW('Sanitation Data'!F73)))</f>
        <v/>
      </c>
      <c r="CY79" s="282" t="str">
        <f ca="true">+IF(OFFSET('Sanitation Data'!$F$32,0,10*ROW('Sanitation Data'!F73))="","",OFFSET('Sanitation Data'!$F$32,0,10*ROW('Sanitation Data'!F73)))</f>
        <v/>
      </c>
      <c r="CZ79" s="282" t="str">
        <f ca="true">+IF(OFFSET('Sanitation Data'!$G$28,0,10*ROW('Sanitation Data'!G73))="","",OFFSET('Sanitation Data'!$G$28,0,10*ROW('Sanitation Data'!G73)))</f>
        <v/>
      </c>
      <c r="DA79" s="282" t="str">
        <f ca="true">+IF(OFFSET('Sanitation Data'!$G$29,0,10*ROW('Sanitation Data'!G73))="","",OFFSET('Sanitation Data'!$G$29,0,10*ROW('Sanitation Data'!G73)))</f>
        <v/>
      </c>
      <c r="DB79" s="282" t="str">
        <f ca="true">+IF(OFFSET('Sanitation Data'!$G$30,0,10*ROW('Sanitation Data'!G73))="","",OFFSET('Sanitation Data'!$G$30,0,10*ROW('Sanitation Data'!G73)))</f>
        <v/>
      </c>
      <c r="DC79" s="282" t="str">
        <f ca="true">+IF(OFFSET('Sanitation Data'!$G$31,0,10*ROW('Sanitation Data'!G73))="","",OFFSET('Sanitation Data'!$G$31,0,10*ROW('Sanitation Data'!G73)))</f>
        <v/>
      </c>
      <c r="DD79" s="282" t="str">
        <f ca="true">+IF(OFFSET('Sanitation Data'!$G$32,0,10*ROW('Sanitation Data'!G73))="","",OFFSET('Sanitation Data'!$G$32,0,10*ROW('Sanitation Data'!G73)))</f>
        <v/>
      </c>
      <c r="DE79" s="282" t="str">
        <f ca="true">+IF(OFFSET('Sanitation Data'!$H$28,0,10*ROW('Sanitation Data'!H73))="","",OFFSET('Sanitation Data'!$H$28,0,10*ROW('Sanitation Data'!H73)))</f>
        <v/>
      </c>
      <c r="DF79" s="282" t="str">
        <f ca="true">+IF(OFFSET('Sanitation Data'!$H$29,0,10*ROW('Sanitation Data'!H73))="","",OFFSET('Sanitation Data'!$H$29,0,10*ROW('Sanitation Data'!H73)))</f>
        <v/>
      </c>
      <c r="DG79" s="282" t="str">
        <f ca="true">+IF(OFFSET('Sanitation Data'!$H$30,0,10*ROW('Sanitation Data'!H73))="","",OFFSET('Sanitation Data'!$H$30,0,10*ROW('Sanitation Data'!H73)))</f>
        <v/>
      </c>
      <c r="DH79" s="282" t="str">
        <f ca="true">+IF(OFFSET('Sanitation Data'!$H$31,0,10*ROW('Sanitation Data'!H73))="","",OFFSET('Sanitation Data'!$H$31,0,10*ROW('Sanitation Data'!H73)))</f>
        <v/>
      </c>
      <c r="DI79" s="282" t="str">
        <f ca="true">+IF(OFFSET('Sanitation Data'!$H$32,0,10*ROW('Sanitation Data'!H73))="","",OFFSET('Sanitation Data'!$H$32,0,10*ROW('Sanitation Data'!H73)))</f>
        <v/>
      </c>
      <c r="DJ79" s="282" t="str">
        <f ca="true">+IF(OFFSET('Sanitation Data'!$I$28,0,10*ROW('Sanitation Data'!I73))="","",OFFSET('Sanitation Data'!$I$28,0,10*ROW('Sanitation Data'!I73)))</f>
        <v/>
      </c>
      <c r="DK79" s="282" t="str">
        <f ca="true">+IF(OFFSET('Sanitation Data'!$I$29,0,10*ROW('Sanitation Data'!I73))="","",OFFSET('Sanitation Data'!$I$29,0,10*ROW('Sanitation Data'!I73)))</f>
        <v/>
      </c>
      <c r="DL79" s="282" t="str">
        <f ca="true">+IF(OFFSET('Sanitation Data'!$I$30,0,10*ROW('Sanitation Data'!I73))="","",OFFSET('Sanitation Data'!$I$30,0,10*ROW('Sanitation Data'!I73)))</f>
        <v/>
      </c>
      <c r="DM79" s="282" t="str">
        <f ca="true">+IF(OFFSET('Sanitation Data'!$I$31,0,10*ROW('Sanitation Data'!I73))="","",OFFSET('Sanitation Data'!$I$31,0,10*ROW('Sanitation Data'!I73)))</f>
        <v/>
      </c>
      <c r="DN79" s="282" t="str">
        <f ca="true">+IF(OFFSET('Sanitation Data'!$I$32,0,10*ROW('Sanitation Data'!I73))="","",OFFSET('Sanitation Data'!$I$32,0,10*ROW('Sanitation Data'!I73)))</f>
        <v/>
      </c>
      <c r="DO79" s="282" t="str">
        <f ca="true">+IF(OFFSET('Hygiene Data'!$D$11,0,10*ROW('Hygiene Data'!D73))="","",OFFSET('Hygiene Data'!$D$11,0,10*ROW('Hygiene Data'!D73)))</f>
        <v/>
      </c>
      <c r="DP79" s="282" t="str">
        <f ca="true">+IF(OFFSET('Hygiene Data'!$D$12,0,10*ROW('Hygiene Data'!D73))="","",OFFSET('Hygiene Data'!$D$12,0,10*ROW('Hygiene Data'!D73)))</f>
        <v/>
      </c>
      <c r="DQ79" s="282" t="str">
        <f ca="true">+IF(OFFSET('Hygiene Data'!$D$13,0,10*ROW('Hygiene Data'!D73))="","",OFFSET('Hygiene Data'!$D$13,0,10*ROW('Hygiene Data'!D73)))</f>
        <v/>
      </c>
      <c r="DR79" s="282" t="str">
        <f ca="true">+IF(OFFSET('Hygiene Data'!$E$11,0,10*ROW('Hygiene Data'!E73))="","",OFFSET('Hygiene Data'!$E$11,0,10*ROW('Hygiene Data'!E73)))</f>
        <v/>
      </c>
      <c r="DS79" s="282" t="str">
        <f ca="true">+IF(OFFSET('Hygiene Data'!$E$12,0,10*ROW('Hygiene Data'!E73))="","",OFFSET('Hygiene Data'!$E$12,0,10*ROW('Hygiene Data'!E73)))</f>
        <v/>
      </c>
      <c r="DT79" s="282" t="str">
        <f ca="true">+IF(OFFSET('Hygiene Data'!$E$13,0,10*ROW('Hygiene Data'!E73))="","",OFFSET('Hygiene Data'!$E$13,0,10*ROW('Hygiene Data'!E73)))</f>
        <v/>
      </c>
      <c r="DU79" s="282" t="str">
        <f ca="true">+IF(OFFSET('Hygiene Data'!$F$11,0,10*ROW('Hygiene Data'!F73))="","",OFFSET('Hygiene Data'!$F$11,0,10*ROW('Hygiene Data'!F73)))</f>
        <v/>
      </c>
      <c r="DV79" s="282" t="str">
        <f ca="true">+IF(OFFSET('Hygiene Data'!$F$12,0,10*ROW('Hygiene Data'!F73))="","",OFFSET('Hygiene Data'!$F$12,0,10*ROW('Hygiene Data'!F73)))</f>
        <v/>
      </c>
      <c r="DW79" s="282" t="str">
        <f ca="true">+IF(OFFSET('Hygiene Data'!$F$13,0,10*ROW('Hygiene Data'!F73))="","",OFFSET('Hygiene Data'!$F$13,0,10*ROW('Hygiene Data'!F73)))</f>
        <v/>
      </c>
      <c r="DX79" s="282" t="str">
        <f ca="true">+IF(OFFSET('Hygiene Data'!$G$11,0,10*ROW('Hygiene Data'!G73))="","",OFFSET('Hygiene Data'!$G$11,0,10*ROW('Hygiene Data'!G73)))</f>
        <v/>
      </c>
      <c r="DY79" s="282" t="str">
        <f ca="true">+IF(OFFSET('Hygiene Data'!$G$12,0,10*ROW('Hygiene Data'!G73))="","",OFFSET('Hygiene Data'!$G$12,0,10*ROW('Hygiene Data'!G73)))</f>
        <v/>
      </c>
      <c r="DZ79" s="282" t="str">
        <f ca="true">+IF(OFFSET('Hygiene Data'!$G$13,0,10*ROW('Hygiene Data'!G73))="","",OFFSET('Hygiene Data'!$G$13,0,10*ROW('Hygiene Data'!G73)))</f>
        <v/>
      </c>
      <c r="EA79" s="282" t="str">
        <f ca="true">+IF(OFFSET('Hygiene Data'!$H$11,0,10*ROW('Hygiene Data'!H73))="","",OFFSET('Hygiene Data'!$H$11,0,10*ROW('Hygiene Data'!H73)))</f>
        <v/>
      </c>
      <c r="EB79" s="282" t="str">
        <f ca="true">+IF(OFFSET('Hygiene Data'!$H$12,0,10*ROW('Hygiene Data'!H73))="","",OFFSET('Hygiene Data'!$H$12,0,10*ROW('Hygiene Data'!H73)))</f>
        <v/>
      </c>
      <c r="EC79" s="282" t="str">
        <f ca="true">+IF(OFFSET('Hygiene Data'!$H$13,0,10*ROW('Hygiene Data'!H73))="","",OFFSET('Hygiene Data'!$H$13,0,10*ROW('Hygiene Data'!H73)))</f>
        <v/>
      </c>
      <c r="ED79" s="282" t="str">
        <f ca="true">+IF(OFFSET('Hygiene Data'!$I$11,0,10*ROW('Hygiene Data'!I73))="","",OFFSET('Hygiene Data'!$I$11,0,10*ROW('Hygiene Data'!I73)))</f>
        <v/>
      </c>
      <c r="EE79" s="282" t="str">
        <f ca="true">+IF(OFFSET('Hygiene Data'!$I$12,0,10*ROW('Hygiene Data'!I73))="","",OFFSET('Hygiene Data'!$I$12,0,10*ROW('Hygiene Data'!I73)))</f>
        <v/>
      </c>
      <c r="EF79" s="282"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38"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2"/>
      <c r="BS80" s="282" t="str">
        <f ca="true">+IF(OFFSET('Water Data'!$D$27,0,10*ROW('Water Data'!D74))="","",OFFSET('Water Data'!$D$27,0,10*ROW('Water Data'!D74)))</f>
        <v/>
      </c>
      <c r="BT80" s="282" t="str">
        <f ca="true">+IF(OFFSET('Water Data'!$D$28,0,10*ROW('Water Data'!D74))="","",OFFSET('Water Data'!$D$28,0,10*ROW('Water Data'!D74)))</f>
        <v/>
      </c>
      <c r="BU80" s="282" t="str">
        <f ca="true">+IF(OFFSET('Water Data'!$D$29,0,10*ROW('Water Data'!D74))="","",OFFSET('Water Data'!$D$29,0,10*ROW('Water Data'!D74)))</f>
        <v/>
      </c>
      <c r="BV80" s="282" t="str">
        <f ca="true">+IF(OFFSET('Water Data'!$E$27,0,10*ROW('Water Data'!E74))="","",OFFSET('Water Data'!$E$27,0,10*ROW('Water Data'!E74)))</f>
        <v/>
      </c>
      <c r="BW80" s="282" t="str">
        <f ca="true">+IF(OFFSET('Water Data'!$E$28,0,10*ROW('Water Data'!E74))="","",OFFSET('Water Data'!$E$28,0,10*ROW('Water Data'!E74)))</f>
        <v/>
      </c>
      <c r="BX80" s="282" t="str">
        <f ca="true">+IF(OFFSET('Water Data'!$E$29,0,10*ROW('Water Data'!E74))="","",OFFSET('Water Data'!$E$29,0,10*ROW('Water Data'!E74)))</f>
        <v/>
      </c>
      <c r="BY80" s="282" t="str">
        <f ca="true">+IF(OFFSET('Water Data'!$F$27,0,10*ROW('Water Data'!F74))="","",OFFSET('Water Data'!$F$27,0,10*ROW('Water Data'!F74)))</f>
        <v/>
      </c>
      <c r="BZ80" s="282" t="str">
        <f ca="true">+IF(OFFSET('Water Data'!$F$28,0,10*ROW('Water Data'!F74))="","",OFFSET('Water Data'!$F$28,0,10*ROW('Water Data'!F74)))</f>
        <v/>
      </c>
      <c r="CA80" s="282" t="str">
        <f ca="true">+IF(OFFSET('Water Data'!$F$29,0,10*ROW('Water Data'!F74))="","",OFFSET('Water Data'!$F$29,0,10*ROW('Water Data'!F74)))</f>
        <v/>
      </c>
      <c r="CB80" s="282" t="str">
        <f ca="true">+IF(OFFSET('Water Data'!$G$27,0,10*ROW('Water Data'!G74))="","",OFFSET('Water Data'!$G$27,0,10*ROW('Water Data'!G74)))</f>
        <v/>
      </c>
      <c r="CC80" s="282" t="str">
        <f ca="true">+IF(OFFSET('Water Data'!$G$28,0,10*ROW('Water Data'!G74))="","",OFFSET('Water Data'!$G$28,0,10*ROW('Water Data'!G74)))</f>
        <v/>
      </c>
      <c r="CD80" s="282" t="str">
        <f ca="true">+IF(OFFSET('Water Data'!$G$29,0,10*ROW('Water Data'!G74))="","",OFFSET('Water Data'!$G$29,0,10*ROW('Water Data'!G74)))</f>
        <v/>
      </c>
      <c r="CE80" s="282" t="str">
        <f ca="true">+IF(OFFSET('Water Data'!$H$27,0,10*ROW('Water Data'!H74))="","",OFFSET('Water Data'!$H$27,0,10*ROW('Water Data'!H74)))</f>
        <v/>
      </c>
      <c r="CF80" s="282" t="str">
        <f ca="true">+IF(OFFSET('Water Data'!$H$28,0,10*ROW('Water Data'!H74))="","",OFFSET('Water Data'!$H$28,0,10*ROW('Water Data'!H74)))</f>
        <v/>
      </c>
      <c r="CG80" s="282" t="str">
        <f ca="true">+IF(OFFSET('Water Data'!$H$29,0,10*ROW('Water Data'!H74))="","",OFFSET('Water Data'!$H$29,0,10*ROW('Water Data'!H74)))</f>
        <v/>
      </c>
      <c r="CH80" s="282" t="str">
        <f ca="true">+IF(OFFSET('Water Data'!$I$27,0,10*ROW('Water Data'!I74))="","",OFFSET('Water Data'!$I$27,0,10*ROW('Water Data'!I74)))</f>
        <v/>
      </c>
      <c r="CI80" s="282" t="str">
        <f ca="true">+IF(OFFSET('Water Data'!$I$28,0,10*ROW('Water Data'!I74))="","",OFFSET('Water Data'!$I$28,0,10*ROW('Water Data'!I74)))</f>
        <v/>
      </c>
      <c r="CJ80" s="282" t="str">
        <f ca="true">+IF(OFFSET('Water Data'!$I$29,0,10*ROW('Water Data'!I74))="","",OFFSET('Water Data'!$I$29,0,10*ROW('Water Data'!I74)))</f>
        <v/>
      </c>
      <c r="CK80" s="282" t="str">
        <f ca="true">+IF(OFFSET('Sanitation Data'!$D$28,0,10*ROW('Sanitation Data'!D74))="","",OFFSET('Sanitation Data'!$D$28,0,10*ROW('Sanitation Data'!D74)))</f>
        <v/>
      </c>
      <c r="CL80" s="282" t="str">
        <f ca="true">+IF(OFFSET('Sanitation Data'!$D$29,0,10*ROW('Sanitation Data'!D74))="","",OFFSET('Sanitation Data'!$D$29,0,10*ROW('Sanitation Data'!D74)))</f>
        <v/>
      </c>
      <c r="CM80" s="282" t="str">
        <f ca="true">+IF(OFFSET('Sanitation Data'!$D$30,0,10*ROW('Sanitation Data'!D74))="","",OFFSET('Sanitation Data'!$D$30,0,10*ROW('Sanitation Data'!D74)))</f>
        <v/>
      </c>
      <c r="CN80" s="282" t="str">
        <f ca="true">+IF(OFFSET('Sanitation Data'!$D$31,0,10*ROW('Sanitation Data'!D74))="","",OFFSET('Sanitation Data'!$D$31,0,10*ROW('Sanitation Data'!D74)))</f>
        <v/>
      </c>
      <c r="CO80" s="282" t="str">
        <f ca="true">+IF(OFFSET('Sanitation Data'!$D$32,0,10*ROW('Sanitation Data'!D74))="","",OFFSET('Sanitation Data'!$D$32,0,10*ROW('Sanitation Data'!D74)))</f>
        <v/>
      </c>
      <c r="CP80" s="282" t="str">
        <f ca="true">+IF(OFFSET('Sanitation Data'!$E$28,0,10*ROW('Sanitation Data'!E74))="","",OFFSET('Sanitation Data'!$E$28,0,10*ROW('Sanitation Data'!E74)))</f>
        <v/>
      </c>
      <c r="CQ80" s="282" t="str">
        <f ca="true">+IF(OFFSET('Sanitation Data'!$E$29,0,10*ROW('Sanitation Data'!E74))="","",OFFSET('Sanitation Data'!$E$29,0,10*ROW('Sanitation Data'!E74)))</f>
        <v/>
      </c>
      <c r="CR80" s="282" t="str">
        <f ca="true">+IF(OFFSET('Sanitation Data'!$E$30,0,10*ROW('Sanitation Data'!E74))="","",OFFSET('Sanitation Data'!$E$30,0,10*ROW('Sanitation Data'!E74)))</f>
        <v/>
      </c>
      <c r="CS80" s="282" t="str">
        <f ca="true">+IF(OFFSET('Sanitation Data'!$E$31,0,10*ROW('Sanitation Data'!E74))="","",OFFSET('Sanitation Data'!$E$31,0,10*ROW('Sanitation Data'!E74)))</f>
        <v/>
      </c>
      <c r="CT80" s="282" t="str">
        <f ca="true">+IF(OFFSET('Sanitation Data'!$E$32,0,10*ROW('Sanitation Data'!E74))="","",OFFSET('Sanitation Data'!$E$32,0,10*ROW('Sanitation Data'!E74)))</f>
        <v/>
      </c>
      <c r="CU80" s="282" t="str">
        <f ca="true">+IF(OFFSET('Sanitation Data'!$F$28,0,10*ROW('Sanitation Data'!F74))="","",OFFSET('Sanitation Data'!$F$28,0,10*ROW('Sanitation Data'!F74)))</f>
        <v/>
      </c>
      <c r="CV80" s="282" t="str">
        <f ca="true">+IF(OFFSET('Sanitation Data'!$F$29,0,10*ROW('Sanitation Data'!F74))="","",OFFSET('Sanitation Data'!$F$29,0,10*ROW('Sanitation Data'!F74)))</f>
        <v/>
      </c>
      <c r="CW80" s="282" t="str">
        <f ca="true">+IF(OFFSET('Sanitation Data'!$F$30,0,10*ROW('Sanitation Data'!F74))="","",OFFSET('Sanitation Data'!$F$30,0,10*ROW('Sanitation Data'!F74)))</f>
        <v/>
      </c>
      <c r="CX80" s="282" t="str">
        <f ca="true">+IF(OFFSET('Sanitation Data'!$F$31,0,10*ROW('Sanitation Data'!F74))="","",OFFSET('Sanitation Data'!$F$31,0,10*ROW('Sanitation Data'!F74)))</f>
        <v/>
      </c>
      <c r="CY80" s="282" t="str">
        <f ca="true">+IF(OFFSET('Sanitation Data'!$F$32,0,10*ROW('Sanitation Data'!F74))="","",OFFSET('Sanitation Data'!$F$32,0,10*ROW('Sanitation Data'!F74)))</f>
        <v/>
      </c>
      <c r="CZ80" s="282" t="str">
        <f ca="true">+IF(OFFSET('Sanitation Data'!$G$28,0,10*ROW('Sanitation Data'!G74))="","",OFFSET('Sanitation Data'!$G$28,0,10*ROW('Sanitation Data'!G74)))</f>
        <v/>
      </c>
      <c r="DA80" s="282" t="str">
        <f ca="true">+IF(OFFSET('Sanitation Data'!$G$29,0,10*ROW('Sanitation Data'!G74))="","",OFFSET('Sanitation Data'!$G$29,0,10*ROW('Sanitation Data'!G74)))</f>
        <v/>
      </c>
      <c r="DB80" s="282" t="str">
        <f ca="true">+IF(OFFSET('Sanitation Data'!$G$30,0,10*ROW('Sanitation Data'!G74))="","",OFFSET('Sanitation Data'!$G$30,0,10*ROW('Sanitation Data'!G74)))</f>
        <v/>
      </c>
      <c r="DC80" s="282" t="str">
        <f ca="true">+IF(OFFSET('Sanitation Data'!$G$31,0,10*ROW('Sanitation Data'!G74))="","",OFFSET('Sanitation Data'!$G$31,0,10*ROW('Sanitation Data'!G74)))</f>
        <v/>
      </c>
      <c r="DD80" s="282" t="str">
        <f ca="true">+IF(OFFSET('Sanitation Data'!$G$32,0,10*ROW('Sanitation Data'!G74))="","",OFFSET('Sanitation Data'!$G$32,0,10*ROW('Sanitation Data'!G74)))</f>
        <v/>
      </c>
      <c r="DE80" s="282" t="str">
        <f ca="true">+IF(OFFSET('Sanitation Data'!$H$28,0,10*ROW('Sanitation Data'!H74))="","",OFFSET('Sanitation Data'!$H$28,0,10*ROW('Sanitation Data'!H74)))</f>
        <v/>
      </c>
      <c r="DF80" s="282" t="str">
        <f ca="true">+IF(OFFSET('Sanitation Data'!$H$29,0,10*ROW('Sanitation Data'!H74))="","",OFFSET('Sanitation Data'!$H$29,0,10*ROW('Sanitation Data'!H74)))</f>
        <v/>
      </c>
      <c r="DG80" s="282" t="str">
        <f ca="true">+IF(OFFSET('Sanitation Data'!$H$30,0,10*ROW('Sanitation Data'!H74))="","",OFFSET('Sanitation Data'!$H$30,0,10*ROW('Sanitation Data'!H74)))</f>
        <v/>
      </c>
      <c r="DH80" s="282" t="str">
        <f ca="true">+IF(OFFSET('Sanitation Data'!$H$31,0,10*ROW('Sanitation Data'!H74))="","",OFFSET('Sanitation Data'!$H$31,0,10*ROW('Sanitation Data'!H74)))</f>
        <v/>
      </c>
      <c r="DI80" s="282" t="str">
        <f ca="true">+IF(OFFSET('Sanitation Data'!$H$32,0,10*ROW('Sanitation Data'!H74))="","",OFFSET('Sanitation Data'!$H$32,0,10*ROW('Sanitation Data'!H74)))</f>
        <v/>
      </c>
      <c r="DJ80" s="282" t="str">
        <f ca="true">+IF(OFFSET('Sanitation Data'!$I$28,0,10*ROW('Sanitation Data'!I74))="","",OFFSET('Sanitation Data'!$I$28,0,10*ROW('Sanitation Data'!I74)))</f>
        <v/>
      </c>
      <c r="DK80" s="282" t="str">
        <f ca="true">+IF(OFFSET('Sanitation Data'!$I$29,0,10*ROW('Sanitation Data'!I74))="","",OFFSET('Sanitation Data'!$I$29,0,10*ROW('Sanitation Data'!I74)))</f>
        <v/>
      </c>
      <c r="DL80" s="282" t="str">
        <f ca="true">+IF(OFFSET('Sanitation Data'!$I$30,0,10*ROW('Sanitation Data'!I74))="","",OFFSET('Sanitation Data'!$I$30,0,10*ROW('Sanitation Data'!I74)))</f>
        <v/>
      </c>
      <c r="DM80" s="282" t="str">
        <f ca="true">+IF(OFFSET('Sanitation Data'!$I$31,0,10*ROW('Sanitation Data'!I74))="","",OFFSET('Sanitation Data'!$I$31,0,10*ROW('Sanitation Data'!I74)))</f>
        <v/>
      </c>
      <c r="DN80" s="282" t="str">
        <f ca="true">+IF(OFFSET('Sanitation Data'!$I$32,0,10*ROW('Sanitation Data'!I74))="","",OFFSET('Sanitation Data'!$I$32,0,10*ROW('Sanitation Data'!I74)))</f>
        <v/>
      </c>
      <c r="DO80" s="282" t="str">
        <f ca="true">+IF(OFFSET('Hygiene Data'!$D$11,0,10*ROW('Hygiene Data'!D74))="","",OFFSET('Hygiene Data'!$D$11,0,10*ROW('Hygiene Data'!D74)))</f>
        <v/>
      </c>
      <c r="DP80" s="282" t="str">
        <f ca="true">+IF(OFFSET('Hygiene Data'!$D$12,0,10*ROW('Hygiene Data'!D74))="","",OFFSET('Hygiene Data'!$D$12,0,10*ROW('Hygiene Data'!D74)))</f>
        <v/>
      </c>
      <c r="DQ80" s="282" t="str">
        <f ca="true">+IF(OFFSET('Hygiene Data'!$D$13,0,10*ROW('Hygiene Data'!D74))="","",OFFSET('Hygiene Data'!$D$13,0,10*ROW('Hygiene Data'!D74)))</f>
        <v/>
      </c>
      <c r="DR80" s="282" t="str">
        <f ca="true">+IF(OFFSET('Hygiene Data'!$E$11,0,10*ROW('Hygiene Data'!E74))="","",OFFSET('Hygiene Data'!$E$11,0,10*ROW('Hygiene Data'!E74)))</f>
        <v/>
      </c>
      <c r="DS80" s="282" t="str">
        <f ca="true">+IF(OFFSET('Hygiene Data'!$E$12,0,10*ROW('Hygiene Data'!E74))="","",OFFSET('Hygiene Data'!$E$12,0,10*ROW('Hygiene Data'!E74)))</f>
        <v/>
      </c>
      <c r="DT80" s="282" t="str">
        <f ca="true">+IF(OFFSET('Hygiene Data'!$E$13,0,10*ROW('Hygiene Data'!E74))="","",OFFSET('Hygiene Data'!$E$13,0,10*ROW('Hygiene Data'!E74)))</f>
        <v/>
      </c>
      <c r="DU80" s="282" t="str">
        <f ca="true">+IF(OFFSET('Hygiene Data'!$F$11,0,10*ROW('Hygiene Data'!F74))="","",OFFSET('Hygiene Data'!$F$11,0,10*ROW('Hygiene Data'!F74)))</f>
        <v/>
      </c>
      <c r="DV80" s="282" t="str">
        <f ca="true">+IF(OFFSET('Hygiene Data'!$F$12,0,10*ROW('Hygiene Data'!F74))="","",OFFSET('Hygiene Data'!$F$12,0,10*ROW('Hygiene Data'!F74)))</f>
        <v/>
      </c>
      <c r="DW80" s="282" t="str">
        <f ca="true">+IF(OFFSET('Hygiene Data'!$F$13,0,10*ROW('Hygiene Data'!F74))="","",OFFSET('Hygiene Data'!$F$13,0,10*ROW('Hygiene Data'!F74)))</f>
        <v/>
      </c>
      <c r="DX80" s="282" t="str">
        <f ca="true">+IF(OFFSET('Hygiene Data'!$G$11,0,10*ROW('Hygiene Data'!G74))="","",OFFSET('Hygiene Data'!$G$11,0,10*ROW('Hygiene Data'!G74)))</f>
        <v/>
      </c>
      <c r="DY80" s="282" t="str">
        <f ca="true">+IF(OFFSET('Hygiene Data'!$G$12,0,10*ROW('Hygiene Data'!G74))="","",OFFSET('Hygiene Data'!$G$12,0,10*ROW('Hygiene Data'!G74)))</f>
        <v/>
      </c>
      <c r="DZ80" s="282" t="str">
        <f ca="true">+IF(OFFSET('Hygiene Data'!$G$13,0,10*ROW('Hygiene Data'!G74))="","",OFFSET('Hygiene Data'!$G$13,0,10*ROW('Hygiene Data'!G74)))</f>
        <v/>
      </c>
      <c r="EA80" s="282" t="str">
        <f ca="true">+IF(OFFSET('Hygiene Data'!$H$11,0,10*ROW('Hygiene Data'!H74))="","",OFFSET('Hygiene Data'!$H$11,0,10*ROW('Hygiene Data'!H74)))</f>
        <v/>
      </c>
      <c r="EB80" s="282" t="str">
        <f ca="true">+IF(OFFSET('Hygiene Data'!$H$12,0,10*ROW('Hygiene Data'!H74))="","",OFFSET('Hygiene Data'!$H$12,0,10*ROW('Hygiene Data'!H74)))</f>
        <v/>
      </c>
      <c r="EC80" s="282" t="str">
        <f ca="true">+IF(OFFSET('Hygiene Data'!$H$13,0,10*ROW('Hygiene Data'!H74))="","",OFFSET('Hygiene Data'!$H$13,0,10*ROW('Hygiene Data'!H74)))</f>
        <v/>
      </c>
      <c r="ED80" s="282" t="str">
        <f ca="true">+IF(OFFSET('Hygiene Data'!$I$11,0,10*ROW('Hygiene Data'!I74))="","",OFFSET('Hygiene Data'!$I$11,0,10*ROW('Hygiene Data'!I74)))</f>
        <v/>
      </c>
      <c r="EE80" s="282" t="str">
        <f ca="true">+IF(OFFSET('Hygiene Data'!$I$12,0,10*ROW('Hygiene Data'!I74))="","",OFFSET('Hygiene Data'!$I$12,0,10*ROW('Hygiene Data'!I74)))</f>
        <v/>
      </c>
      <c r="EF80" s="282"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38"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2"/>
      <c r="BS81" s="282" t="str">
        <f ca="true">+IF(OFFSET('Water Data'!$D$27,0,10*ROW('Water Data'!D75))="","",OFFSET('Water Data'!$D$27,0,10*ROW('Water Data'!D75)))</f>
        <v/>
      </c>
      <c r="BT81" s="282" t="str">
        <f ca="true">+IF(OFFSET('Water Data'!$D$28,0,10*ROW('Water Data'!D75))="","",OFFSET('Water Data'!$D$28,0,10*ROW('Water Data'!D75)))</f>
        <v/>
      </c>
      <c r="BU81" s="282" t="str">
        <f ca="true">+IF(OFFSET('Water Data'!$D$29,0,10*ROW('Water Data'!D75))="","",OFFSET('Water Data'!$D$29,0,10*ROW('Water Data'!D75)))</f>
        <v/>
      </c>
      <c r="BV81" s="282" t="str">
        <f ca="true">+IF(OFFSET('Water Data'!$E$27,0,10*ROW('Water Data'!E75))="","",OFFSET('Water Data'!$E$27,0,10*ROW('Water Data'!E75)))</f>
        <v/>
      </c>
      <c r="BW81" s="282" t="str">
        <f ca="true">+IF(OFFSET('Water Data'!$E$28,0,10*ROW('Water Data'!E75))="","",OFFSET('Water Data'!$E$28,0,10*ROW('Water Data'!E75)))</f>
        <v/>
      </c>
      <c r="BX81" s="282" t="str">
        <f ca="true">+IF(OFFSET('Water Data'!$E$29,0,10*ROW('Water Data'!E75))="","",OFFSET('Water Data'!$E$29,0,10*ROW('Water Data'!E75)))</f>
        <v/>
      </c>
      <c r="BY81" s="282" t="str">
        <f ca="true">+IF(OFFSET('Water Data'!$F$27,0,10*ROW('Water Data'!F75))="","",OFFSET('Water Data'!$F$27,0,10*ROW('Water Data'!F75)))</f>
        <v/>
      </c>
      <c r="BZ81" s="282" t="str">
        <f ca="true">+IF(OFFSET('Water Data'!$F$28,0,10*ROW('Water Data'!F75))="","",OFFSET('Water Data'!$F$28,0,10*ROW('Water Data'!F75)))</f>
        <v/>
      </c>
      <c r="CA81" s="282" t="str">
        <f ca="true">+IF(OFFSET('Water Data'!$F$29,0,10*ROW('Water Data'!F75))="","",OFFSET('Water Data'!$F$29,0,10*ROW('Water Data'!F75)))</f>
        <v/>
      </c>
      <c r="CB81" s="282" t="str">
        <f ca="true">+IF(OFFSET('Water Data'!$G$27,0,10*ROW('Water Data'!G75))="","",OFFSET('Water Data'!$G$27,0,10*ROW('Water Data'!G75)))</f>
        <v/>
      </c>
      <c r="CC81" s="282" t="str">
        <f ca="true">+IF(OFFSET('Water Data'!$G$28,0,10*ROW('Water Data'!G75))="","",OFFSET('Water Data'!$G$28,0,10*ROW('Water Data'!G75)))</f>
        <v/>
      </c>
      <c r="CD81" s="282" t="str">
        <f ca="true">+IF(OFFSET('Water Data'!$G$29,0,10*ROW('Water Data'!G75))="","",OFFSET('Water Data'!$G$29,0,10*ROW('Water Data'!G75)))</f>
        <v/>
      </c>
      <c r="CE81" s="282" t="str">
        <f ca="true">+IF(OFFSET('Water Data'!$H$27,0,10*ROW('Water Data'!H75))="","",OFFSET('Water Data'!$H$27,0,10*ROW('Water Data'!H75)))</f>
        <v/>
      </c>
      <c r="CF81" s="282" t="str">
        <f ca="true">+IF(OFFSET('Water Data'!$H$28,0,10*ROW('Water Data'!H75))="","",OFFSET('Water Data'!$H$28,0,10*ROW('Water Data'!H75)))</f>
        <v/>
      </c>
      <c r="CG81" s="282" t="str">
        <f ca="true">+IF(OFFSET('Water Data'!$H$29,0,10*ROW('Water Data'!H75))="","",OFFSET('Water Data'!$H$29,0,10*ROW('Water Data'!H75)))</f>
        <v/>
      </c>
      <c r="CH81" s="282" t="str">
        <f ca="true">+IF(OFFSET('Water Data'!$I$27,0,10*ROW('Water Data'!I75))="","",OFFSET('Water Data'!$I$27,0,10*ROW('Water Data'!I75)))</f>
        <v/>
      </c>
      <c r="CI81" s="282" t="str">
        <f ca="true">+IF(OFFSET('Water Data'!$I$28,0,10*ROW('Water Data'!I75))="","",OFFSET('Water Data'!$I$28,0,10*ROW('Water Data'!I75)))</f>
        <v/>
      </c>
      <c r="CJ81" s="282" t="str">
        <f ca="true">+IF(OFFSET('Water Data'!$I$29,0,10*ROW('Water Data'!I75))="","",OFFSET('Water Data'!$I$29,0,10*ROW('Water Data'!I75)))</f>
        <v/>
      </c>
      <c r="CK81" s="282" t="str">
        <f ca="true">+IF(OFFSET('Sanitation Data'!$D$28,0,10*ROW('Sanitation Data'!D75))="","",OFFSET('Sanitation Data'!$D$28,0,10*ROW('Sanitation Data'!D75)))</f>
        <v/>
      </c>
      <c r="CL81" s="282" t="str">
        <f ca="true">+IF(OFFSET('Sanitation Data'!$D$29,0,10*ROW('Sanitation Data'!D75))="","",OFFSET('Sanitation Data'!$D$29,0,10*ROW('Sanitation Data'!D75)))</f>
        <v/>
      </c>
      <c r="CM81" s="282" t="str">
        <f ca="true">+IF(OFFSET('Sanitation Data'!$D$30,0,10*ROW('Sanitation Data'!D75))="","",OFFSET('Sanitation Data'!$D$30,0,10*ROW('Sanitation Data'!D75)))</f>
        <v/>
      </c>
      <c r="CN81" s="282" t="str">
        <f ca="true">+IF(OFFSET('Sanitation Data'!$D$31,0,10*ROW('Sanitation Data'!D75))="","",OFFSET('Sanitation Data'!$D$31,0,10*ROW('Sanitation Data'!D75)))</f>
        <v/>
      </c>
      <c r="CO81" s="282" t="str">
        <f ca="true">+IF(OFFSET('Sanitation Data'!$D$32,0,10*ROW('Sanitation Data'!D75))="","",OFFSET('Sanitation Data'!$D$32,0,10*ROW('Sanitation Data'!D75)))</f>
        <v/>
      </c>
      <c r="CP81" s="282" t="str">
        <f ca="true">+IF(OFFSET('Sanitation Data'!$E$28,0,10*ROW('Sanitation Data'!E75))="","",OFFSET('Sanitation Data'!$E$28,0,10*ROW('Sanitation Data'!E75)))</f>
        <v/>
      </c>
      <c r="CQ81" s="282" t="str">
        <f ca="true">+IF(OFFSET('Sanitation Data'!$E$29,0,10*ROW('Sanitation Data'!E75))="","",OFFSET('Sanitation Data'!$E$29,0,10*ROW('Sanitation Data'!E75)))</f>
        <v/>
      </c>
      <c r="CR81" s="282" t="str">
        <f ca="true">+IF(OFFSET('Sanitation Data'!$E$30,0,10*ROW('Sanitation Data'!E75))="","",OFFSET('Sanitation Data'!$E$30,0,10*ROW('Sanitation Data'!E75)))</f>
        <v/>
      </c>
      <c r="CS81" s="282" t="str">
        <f ca="true">+IF(OFFSET('Sanitation Data'!$E$31,0,10*ROW('Sanitation Data'!E75))="","",OFFSET('Sanitation Data'!$E$31,0,10*ROW('Sanitation Data'!E75)))</f>
        <v/>
      </c>
      <c r="CT81" s="282" t="str">
        <f ca="true">+IF(OFFSET('Sanitation Data'!$E$32,0,10*ROW('Sanitation Data'!E75))="","",OFFSET('Sanitation Data'!$E$32,0,10*ROW('Sanitation Data'!E75)))</f>
        <v/>
      </c>
      <c r="CU81" s="282" t="str">
        <f ca="true">+IF(OFFSET('Sanitation Data'!$F$28,0,10*ROW('Sanitation Data'!F75))="","",OFFSET('Sanitation Data'!$F$28,0,10*ROW('Sanitation Data'!F75)))</f>
        <v/>
      </c>
      <c r="CV81" s="282" t="str">
        <f ca="true">+IF(OFFSET('Sanitation Data'!$F$29,0,10*ROW('Sanitation Data'!F75))="","",OFFSET('Sanitation Data'!$F$29,0,10*ROW('Sanitation Data'!F75)))</f>
        <v/>
      </c>
      <c r="CW81" s="282" t="str">
        <f ca="true">+IF(OFFSET('Sanitation Data'!$F$30,0,10*ROW('Sanitation Data'!F75))="","",OFFSET('Sanitation Data'!$F$30,0,10*ROW('Sanitation Data'!F75)))</f>
        <v/>
      </c>
      <c r="CX81" s="282" t="str">
        <f ca="true">+IF(OFFSET('Sanitation Data'!$F$31,0,10*ROW('Sanitation Data'!F75))="","",OFFSET('Sanitation Data'!$F$31,0,10*ROW('Sanitation Data'!F75)))</f>
        <v/>
      </c>
      <c r="CY81" s="282" t="str">
        <f ca="true">+IF(OFFSET('Sanitation Data'!$F$32,0,10*ROW('Sanitation Data'!F75))="","",OFFSET('Sanitation Data'!$F$32,0,10*ROW('Sanitation Data'!F75)))</f>
        <v/>
      </c>
      <c r="CZ81" s="282" t="str">
        <f ca="true">+IF(OFFSET('Sanitation Data'!$G$28,0,10*ROW('Sanitation Data'!G75))="","",OFFSET('Sanitation Data'!$G$28,0,10*ROW('Sanitation Data'!G75)))</f>
        <v/>
      </c>
      <c r="DA81" s="282" t="str">
        <f ca="true">+IF(OFFSET('Sanitation Data'!$G$29,0,10*ROW('Sanitation Data'!G75))="","",OFFSET('Sanitation Data'!$G$29,0,10*ROW('Sanitation Data'!G75)))</f>
        <v/>
      </c>
      <c r="DB81" s="282" t="str">
        <f ca="true">+IF(OFFSET('Sanitation Data'!$G$30,0,10*ROW('Sanitation Data'!G75))="","",OFFSET('Sanitation Data'!$G$30,0,10*ROW('Sanitation Data'!G75)))</f>
        <v/>
      </c>
      <c r="DC81" s="282" t="str">
        <f ca="true">+IF(OFFSET('Sanitation Data'!$G$31,0,10*ROW('Sanitation Data'!G75))="","",OFFSET('Sanitation Data'!$G$31,0,10*ROW('Sanitation Data'!G75)))</f>
        <v/>
      </c>
      <c r="DD81" s="282" t="str">
        <f ca="true">+IF(OFFSET('Sanitation Data'!$G$32,0,10*ROW('Sanitation Data'!G75))="","",OFFSET('Sanitation Data'!$G$32,0,10*ROW('Sanitation Data'!G75)))</f>
        <v/>
      </c>
      <c r="DE81" s="282" t="str">
        <f ca="true">+IF(OFFSET('Sanitation Data'!$H$28,0,10*ROW('Sanitation Data'!H75))="","",OFFSET('Sanitation Data'!$H$28,0,10*ROW('Sanitation Data'!H75)))</f>
        <v/>
      </c>
      <c r="DF81" s="282" t="str">
        <f ca="true">+IF(OFFSET('Sanitation Data'!$H$29,0,10*ROW('Sanitation Data'!H75))="","",OFFSET('Sanitation Data'!$H$29,0,10*ROW('Sanitation Data'!H75)))</f>
        <v/>
      </c>
      <c r="DG81" s="282" t="str">
        <f ca="true">+IF(OFFSET('Sanitation Data'!$H$30,0,10*ROW('Sanitation Data'!H75))="","",OFFSET('Sanitation Data'!$H$30,0,10*ROW('Sanitation Data'!H75)))</f>
        <v/>
      </c>
      <c r="DH81" s="282" t="str">
        <f ca="true">+IF(OFFSET('Sanitation Data'!$H$31,0,10*ROW('Sanitation Data'!H75))="","",OFFSET('Sanitation Data'!$H$31,0,10*ROW('Sanitation Data'!H75)))</f>
        <v/>
      </c>
      <c r="DI81" s="282" t="str">
        <f ca="true">+IF(OFFSET('Sanitation Data'!$H$32,0,10*ROW('Sanitation Data'!H75))="","",OFFSET('Sanitation Data'!$H$32,0,10*ROW('Sanitation Data'!H75)))</f>
        <v/>
      </c>
      <c r="DJ81" s="282" t="str">
        <f ca="true">+IF(OFFSET('Sanitation Data'!$I$28,0,10*ROW('Sanitation Data'!I75))="","",OFFSET('Sanitation Data'!$I$28,0,10*ROW('Sanitation Data'!I75)))</f>
        <v/>
      </c>
      <c r="DK81" s="282" t="str">
        <f ca="true">+IF(OFFSET('Sanitation Data'!$I$29,0,10*ROW('Sanitation Data'!I75))="","",OFFSET('Sanitation Data'!$I$29,0,10*ROW('Sanitation Data'!I75)))</f>
        <v/>
      </c>
      <c r="DL81" s="282" t="str">
        <f ca="true">+IF(OFFSET('Sanitation Data'!$I$30,0,10*ROW('Sanitation Data'!I75))="","",OFFSET('Sanitation Data'!$I$30,0,10*ROW('Sanitation Data'!I75)))</f>
        <v/>
      </c>
      <c r="DM81" s="282" t="str">
        <f ca="true">+IF(OFFSET('Sanitation Data'!$I$31,0,10*ROW('Sanitation Data'!I75))="","",OFFSET('Sanitation Data'!$I$31,0,10*ROW('Sanitation Data'!I75)))</f>
        <v/>
      </c>
      <c r="DN81" s="282" t="str">
        <f ca="true">+IF(OFFSET('Sanitation Data'!$I$32,0,10*ROW('Sanitation Data'!I75))="","",OFFSET('Sanitation Data'!$I$32,0,10*ROW('Sanitation Data'!I75)))</f>
        <v/>
      </c>
      <c r="DO81" s="282" t="str">
        <f ca="true">+IF(OFFSET('Hygiene Data'!$D$11,0,10*ROW('Hygiene Data'!D75))="","",OFFSET('Hygiene Data'!$D$11,0,10*ROW('Hygiene Data'!D75)))</f>
        <v/>
      </c>
      <c r="DP81" s="282" t="str">
        <f ca="true">+IF(OFFSET('Hygiene Data'!$D$12,0,10*ROW('Hygiene Data'!D75))="","",OFFSET('Hygiene Data'!$D$12,0,10*ROW('Hygiene Data'!D75)))</f>
        <v/>
      </c>
      <c r="DQ81" s="282" t="str">
        <f ca="true">+IF(OFFSET('Hygiene Data'!$D$13,0,10*ROW('Hygiene Data'!D75))="","",OFFSET('Hygiene Data'!$D$13,0,10*ROW('Hygiene Data'!D75)))</f>
        <v/>
      </c>
      <c r="DR81" s="282" t="str">
        <f ca="true">+IF(OFFSET('Hygiene Data'!$E$11,0,10*ROW('Hygiene Data'!E75))="","",OFFSET('Hygiene Data'!$E$11,0,10*ROW('Hygiene Data'!E75)))</f>
        <v/>
      </c>
      <c r="DS81" s="282" t="str">
        <f ca="true">+IF(OFFSET('Hygiene Data'!$E$12,0,10*ROW('Hygiene Data'!E75))="","",OFFSET('Hygiene Data'!$E$12,0,10*ROW('Hygiene Data'!E75)))</f>
        <v/>
      </c>
      <c r="DT81" s="282" t="str">
        <f ca="true">+IF(OFFSET('Hygiene Data'!$E$13,0,10*ROW('Hygiene Data'!E75))="","",OFFSET('Hygiene Data'!$E$13,0,10*ROW('Hygiene Data'!E75)))</f>
        <v/>
      </c>
      <c r="DU81" s="282" t="str">
        <f ca="true">+IF(OFFSET('Hygiene Data'!$F$11,0,10*ROW('Hygiene Data'!F75))="","",OFFSET('Hygiene Data'!$F$11,0,10*ROW('Hygiene Data'!F75)))</f>
        <v/>
      </c>
      <c r="DV81" s="282" t="str">
        <f ca="true">+IF(OFFSET('Hygiene Data'!$F$12,0,10*ROW('Hygiene Data'!F75))="","",OFFSET('Hygiene Data'!$F$12,0,10*ROW('Hygiene Data'!F75)))</f>
        <v/>
      </c>
      <c r="DW81" s="282" t="str">
        <f ca="true">+IF(OFFSET('Hygiene Data'!$F$13,0,10*ROW('Hygiene Data'!F75))="","",OFFSET('Hygiene Data'!$F$13,0,10*ROW('Hygiene Data'!F75)))</f>
        <v/>
      </c>
      <c r="DX81" s="282" t="str">
        <f ca="true">+IF(OFFSET('Hygiene Data'!$G$11,0,10*ROW('Hygiene Data'!G75))="","",OFFSET('Hygiene Data'!$G$11,0,10*ROW('Hygiene Data'!G75)))</f>
        <v/>
      </c>
      <c r="DY81" s="282" t="str">
        <f ca="true">+IF(OFFSET('Hygiene Data'!$G$12,0,10*ROW('Hygiene Data'!G75))="","",OFFSET('Hygiene Data'!$G$12,0,10*ROW('Hygiene Data'!G75)))</f>
        <v/>
      </c>
      <c r="DZ81" s="282" t="str">
        <f ca="true">+IF(OFFSET('Hygiene Data'!$G$13,0,10*ROW('Hygiene Data'!G75))="","",OFFSET('Hygiene Data'!$G$13,0,10*ROW('Hygiene Data'!G75)))</f>
        <v/>
      </c>
      <c r="EA81" s="282" t="str">
        <f ca="true">+IF(OFFSET('Hygiene Data'!$H$11,0,10*ROW('Hygiene Data'!H75))="","",OFFSET('Hygiene Data'!$H$11,0,10*ROW('Hygiene Data'!H75)))</f>
        <v/>
      </c>
      <c r="EB81" s="282" t="str">
        <f ca="true">+IF(OFFSET('Hygiene Data'!$H$12,0,10*ROW('Hygiene Data'!H75))="","",OFFSET('Hygiene Data'!$H$12,0,10*ROW('Hygiene Data'!H75)))</f>
        <v/>
      </c>
      <c r="EC81" s="282" t="str">
        <f ca="true">+IF(OFFSET('Hygiene Data'!$H$13,0,10*ROW('Hygiene Data'!H75))="","",OFFSET('Hygiene Data'!$H$13,0,10*ROW('Hygiene Data'!H75)))</f>
        <v/>
      </c>
      <c r="ED81" s="282" t="str">
        <f ca="true">+IF(OFFSET('Hygiene Data'!$I$11,0,10*ROW('Hygiene Data'!I75))="","",OFFSET('Hygiene Data'!$I$11,0,10*ROW('Hygiene Data'!I75)))</f>
        <v/>
      </c>
      <c r="EE81" s="282" t="str">
        <f ca="true">+IF(OFFSET('Hygiene Data'!$I$12,0,10*ROW('Hygiene Data'!I75))="","",OFFSET('Hygiene Data'!$I$12,0,10*ROW('Hygiene Data'!I75)))</f>
        <v/>
      </c>
      <c r="EF81" s="282"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38"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2"/>
      <c r="BS82" s="282" t="str">
        <f ca="true">+IF(OFFSET('Water Data'!$D$27,0,10*ROW('Water Data'!D76))="","",OFFSET('Water Data'!$D$27,0,10*ROW('Water Data'!D76)))</f>
        <v/>
      </c>
      <c r="BT82" s="282" t="str">
        <f ca="true">+IF(OFFSET('Water Data'!$D$28,0,10*ROW('Water Data'!D76))="","",OFFSET('Water Data'!$D$28,0,10*ROW('Water Data'!D76)))</f>
        <v/>
      </c>
      <c r="BU82" s="282" t="str">
        <f ca="true">+IF(OFFSET('Water Data'!$D$29,0,10*ROW('Water Data'!D76))="","",OFFSET('Water Data'!$D$29,0,10*ROW('Water Data'!D76)))</f>
        <v/>
      </c>
      <c r="BV82" s="282" t="str">
        <f ca="true">+IF(OFFSET('Water Data'!$E$27,0,10*ROW('Water Data'!E76))="","",OFFSET('Water Data'!$E$27,0,10*ROW('Water Data'!E76)))</f>
        <v/>
      </c>
      <c r="BW82" s="282" t="str">
        <f ca="true">+IF(OFFSET('Water Data'!$E$28,0,10*ROW('Water Data'!E76))="","",OFFSET('Water Data'!$E$28,0,10*ROW('Water Data'!E76)))</f>
        <v/>
      </c>
      <c r="BX82" s="282" t="str">
        <f ca="true">+IF(OFFSET('Water Data'!$E$29,0,10*ROW('Water Data'!E76))="","",OFFSET('Water Data'!$E$29,0,10*ROW('Water Data'!E76)))</f>
        <v/>
      </c>
      <c r="BY82" s="282" t="str">
        <f ca="true">+IF(OFFSET('Water Data'!$F$27,0,10*ROW('Water Data'!F76))="","",OFFSET('Water Data'!$F$27,0,10*ROW('Water Data'!F76)))</f>
        <v/>
      </c>
      <c r="BZ82" s="282" t="str">
        <f ca="true">+IF(OFFSET('Water Data'!$F$28,0,10*ROW('Water Data'!F76))="","",OFFSET('Water Data'!$F$28,0,10*ROW('Water Data'!F76)))</f>
        <v/>
      </c>
      <c r="CA82" s="282" t="str">
        <f ca="true">+IF(OFFSET('Water Data'!$F$29,0,10*ROW('Water Data'!F76))="","",OFFSET('Water Data'!$F$29,0,10*ROW('Water Data'!F76)))</f>
        <v/>
      </c>
      <c r="CB82" s="282" t="str">
        <f ca="true">+IF(OFFSET('Water Data'!$G$27,0,10*ROW('Water Data'!G76))="","",OFFSET('Water Data'!$G$27,0,10*ROW('Water Data'!G76)))</f>
        <v/>
      </c>
      <c r="CC82" s="282" t="str">
        <f ca="true">+IF(OFFSET('Water Data'!$G$28,0,10*ROW('Water Data'!G76))="","",OFFSET('Water Data'!$G$28,0,10*ROW('Water Data'!G76)))</f>
        <v/>
      </c>
      <c r="CD82" s="282" t="str">
        <f ca="true">+IF(OFFSET('Water Data'!$G$29,0,10*ROW('Water Data'!G76))="","",OFFSET('Water Data'!$G$29,0,10*ROW('Water Data'!G76)))</f>
        <v/>
      </c>
      <c r="CE82" s="282" t="str">
        <f ca="true">+IF(OFFSET('Water Data'!$H$27,0,10*ROW('Water Data'!H76))="","",OFFSET('Water Data'!$H$27,0,10*ROW('Water Data'!H76)))</f>
        <v/>
      </c>
      <c r="CF82" s="282" t="str">
        <f ca="true">+IF(OFFSET('Water Data'!$H$28,0,10*ROW('Water Data'!H76))="","",OFFSET('Water Data'!$H$28,0,10*ROW('Water Data'!H76)))</f>
        <v/>
      </c>
      <c r="CG82" s="282" t="str">
        <f ca="true">+IF(OFFSET('Water Data'!$H$29,0,10*ROW('Water Data'!H76))="","",OFFSET('Water Data'!$H$29,0,10*ROW('Water Data'!H76)))</f>
        <v/>
      </c>
      <c r="CH82" s="282" t="str">
        <f ca="true">+IF(OFFSET('Water Data'!$I$27,0,10*ROW('Water Data'!I76))="","",OFFSET('Water Data'!$I$27,0,10*ROW('Water Data'!I76)))</f>
        <v/>
      </c>
      <c r="CI82" s="282" t="str">
        <f ca="true">+IF(OFFSET('Water Data'!$I$28,0,10*ROW('Water Data'!I76))="","",OFFSET('Water Data'!$I$28,0,10*ROW('Water Data'!I76)))</f>
        <v/>
      </c>
      <c r="CJ82" s="282" t="str">
        <f ca="true">+IF(OFFSET('Water Data'!$I$29,0,10*ROW('Water Data'!I76))="","",OFFSET('Water Data'!$I$29,0,10*ROW('Water Data'!I76)))</f>
        <v/>
      </c>
      <c r="CK82" s="282" t="str">
        <f ca="true">+IF(OFFSET('Sanitation Data'!$D$28,0,10*ROW('Sanitation Data'!D76))="","",OFFSET('Sanitation Data'!$D$28,0,10*ROW('Sanitation Data'!D76)))</f>
        <v/>
      </c>
      <c r="CL82" s="282" t="str">
        <f ca="true">+IF(OFFSET('Sanitation Data'!$D$29,0,10*ROW('Sanitation Data'!D76))="","",OFFSET('Sanitation Data'!$D$29,0,10*ROW('Sanitation Data'!D76)))</f>
        <v/>
      </c>
      <c r="CM82" s="282" t="str">
        <f ca="true">+IF(OFFSET('Sanitation Data'!$D$30,0,10*ROW('Sanitation Data'!D76))="","",OFFSET('Sanitation Data'!$D$30,0,10*ROW('Sanitation Data'!D76)))</f>
        <v/>
      </c>
      <c r="CN82" s="282" t="str">
        <f ca="true">+IF(OFFSET('Sanitation Data'!$D$31,0,10*ROW('Sanitation Data'!D76))="","",OFFSET('Sanitation Data'!$D$31,0,10*ROW('Sanitation Data'!D76)))</f>
        <v/>
      </c>
      <c r="CO82" s="282" t="str">
        <f ca="true">+IF(OFFSET('Sanitation Data'!$D$32,0,10*ROW('Sanitation Data'!D76))="","",OFFSET('Sanitation Data'!$D$32,0,10*ROW('Sanitation Data'!D76)))</f>
        <v/>
      </c>
      <c r="CP82" s="282" t="str">
        <f ca="true">+IF(OFFSET('Sanitation Data'!$E$28,0,10*ROW('Sanitation Data'!E76))="","",OFFSET('Sanitation Data'!$E$28,0,10*ROW('Sanitation Data'!E76)))</f>
        <v/>
      </c>
      <c r="CQ82" s="282" t="str">
        <f ca="true">+IF(OFFSET('Sanitation Data'!$E$29,0,10*ROW('Sanitation Data'!E76))="","",OFFSET('Sanitation Data'!$E$29,0,10*ROW('Sanitation Data'!E76)))</f>
        <v/>
      </c>
      <c r="CR82" s="282" t="str">
        <f ca="true">+IF(OFFSET('Sanitation Data'!$E$30,0,10*ROW('Sanitation Data'!E76))="","",OFFSET('Sanitation Data'!$E$30,0,10*ROW('Sanitation Data'!E76)))</f>
        <v/>
      </c>
      <c r="CS82" s="282" t="str">
        <f ca="true">+IF(OFFSET('Sanitation Data'!$E$31,0,10*ROW('Sanitation Data'!E76))="","",OFFSET('Sanitation Data'!$E$31,0,10*ROW('Sanitation Data'!E76)))</f>
        <v/>
      </c>
      <c r="CT82" s="282" t="str">
        <f ca="true">+IF(OFFSET('Sanitation Data'!$E$32,0,10*ROW('Sanitation Data'!E76))="","",OFFSET('Sanitation Data'!$E$32,0,10*ROW('Sanitation Data'!E76)))</f>
        <v/>
      </c>
      <c r="CU82" s="282" t="str">
        <f ca="true">+IF(OFFSET('Sanitation Data'!$F$28,0,10*ROW('Sanitation Data'!F76))="","",OFFSET('Sanitation Data'!$F$28,0,10*ROW('Sanitation Data'!F76)))</f>
        <v/>
      </c>
      <c r="CV82" s="282" t="str">
        <f ca="true">+IF(OFFSET('Sanitation Data'!$F$29,0,10*ROW('Sanitation Data'!F76))="","",OFFSET('Sanitation Data'!$F$29,0,10*ROW('Sanitation Data'!F76)))</f>
        <v/>
      </c>
      <c r="CW82" s="282" t="str">
        <f ca="true">+IF(OFFSET('Sanitation Data'!$F$30,0,10*ROW('Sanitation Data'!F76))="","",OFFSET('Sanitation Data'!$F$30,0,10*ROW('Sanitation Data'!F76)))</f>
        <v/>
      </c>
      <c r="CX82" s="282" t="str">
        <f ca="true">+IF(OFFSET('Sanitation Data'!$F$31,0,10*ROW('Sanitation Data'!F76))="","",OFFSET('Sanitation Data'!$F$31,0,10*ROW('Sanitation Data'!F76)))</f>
        <v/>
      </c>
      <c r="CY82" s="282" t="str">
        <f ca="true">+IF(OFFSET('Sanitation Data'!$F$32,0,10*ROW('Sanitation Data'!F76))="","",OFFSET('Sanitation Data'!$F$32,0,10*ROW('Sanitation Data'!F76)))</f>
        <v/>
      </c>
      <c r="CZ82" s="282" t="str">
        <f ca="true">+IF(OFFSET('Sanitation Data'!$G$28,0,10*ROW('Sanitation Data'!G76))="","",OFFSET('Sanitation Data'!$G$28,0,10*ROW('Sanitation Data'!G76)))</f>
        <v/>
      </c>
      <c r="DA82" s="282" t="str">
        <f ca="true">+IF(OFFSET('Sanitation Data'!$G$29,0,10*ROW('Sanitation Data'!G76))="","",OFFSET('Sanitation Data'!$G$29,0,10*ROW('Sanitation Data'!G76)))</f>
        <v/>
      </c>
      <c r="DB82" s="282" t="str">
        <f ca="true">+IF(OFFSET('Sanitation Data'!$G$30,0,10*ROW('Sanitation Data'!G76))="","",OFFSET('Sanitation Data'!$G$30,0,10*ROW('Sanitation Data'!G76)))</f>
        <v/>
      </c>
      <c r="DC82" s="282" t="str">
        <f ca="true">+IF(OFFSET('Sanitation Data'!$G$31,0,10*ROW('Sanitation Data'!G76))="","",OFFSET('Sanitation Data'!$G$31,0,10*ROW('Sanitation Data'!G76)))</f>
        <v/>
      </c>
      <c r="DD82" s="282" t="str">
        <f ca="true">+IF(OFFSET('Sanitation Data'!$G$32,0,10*ROW('Sanitation Data'!G76))="","",OFFSET('Sanitation Data'!$G$32,0,10*ROW('Sanitation Data'!G76)))</f>
        <v/>
      </c>
      <c r="DE82" s="282" t="str">
        <f ca="true">+IF(OFFSET('Sanitation Data'!$H$28,0,10*ROW('Sanitation Data'!H76))="","",OFFSET('Sanitation Data'!$H$28,0,10*ROW('Sanitation Data'!H76)))</f>
        <v/>
      </c>
      <c r="DF82" s="282" t="str">
        <f ca="true">+IF(OFFSET('Sanitation Data'!$H$29,0,10*ROW('Sanitation Data'!H76))="","",OFFSET('Sanitation Data'!$H$29,0,10*ROW('Sanitation Data'!H76)))</f>
        <v/>
      </c>
      <c r="DG82" s="282" t="str">
        <f ca="true">+IF(OFFSET('Sanitation Data'!$H$30,0,10*ROW('Sanitation Data'!H76))="","",OFFSET('Sanitation Data'!$H$30,0,10*ROW('Sanitation Data'!H76)))</f>
        <v/>
      </c>
      <c r="DH82" s="282" t="str">
        <f ca="true">+IF(OFFSET('Sanitation Data'!$H$31,0,10*ROW('Sanitation Data'!H76))="","",OFFSET('Sanitation Data'!$H$31,0,10*ROW('Sanitation Data'!H76)))</f>
        <v/>
      </c>
      <c r="DI82" s="282" t="str">
        <f ca="true">+IF(OFFSET('Sanitation Data'!$H$32,0,10*ROW('Sanitation Data'!H76))="","",OFFSET('Sanitation Data'!$H$32,0,10*ROW('Sanitation Data'!H76)))</f>
        <v/>
      </c>
      <c r="DJ82" s="282" t="str">
        <f ca="true">+IF(OFFSET('Sanitation Data'!$I$28,0,10*ROW('Sanitation Data'!I76))="","",OFFSET('Sanitation Data'!$I$28,0,10*ROW('Sanitation Data'!I76)))</f>
        <v/>
      </c>
      <c r="DK82" s="282" t="str">
        <f ca="true">+IF(OFFSET('Sanitation Data'!$I$29,0,10*ROW('Sanitation Data'!I76))="","",OFFSET('Sanitation Data'!$I$29,0,10*ROW('Sanitation Data'!I76)))</f>
        <v/>
      </c>
      <c r="DL82" s="282" t="str">
        <f ca="true">+IF(OFFSET('Sanitation Data'!$I$30,0,10*ROW('Sanitation Data'!I76))="","",OFFSET('Sanitation Data'!$I$30,0,10*ROW('Sanitation Data'!I76)))</f>
        <v/>
      </c>
      <c r="DM82" s="282" t="str">
        <f ca="true">+IF(OFFSET('Sanitation Data'!$I$31,0,10*ROW('Sanitation Data'!I76))="","",OFFSET('Sanitation Data'!$I$31,0,10*ROW('Sanitation Data'!I76)))</f>
        <v/>
      </c>
      <c r="DN82" s="282" t="str">
        <f ca="true">+IF(OFFSET('Sanitation Data'!$I$32,0,10*ROW('Sanitation Data'!I76))="","",OFFSET('Sanitation Data'!$I$32,0,10*ROW('Sanitation Data'!I76)))</f>
        <v/>
      </c>
      <c r="DO82" s="282" t="str">
        <f ca="true">+IF(OFFSET('Hygiene Data'!$D$11,0,10*ROW('Hygiene Data'!D76))="","",OFFSET('Hygiene Data'!$D$11,0,10*ROW('Hygiene Data'!D76)))</f>
        <v/>
      </c>
      <c r="DP82" s="282" t="str">
        <f ca="true">+IF(OFFSET('Hygiene Data'!$D$12,0,10*ROW('Hygiene Data'!D76))="","",OFFSET('Hygiene Data'!$D$12,0,10*ROW('Hygiene Data'!D76)))</f>
        <v/>
      </c>
      <c r="DQ82" s="282" t="str">
        <f ca="true">+IF(OFFSET('Hygiene Data'!$D$13,0,10*ROW('Hygiene Data'!D76))="","",OFFSET('Hygiene Data'!$D$13,0,10*ROW('Hygiene Data'!D76)))</f>
        <v/>
      </c>
      <c r="DR82" s="282" t="str">
        <f ca="true">+IF(OFFSET('Hygiene Data'!$E$11,0,10*ROW('Hygiene Data'!E76))="","",OFFSET('Hygiene Data'!$E$11,0,10*ROW('Hygiene Data'!E76)))</f>
        <v/>
      </c>
      <c r="DS82" s="282" t="str">
        <f ca="true">+IF(OFFSET('Hygiene Data'!$E$12,0,10*ROW('Hygiene Data'!E76))="","",OFFSET('Hygiene Data'!$E$12,0,10*ROW('Hygiene Data'!E76)))</f>
        <v/>
      </c>
      <c r="DT82" s="282" t="str">
        <f ca="true">+IF(OFFSET('Hygiene Data'!$E$13,0,10*ROW('Hygiene Data'!E76))="","",OFFSET('Hygiene Data'!$E$13,0,10*ROW('Hygiene Data'!E76)))</f>
        <v/>
      </c>
      <c r="DU82" s="282" t="str">
        <f ca="true">+IF(OFFSET('Hygiene Data'!$F$11,0,10*ROW('Hygiene Data'!F76))="","",OFFSET('Hygiene Data'!$F$11,0,10*ROW('Hygiene Data'!F76)))</f>
        <v/>
      </c>
      <c r="DV82" s="282" t="str">
        <f ca="true">+IF(OFFSET('Hygiene Data'!$F$12,0,10*ROW('Hygiene Data'!F76))="","",OFFSET('Hygiene Data'!$F$12,0,10*ROW('Hygiene Data'!F76)))</f>
        <v/>
      </c>
      <c r="DW82" s="282" t="str">
        <f ca="true">+IF(OFFSET('Hygiene Data'!$F$13,0,10*ROW('Hygiene Data'!F76))="","",OFFSET('Hygiene Data'!$F$13,0,10*ROW('Hygiene Data'!F76)))</f>
        <v/>
      </c>
      <c r="DX82" s="282" t="str">
        <f ca="true">+IF(OFFSET('Hygiene Data'!$G$11,0,10*ROW('Hygiene Data'!G76))="","",OFFSET('Hygiene Data'!$G$11,0,10*ROW('Hygiene Data'!G76)))</f>
        <v/>
      </c>
      <c r="DY82" s="282" t="str">
        <f ca="true">+IF(OFFSET('Hygiene Data'!$G$12,0,10*ROW('Hygiene Data'!G76))="","",OFFSET('Hygiene Data'!$G$12,0,10*ROW('Hygiene Data'!G76)))</f>
        <v/>
      </c>
      <c r="DZ82" s="282" t="str">
        <f ca="true">+IF(OFFSET('Hygiene Data'!$G$13,0,10*ROW('Hygiene Data'!G76))="","",OFFSET('Hygiene Data'!$G$13,0,10*ROW('Hygiene Data'!G76)))</f>
        <v/>
      </c>
      <c r="EA82" s="282" t="str">
        <f ca="true">+IF(OFFSET('Hygiene Data'!$H$11,0,10*ROW('Hygiene Data'!H76))="","",OFFSET('Hygiene Data'!$H$11,0,10*ROW('Hygiene Data'!H76)))</f>
        <v/>
      </c>
      <c r="EB82" s="282" t="str">
        <f ca="true">+IF(OFFSET('Hygiene Data'!$H$12,0,10*ROW('Hygiene Data'!H76))="","",OFFSET('Hygiene Data'!$H$12,0,10*ROW('Hygiene Data'!H76)))</f>
        <v/>
      </c>
      <c r="EC82" s="282" t="str">
        <f ca="true">+IF(OFFSET('Hygiene Data'!$H$13,0,10*ROW('Hygiene Data'!H76))="","",OFFSET('Hygiene Data'!$H$13,0,10*ROW('Hygiene Data'!H76)))</f>
        <v/>
      </c>
      <c r="ED82" s="282" t="str">
        <f ca="true">+IF(OFFSET('Hygiene Data'!$I$11,0,10*ROW('Hygiene Data'!I76))="","",OFFSET('Hygiene Data'!$I$11,0,10*ROW('Hygiene Data'!I76)))</f>
        <v/>
      </c>
      <c r="EE82" s="282" t="str">
        <f ca="true">+IF(OFFSET('Hygiene Data'!$I$12,0,10*ROW('Hygiene Data'!I76))="","",OFFSET('Hygiene Data'!$I$12,0,10*ROW('Hygiene Data'!I76)))</f>
        <v/>
      </c>
      <c r="EF82" s="282"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38"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2"/>
      <c r="BS83" s="282" t="str">
        <f ca="true">+IF(OFFSET('Water Data'!$D$27,0,10*ROW('Water Data'!D77))="","",OFFSET('Water Data'!$D$27,0,10*ROW('Water Data'!D77)))</f>
        <v/>
      </c>
      <c r="BT83" s="282" t="str">
        <f ca="true">+IF(OFFSET('Water Data'!$D$28,0,10*ROW('Water Data'!D77))="","",OFFSET('Water Data'!$D$28,0,10*ROW('Water Data'!D77)))</f>
        <v/>
      </c>
      <c r="BU83" s="282" t="str">
        <f ca="true">+IF(OFFSET('Water Data'!$D$29,0,10*ROW('Water Data'!D77))="","",OFFSET('Water Data'!$D$29,0,10*ROW('Water Data'!D77)))</f>
        <v/>
      </c>
      <c r="BV83" s="282" t="str">
        <f ca="true">+IF(OFFSET('Water Data'!$E$27,0,10*ROW('Water Data'!E77))="","",OFFSET('Water Data'!$E$27,0,10*ROW('Water Data'!E77)))</f>
        <v/>
      </c>
      <c r="BW83" s="282" t="str">
        <f ca="true">+IF(OFFSET('Water Data'!$E$28,0,10*ROW('Water Data'!E77))="","",OFFSET('Water Data'!$E$28,0,10*ROW('Water Data'!E77)))</f>
        <v/>
      </c>
      <c r="BX83" s="282" t="str">
        <f ca="true">+IF(OFFSET('Water Data'!$E$29,0,10*ROW('Water Data'!E77))="","",OFFSET('Water Data'!$E$29,0,10*ROW('Water Data'!E77)))</f>
        <v/>
      </c>
      <c r="BY83" s="282" t="str">
        <f ca="true">+IF(OFFSET('Water Data'!$F$27,0,10*ROW('Water Data'!F77))="","",OFFSET('Water Data'!$F$27,0,10*ROW('Water Data'!F77)))</f>
        <v/>
      </c>
      <c r="BZ83" s="282" t="str">
        <f ca="true">+IF(OFFSET('Water Data'!$F$28,0,10*ROW('Water Data'!F77))="","",OFFSET('Water Data'!$F$28,0,10*ROW('Water Data'!F77)))</f>
        <v/>
      </c>
      <c r="CA83" s="282" t="str">
        <f ca="true">+IF(OFFSET('Water Data'!$F$29,0,10*ROW('Water Data'!F77))="","",OFFSET('Water Data'!$F$29,0,10*ROW('Water Data'!F77)))</f>
        <v/>
      </c>
      <c r="CB83" s="282" t="str">
        <f ca="true">+IF(OFFSET('Water Data'!$G$27,0,10*ROW('Water Data'!G77))="","",OFFSET('Water Data'!$G$27,0,10*ROW('Water Data'!G77)))</f>
        <v/>
      </c>
      <c r="CC83" s="282" t="str">
        <f ca="true">+IF(OFFSET('Water Data'!$G$28,0,10*ROW('Water Data'!G77))="","",OFFSET('Water Data'!$G$28,0,10*ROW('Water Data'!G77)))</f>
        <v/>
      </c>
      <c r="CD83" s="282" t="str">
        <f ca="true">+IF(OFFSET('Water Data'!$G$29,0,10*ROW('Water Data'!G77))="","",OFFSET('Water Data'!$G$29,0,10*ROW('Water Data'!G77)))</f>
        <v/>
      </c>
      <c r="CE83" s="282" t="str">
        <f ca="true">+IF(OFFSET('Water Data'!$H$27,0,10*ROW('Water Data'!H77))="","",OFFSET('Water Data'!$H$27,0,10*ROW('Water Data'!H77)))</f>
        <v/>
      </c>
      <c r="CF83" s="282" t="str">
        <f ca="true">+IF(OFFSET('Water Data'!$H$28,0,10*ROW('Water Data'!H77))="","",OFFSET('Water Data'!$H$28,0,10*ROW('Water Data'!H77)))</f>
        <v/>
      </c>
      <c r="CG83" s="282" t="str">
        <f ca="true">+IF(OFFSET('Water Data'!$H$29,0,10*ROW('Water Data'!H77))="","",OFFSET('Water Data'!$H$29,0,10*ROW('Water Data'!H77)))</f>
        <v/>
      </c>
      <c r="CH83" s="282" t="str">
        <f ca="true">+IF(OFFSET('Water Data'!$I$27,0,10*ROW('Water Data'!I77))="","",OFFSET('Water Data'!$I$27,0,10*ROW('Water Data'!I77)))</f>
        <v/>
      </c>
      <c r="CI83" s="282" t="str">
        <f ca="true">+IF(OFFSET('Water Data'!$I$28,0,10*ROW('Water Data'!I77))="","",OFFSET('Water Data'!$I$28,0,10*ROW('Water Data'!I77)))</f>
        <v/>
      </c>
      <c r="CJ83" s="282" t="str">
        <f ca="true">+IF(OFFSET('Water Data'!$I$29,0,10*ROW('Water Data'!I77))="","",OFFSET('Water Data'!$I$29,0,10*ROW('Water Data'!I77)))</f>
        <v/>
      </c>
      <c r="CK83" s="282" t="str">
        <f ca="true">+IF(OFFSET('Sanitation Data'!$D$28,0,10*ROW('Sanitation Data'!D77))="","",OFFSET('Sanitation Data'!$D$28,0,10*ROW('Sanitation Data'!D77)))</f>
        <v/>
      </c>
      <c r="CL83" s="282" t="str">
        <f ca="true">+IF(OFFSET('Sanitation Data'!$D$29,0,10*ROW('Sanitation Data'!D77))="","",OFFSET('Sanitation Data'!$D$29,0,10*ROW('Sanitation Data'!D77)))</f>
        <v/>
      </c>
      <c r="CM83" s="282" t="str">
        <f ca="true">+IF(OFFSET('Sanitation Data'!$D$30,0,10*ROW('Sanitation Data'!D77))="","",OFFSET('Sanitation Data'!$D$30,0,10*ROW('Sanitation Data'!D77)))</f>
        <v/>
      </c>
      <c r="CN83" s="282" t="str">
        <f ca="true">+IF(OFFSET('Sanitation Data'!$D$31,0,10*ROW('Sanitation Data'!D77))="","",OFFSET('Sanitation Data'!$D$31,0,10*ROW('Sanitation Data'!D77)))</f>
        <v/>
      </c>
      <c r="CO83" s="282" t="str">
        <f ca="true">+IF(OFFSET('Sanitation Data'!$D$32,0,10*ROW('Sanitation Data'!D77))="","",OFFSET('Sanitation Data'!$D$32,0,10*ROW('Sanitation Data'!D77)))</f>
        <v/>
      </c>
      <c r="CP83" s="282" t="str">
        <f ca="true">+IF(OFFSET('Sanitation Data'!$E$28,0,10*ROW('Sanitation Data'!E77))="","",OFFSET('Sanitation Data'!$E$28,0,10*ROW('Sanitation Data'!E77)))</f>
        <v/>
      </c>
      <c r="CQ83" s="282" t="str">
        <f ca="true">+IF(OFFSET('Sanitation Data'!$E$29,0,10*ROW('Sanitation Data'!E77))="","",OFFSET('Sanitation Data'!$E$29,0,10*ROW('Sanitation Data'!E77)))</f>
        <v/>
      </c>
      <c r="CR83" s="282" t="str">
        <f ca="true">+IF(OFFSET('Sanitation Data'!$E$30,0,10*ROW('Sanitation Data'!E77))="","",OFFSET('Sanitation Data'!$E$30,0,10*ROW('Sanitation Data'!E77)))</f>
        <v/>
      </c>
      <c r="CS83" s="282" t="str">
        <f ca="true">+IF(OFFSET('Sanitation Data'!$E$31,0,10*ROW('Sanitation Data'!E77))="","",OFFSET('Sanitation Data'!$E$31,0,10*ROW('Sanitation Data'!E77)))</f>
        <v/>
      </c>
      <c r="CT83" s="282" t="str">
        <f ca="true">+IF(OFFSET('Sanitation Data'!$E$32,0,10*ROW('Sanitation Data'!E77))="","",OFFSET('Sanitation Data'!$E$32,0,10*ROW('Sanitation Data'!E77)))</f>
        <v/>
      </c>
      <c r="CU83" s="282" t="str">
        <f ca="true">+IF(OFFSET('Sanitation Data'!$F$28,0,10*ROW('Sanitation Data'!F77))="","",OFFSET('Sanitation Data'!$F$28,0,10*ROW('Sanitation Data'!F77)))</f>
        <v/>
      </c>
      <c r="CV83" s="282" t="str">
        <f ca="true">+IF(OFFSET('Sanitation Data'!$F$29,0,10*ROW('Sanitation Data'!F77))="","",OFFSET('Sanitation Data'!$F$29,0,10*ROW('Sanitation Data'!F77)))</f>
        <v/>
      </c>
      <c r="CW83" s="282" t="str">
        <f ca="true">+IF(OFFSET('Sanitation Data'!$F$30,0,10*ROW('Sanitation Data'!F77))="","",OFFSET('Sanitation Data'!$F$30,0,10*ROW('Sanitation Data'!F77)))</f>
        <v/>
      </c>
      <c r="CX83" s="282" t="str">
        <f ca="true">+IF(OFFSET('Sanitation Data'!$F$31,0,10*ROW('Sanitation Data'!F77))="","",OFFSET('Sanitation Data'!$F$31,0,10*ROW('Sanitation Data'!F77)))</f>
        <v/>
      </c>
      <c r="CY83" s="282" t="str">
        <f ca="true">+IF(OFFSET('Sanitation Data'!$F$32,0,10*ROW('Sanitation Data'!F77))="","",OFFSET('Sanitation Data'!$F$32,0,10*ROW('Sanitation Data'!F77)))</f>
        <v/>
      </c>
      <c r="CZ83" s="282" t="str">
        <f ca="true">+IF(OFFSET('Sanitation Data'!$G$28,0,10*ROW('Sanitation Data'!G77))="","",OFFSET('Sanitation Data'!$G$28,0,10*ROW('Sanitation Data'!G77)))</f>
        <v/>
      </c>
      <c r="DA83" s="282" t="str">
        <f ca="true">+IF(OFFSET('Sanitation Data'!$G$29,0,10*ROW('Sanitation Data'!G77))="","",OFFSET('Sanitation Data'!$G$29,0,10*ROW('Sanitation Data'!G77)))</f>
        <v/>
      </c>
      <c r="DB83" s="282" t="str">
        <f ca="true">+IF(OFFSET('Sanitation Data'!$G$30,0,10*ROW('Sanitation Data'!G77))="","",OFFSET('Sanitation Data'!$G$30,0,10*ROW('Sanitation Data'!G77)))</f>
        <v/>
      </c>
      <c r="DC83" s="282" t="str">
        <f ca="true">+IF(OFFSET('Sanitation Data'!$G$31,0,10*ROW('Sanitation Data'!G77))="","",OFFSET('Sanitation Data'!$G$31,0,10*ROW('Sanitation Data'!G77)))</f>
        <v/>
      </c>
      <c r="DD83" s="282" t="str">
        <f ca="true">+IF(OFFSET('Sanitation Data'!$G$32,0,10*ROW('Sanitation Data'!G77))="","",OFFSET('Sanitation Data'!$G$32,0,10*ROW('Sanitation Data'!G77)))</f>
        <v/>
      </c>
      <c r="DE83" s="282" t="str">
        <f ca="true">+IF(OFFSET('Sanitation Data'!$H$28,0,10*ROW('Sanitation Data'!H77))="","",OFFSET('Sanitation Data'!$H$28,0,10*ROW('Sanitation Data'!H77)))</f>
        <v/>
      </c>
      <c r="DF83" s="282" t="str">
        <f ca="true">+IF(OFFSET('Sanitation Data'!$H$29,0,10*ROW('Sanitation Data'!H77))="","",OFFSET('Sanitation Data'!$H$29,0,10*ROW('Sanitation Data'!H77)))</f>
        <v/>
      </c>
      <c r="DG83" s="282" t="str">
        <f ca="true">+IF(OFFSET('Sanitation Data'!$H$30,0,10*ROW('Sanitation Data'!H77))="","",OFFSET('Sanitation Data'!$H$30,0,10*ROW('Sanitation Data'!H77)))</f>
        <v/>
      </c>
      <c r="DH83" s="282" t="str">
        <f ca="true">+IF(OFFSET('Sanitation Data'!$H$31,0,10*ROW('Sanitation Data'!H77))="","",OFFSET('Sanitation Data'!$H$31,0,10*ROW('Sanitation Data'!H77)))</f>
        <v/>
      </c>
      <c r="DI83" s="282" t="str">
        <f ca="true">+IF(OFFSET('Sanitation Data'!$H$32,0,10*ROW('Sanitation Data'!H77))="","",OFFSET('Sanitation Data'!$H$32,0,10*ROW('Sanitation Data'!H77)))</f>
        <v/>
      </c>
      <c r="DJ83" s="282" t="str">
        <f ca="true">+IF(OFFSET('Sanitation Data'!$I$28,0,10*ROW('Sanitation Data'!I77))="","",OFFSET('Sanitation Data'!$I$28,0,10*ROW('Sanitation Data'!I77)))</f>
        <v/>
      </c>
      <c r="DK83" s="282" t="str">
        <f ca="true">+IF(OFFSET('Sanitation Data'!$I$29,0,10*ROW('Sanitation Data'!I77))="","",OFFSET('Sanitation Data'!$I$29,0,10*ROW('Sanitation Data'!I77)))</f>
        <v/>
      </c>
      <c r="DL83" s="282" t="str">
        <f ca="true">+IF(OFFSET('Sanitation Data'!$I$30,0,10*ROW('Sanitation Data'!I77))="","",OFFSET('Sanitation Data'!$I$30,0,10*ROW('Sanitation Data'!I77)))</f>
        <v/>
      </c>
      <c r="DM83" s="282" t="str">
        <f ca="true">+IF(OFFSET('Sanitation Data'!$I$31,0,10*ROW('Sanitation Data'!I77))="","",OFFSET('Sanitation Data'!$I$31,0,10*ROW('Sanitation Data'!I77)))</f>
        <v/>
      </c>
      <c r="DN83" s="282" t="str">
        <f ca="true">+IF(OFFSET('Sanitation Data'!$I$32,0,10*ROW('Sanitation Data'!I77))="","",OFFSET('Sanitation Data'!$I$32,0,10*ROW('Sanitation Data'!I77)))</f>
        <v/>
      </c>
      <c r="DO83" s="282" t="str">
        <f ca="true">+IF(OFFSET('Hygiene Data'!$D$11,0,10*ROW('Hygiene Data'!D77))="","",OFFSET('Hygiene Data'!$D$11,0,10*ROW('Hygiene Data'!D77)))</f>
        <v/>
      </c>
      <c r="DP83" s="282" t="str">
        <f ca="true">+IF(OFFSET('Hygiene Data'!$D$12,0,10*ROW('Hygiene Data'!D77))="","",OFFSET('Hygiene Data'!$D$12,0,10*ROW('Hygiene Data'!D77)))</f>
        <v/>
      </c>
      <c r="DQ83" s="282" t="str">
        <f ca="true">+IF(OFFSET('Hygiene Data'!$D$13,0,10*ROW('Hygiene Data'!D77))="","",OFFSET('Hygiene Data'!$D$13,0,10*ROW('Hygiene Data'!D77)))</f>
        <v/>
      </c>
      <c r="DR83" s="282" t="str">
        <f ca="true">+IF(OFFSET('Hygiene Data'!$E$11,0,10*ROW('Hygiene Data'!E77))="","",OFFSET('Hygiene Data'!$E$11,0,10*ROW('Hygiene Data'!E77)))</f>
        <v/>
      </c>
      <c r="DS83" s="282" t="str">
        <f ca="true">+IF(OFFSET('Hygiene Data'!$E$12,0,10*ROW('Hygiene Data'!E77))="","",OFFSET('Hygiene Data'!$E$12,0,10*ROW('Hygiene Data'!E77)))</f>
        <v/>
      </c>
      <c r="DT83" s="282" t="str">
        <f ca="true">+IF(OFFSET('Hygiene Data'!$E$13,0,10*ROW('Hygiene Data'!E77))="","",OFFSET('Hygiene Data'!$E$13,0,10*ROW('Hygiene Data'!E77)))</f>
        <v/>
      </c>
      <c r="DU83" s="282" t="str">
        <f ca="true">+IF(OFFSET('Hygiene Data'!$F$11,0,10*ROW('Hygiene Data'!F77))="","",OFFSET('Hygiene Data'!$F$11,0,10*ROW('Hygiene Data'!F77)))</f>
        <v/>
      </c>
      <c r="DV83" s="282" t="str">
        <f ca="true">+IF(OFFSET('Hygiene Data'!$F$12,0,10*ROW('Hygiene Data'!F77))="","",OFFSET('Hygiene Data'!$F$12,0,10*ROW('Hygiene Data'!F77)))</f>
        <v/>
      </c>
      <c r="DW83" s="282" t="str">
        <f ca="true">+IF(OFFSET('Hygiene Data'!$F$13,0,10*ROW('Hygiene Data'!F77))="","",OFFSET('Hygiene Data'!$F$13,0,10*ROW('Hygiene Data'!F77)))</f>
        <v/>
      </c>
      <c r="DX83" s="282" t="str">
        <f ca="true">+IF(OFFSET('Hygiene Data'!$G$11,0,10*ROW('Hygiene Data'!G77))="","",OFFSET('Hygiene Data'!$G$11,0,10*ROW('Hygiene Data'!G77)))</f>
        <v/>
      </c>
      <c r="DY83" s="282" t="str">
        <f ca="true">+IF(OFFSET('Hygiene Data'!$G$12,0,10*ROW('Hygiene Data'!G77))="","",OFFSET('Hygiene Data'!$G$12,0,10*ROW('Hygiene Data'!G77)))</f>
        <v/>
      </c>
      <c r="DZ83" s="282" t="str">
        <f ca="true">+IF(OFFSET('Hygiene Data'!$G$13,0,10*ROW('Hygiene Data'!G77))="","",OFFSET('Hygiene Data'!$G$13,0,10*ROW('Hygiene Data'!G77)))</f>
        <v/>
      </c>
      <c r="EA83" s="282" t="str">
        <f ca="true">+IF(OFFSET('Hygiene Data'!$H$11,0,10*ROW('Hygiene Data'!H77))="","",OFFSET('Hygiene Data'!$H$11,0,10*ROW('Hygiene Data'!H77)))</f>
        <v/>
      </c>
      <c r="EB83" s="282" t="str">
        <f ca="true">+IF(OFFSET('Hygiene Data'!$H$12,0,10*ROW('Hygiene Data'!H77))="","",OFFSET('Hygiene Data'!$H$12,0,10*ROW('Hygiene Data'!H77)))</f>
        <v/>
      </c>
      <c r="EC83" s="282" t="str">
        <f ca="true">+IF(OFFSET('Hygiene Data'!$H$13,0,10*ROW('Hygiene Data'!H77))="","",OFFSET('Hygiene Data'!$H$13,0,10*ROW('Hygiene Data'!H77)))</f>
        <v/>
      </c>
      <c r="ED83" s="282" t="str">
        <f ca="true">+IF(OFFSET('Hygiene Data'!$I$11,0,10*ROW('Hygiene Data'!I77))="","",OFFSET('Hygiene Data'!$I$11,0,10*ROW('Hygiene Data'!I77)))</f>
        <v/>
      </c>
      <c r="EE83" s="282" t="str">
        <f ca="true">+IF(OFFSET('Hygiene Data'!$I$12,0,10*ROW('Hygiene Data'!I77))="","",OFFSET('Hygiene Data'!$I$12,0,10*ROW('Hygiene Data'!I77)))</f>
        <v/>
      </c>
      <c r="EF83" s="282"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38"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2"/>
      <c r="BS84" s="282" t="str">
        <f ca="true">+IF(OFFSET('Water Data'!$D$27,0,10*ROW('Water Data'!D78))="","",OFFSET('Water Data'!$D$27,0,10*ROW('Water Data'!D78)))</f>
        <v/>
      </c>
      <c r="BT84" s="282" t="str">
        <f ca="true">+IF(OFFSET('Water Data'!$D$28,0,10*ROW('Water Data'!D78))="","",OFFSET('Water Data'!$D$28,0,10*ROW('Water Data'!D78)))</f>
        <v/>
      </c>
      <c r="BU84" s="282" t="str">
        <f ca="true">+IF(OFFSET('Water Data'!$D$29,0,10*ROW('Water Data'!D78))="","",OFFSET('Water Data'!$D$29,0,10*ROW('Water Data'!D78)))</f>
        <v/>
      </c>
      <c r="BV84" s="282" t="str">
        <f ca="true">+IF(OFFSET('Water Data'!$E$27,0,10*ROW('Water Data'!E78))="","",OFFSET('Water Data'!$E$27,0,10*ROW('Water Data'!E78)))</f>
        <v/>
      </c>
      <c r="BW84" s="282" t="str">
        <f ca="true">+IF(OFFSET('Water Data'!$E$28,0,10*ROW('Water Data'!E78))="","",OFFSET('Water Data'!$E$28,0,10*ROW('Water Data'!E78)))</f>
        <v/>
      </c>
      <c r="BX84" s="282" t="str">
        <f ca="true">+IF(OFFSET('Water Data'!$E$29,0,10*ROW('Water Data'!E78))="","",OFFSET('Water Data'!$E$29,0,10*ROW('Water Data'!E78)))</f>
        <v/>
      </c>
      <c r="BY84" s="282" t="str">
        <f ca="true">+IF(OFFSET('Water Data'!$F$27,0,10*ROW('Water Data'!F78))="","",OFFSET('Water Data'!$F$27,0,10*ROW('Water Data'!F78)))</f>
        <v/>
      </c>
      <c r="BZ84" s="282" t="str">
        <f ca="true">+IF(OFFSET('Water Data'!$F$28,0,10*ROW('Water Data'!F78))="","",OFFSET('Water Data'!$F$28,0,10*ROW('Water Data'!F78)))</f>
        <v/>
      </c>
      <c r="CA84" s="282" t="str">
        <f ca="true">+IF(OFFSET('Water Data'!$F$29,0,10*ROW('Water Data'!F78))="","",OFFSET('Water Data'!$F$29,0,10*ROW('Water Data'!F78)))</f>
        <v/>
      </c>
      <c r="CB84" s="282" t="str">
        <f ca="true">+IF(OFFSET('Water Data'!$G$27,0,10*ROW('Water Data'!G78))="","",OFFSET('Water Data'!$G$27,0,10*ROW('Water Data'!G78)))</f>
        <v/>
      </c>
      <c r="CC84" s="282" t="str">
        <f ca="true">+IF(OFFSET('Water Data'!$G$28,0,10*ROW('Water Data'!G78))="","",OFFSET('Water Data'!$G$28,0,10*ROW('Water Data'!G78)))</f>
        <v/>
      </c>
      <c r="CD84" s="282" t="str">
        <f ca="true">+IF(OFFSET('Water Data'!$G$29,0,10*ROW('Water Data'!G78))="","",OFFSET('Water Data'!$G$29,0,10*ROW('Water Data'!G78)))</f>
        <v/>
      </c>
      <c r="CE84" s="282" t="str">
        <f ca="true">+IF(OFFSET('Water Data'!$H$27,0,10*ROW('Water Data'!H78))="","",OFFSET('Water Data'!$H$27,0,10*ROW('Water Data'!H78)))</f>
        <v/>
      </c>
      <c r="CF84" s="282" t="str">
        <f ca="true">+IF(OFFSET('Water Data'!$H$28,0,10*ROW('Water Data'!H78))="","",OFFSET('Water Data'!$H$28,0,10*ROW('Water Data'!H78)))</f>
        <v/>
      </c>
      <c r="CG84" s="282" t="str">
        <f ca="true">+IF(OFFSET('Water Data'!$H$29,0,10*ROW('Water Data'!H78))="","",OFFSET('Water Data'!$H$29,0,10*ROW('Water Data'!H78)))</f>
        <v/>
      </c>
      <c r="CH84" s="282" t="str">
        <f ca="true">+IF(OFFSET('Water Data'!$I$27,0,10*ROW('Water Data'!I78))="","",OFFSET('Water Data'!$I$27,0,10*ROW('Water Data'!I78)))</f>
        <v/>
      </c>
      <c r="CI84" s="282" t="str">
        <f ca="true">+IF(OFFSET('Water Data'!$I$28,0,10*ROW('Water Data'!I78))="","",OFFSET('Water Data'!$I$28,0,10*ROW('Water Data'!I78)))</f>
        <v/>
      </c>
      <c r="CJ84" s="282" t="str">
        <f ca="true">+IF(OFFSET('Water Data'!$I$29,0,10*ROW('Water Data'!I78))="","",OFFSET('Water Data'!$I$29,0,10*ROW('Water Data'!I78)))</f>
        <v/>
      </c>
      <c r="CK84" s="282" t="str">
        <f ca="true">+IF(OFFSET('Sanitation Data'!$D$28,0,10*ROW('Sanitation Data'!D78))="","",OFFSET('Sanitation Data'!$D$28,0,10*ROW('Sanitation Data'!D78)))</f>
        <v/>
      </c>
      <c r="CL84" s="282" t="str">
        <f ca="true">+IF(OFFSET('Sanitation Data'!$D$29,0,10*ROW('Sanitation Data'!D78))="","",OFFSET('Sanitation Data'!$D$29,0,10*ROW('Sanitation Data'!D78)))</f>
        <v/>
      </c>
      <c r="CM84" s="282" t="str">
        <f ca="true">+IF(OFFSET('Sanitation Data'!$D$30,0,10*ROW('Sanitation Data'!D78))="","",OFFSET('Sanitation Data'!$D$30,0,10*ROW('Sanitation Data'!D78)))</f>
        <v/>
      </c>
      <c r="CN84" s="282" t="str">
        <f ca="true">+IF(OFFSET('Sanitation Data'!$D$31,0,10*ROW('Sanitation Data'!D78))="","",OFFSET('Sanitation Data'!$D$31,0,10*ROW('Sanitation Data'!D78)))</f>
        <v/>
      </c>
      <c r="CO84" s="282" t="str">
        <f ca="true">+IF(OFFSET('Sanitation Data'!$D$32,0,10*ROW('Sanitation Data'!D78))="","",OFFSET('Sanitation Data'!$D$32,0,10*ROW('Sanitation Data'!D78)))</f>
        <v/>
      </c>
      <c r="CP84" s="282" t="str">
        <f ca="true">+IF(OFFSET('Sanitation Data'!$E$28,0,10*ROW('Sanitation Data'!E78))="","",OFFSET('Sanitation Data'!$E$28,0,10*ROW('Sanitation Data'!E78)))</f>
        <v/>
      </c>
      <c r="CQ84" s="282" t="str">
        <f ca="true">+IF(OFFSET('Sanitation Data'!$E$29,0,10*ROW('Sanitation Data'!E78))="","",OFFSET('Sanitation Data'!$E$29,0,10*ROW('Sanitation Data'!E78)))</f>
        <v/>
      </c>
      <c r="CR84" s="282" t="str">
        <f ca="true">+IF(OFFSET('Sanitation Data'!$E$30,0,10*ROW('Sanitation Data'!E78))="","",OFFSET('Sanitation Data'!$E$30,0,10*ROW('Sanitation Data'!E78)))</f>
        <v/>
      </c>
      <c r="CS84" s="282" t="str">
        <f ca="true">+IF(OFFSET('Sanitation Data'!$E$31,0,10*ROW('Sanitation Data'!E78))="","",OFFSET('Sanitation Data'!$E$31,0,10*ROW('Sanitation Data'!E78)))</f>
        <v/>
      </c>
      <c r="CT84" s="282" t="str">
        <f ca="true">+IF(OFFSET('Sanitation Data'!$E$32,0,10*ROW('Sanitation Data'!E78))="","",OFFSET('Sanitation Data'!$E$32,0,10*ROW('Sanitation Data'!E78)))</f>
        <v/>
      </c>
      <c r="CU84" s="282" t="str">
        <f ca="true">+IF(OFFSET('Sanitation Data'!$F$28,0,10*ROW('Sanitation Data'!F78))="","",OFFSET('Sanitation Data'!$F$28,0,10*ROW('Sanitation Data'!F78)))</f>
        <v/>
      </c>
      <c r="CV84" s="282" t="str">
        <f ca="true">+IF(OFFSET('Sanitation Data'!$F$29,0,10*ROW('Sanitation Data'!F78))="","",OFFSET('Sanitation Data'!$F$29,0,10*ROW('Sanitation Data'!F78)))</f>
        <v/>
      </c>
      <c r="CW84" s="282" t="str">
        <f ca="true">+IF(OFFSET('Sanitation Data'!$F$30,0,10*ROW('Sanitation Data'!F78))="","",OFFSET('Sanitation Data'!$F$30,0,10*ROW('Sanitation Data'!F78)))</f>
        <v/>
      </c>
      <c r="CX84" s="282" t="str">
        <f ca="true">+IF(OFFSET('Sanitation Data'!$F$31,0,10*ROW('Sanitation Data'!F78))="","",OFFSET('Sanitation Data'!$F$31,0,10*ROW('Sanitation Data'!F78)))</f>
        <v/>
      </c>
      <c r="CY84" s="282" t="str">
        <f ca="true">+IF(OFFSET('Sanitation Data'!$F$32,0,10*ROW('Sanitation Data'!F78))="","",OFFSET('Sanitation Data'!$F$32,0,10*ROW('Sanitation Data'!F78)))</f>
        <v/>
      </c>
      <c r="CZ84" s="282" t="str">
        <f ca="true">+IF(OFFSET('Sanitation Data'!$G$28,0,10*ROW('Sanitation Data'!G78))="","",OFFSET('Sanitation Data'!$G$28,0,10*ROW('Sanitation Data'!G78)))</f>
        <v/>
      </c>
      <c r="DA84" s="282" t="str">
        <f ca="true">+IF(OFFSET('Sanitation Data'!$G$29,0,10*ROW('Sanitation Data'!G78))="","",OFFSET('Sanitation Data'!$G$29,0,10*ROW('Sanitation Data'!G78)))</f>
        <v/>
      </c>
      <c r="DB84" s="282" t="str">
        <f ca="true">+IF(OFFSET('Sanitation Data'!$G$30,0,10*ROW('Sanitation Data'!G78))="","",OFFSET('Sanitation Data'!$G$30,0,10*ROW('Sanitation Data'!G78)))</f>
        <v/>
      </c>
      <c r="DC84" s="282" t="str">
        <f ca="true">+IF(OFFSET('Sanitation Data'!$G$31,0,10*ROW('Sanitation Data'!G78))="","",OFFSET('Sanitation Data'!$G$31,0,10*ROW('Sanitation Data'!G78)))</f>
        <v/>
      </c>
      <c r="DD84" s="282" t="str">
        <f ca="true">+IF(OFFSET('Sanitation Data'!$G$32,0,10*ROW('Sanitation Data'!G78))="","",OFFSET('Sanitation Data'!$G$32,0,10*ROW('Sanitation Data'!G78)))</f>
        <v/>
      </c>
      <c r="DE84" s="282" t="str">
        <f ca="true">+IF(OFFSET('Sanitation Data'!$H$28,0,10*ROW('Sanitation Data'!H78))="","",OFFSET('Sanitation Data'!$H$28,0,10*ROW('Sanitation Data'!H78)))</f>
        <v/>
      </c>
      <c r="DF84" s="282" t="str">
        <f ca="true">+IF(OFFSET('Sanitation Data'!$H$29,0,10*ROW('Sanitation Data'!H78))="","",OFFSET('Sanitation Data'!$H$29,0,10*ROW('Sanitation Data'!H78)))</f>
        <v/>
      </c>
      <c r="DG84" s="282" t="str">
        <f ca="true">+IF(OFFSET('Sanitation Data'!$H$30,0,10*ROW('Sanitation Data'!H78))="","",OFFSET('Sanitation Data'!$H$30,0,10*ROW('Sanitation Data'!H78)))</f>
        <v/>
      </c>
      <c r="DH84" s="282" t="str">
        <f ca="true">+IF(OFFSET('Sanitation Data'!$H$31,0,10*ROW('Sanitation Data'!H78))="","",OFFSET('Sanitation Data'!$H$31,0,10*ROW('Sanitation Data'!H78)))</f>
        <v/>
      </c>
      <c r="DI84" s="282" t="str">
        <f ca="true">+IF(OFFSET('Sanitation Data'!$H$32,0,10*ROW('Sanitation Data'!H78))="","",OFFSET('Sanitation Data'!$H$32,0,10*ROW('Sanitation Data'!H78)))</f>
        <v/>
      </c>
      <c r="DJ84" s="282" t="str">
        <f ca="true">+IF(OFFSET('Sanitation Data'!$I$28,0,10*ROW('Sanitation Data'!I78))="","",OFFSET('Sanitation Data'!$I$28,0,10*ROW('Sanitation Data'!I78)))</f>
        <v/>
      </c>
      <c r="DK84" s="282" t="str">
        <f ca="true">+IF(OFFSET('Sanitation Data'!$I$29,0,10*ROW('Sanitation Data'!I78))="","",OFFSET('Sanitation Data'!$I$29,0,10*ROW('Sanitation Data'!I78)))</f>
        <v/>
      </c>
      <c r="DL84" s="282" t="str">
        <f ca="true">+IF(OFFSET('Sanitation Data'!$I$30,0,10*ROW('Sanitation Data'!I78))="","",OFFSET('Sanitation Data'!$I$30,0,10*ROW('Sanitation Data'!I78)))</f>
        <v/>
      </c>
      <c r="DM84" s="282" t="str">
        <f ca="true">+IF(OFFSET('Sanitation Data'!$I$31,0,10*ROW('Sanitation Data'!I78))="","",OFFSET('Sanitation Data'!$I$31,0,10*ROW('Sanitation Data'!I78)))</f>
        <v/>
      </c>
      <c r="DN84" s="282" t="str">
        <f ca="true">+IF(OFFSET('Sanitation Data'!$I$32,0,10*ROW('Sanitation Data'!I78))="","",OFFSET('Sanitation Data'!$I$32,0,10*ROW('Sanitation Data'!I78)))</f>
        <v/>
      </c>
      <c r="DO84" s="282" t="str">
        <f ca="true">+IF(OFFSET('Hygiene Data'!$D$11,0,10*ROW('Hygiene Data'!D78))="","",OFFSET('Hygiene Data'!$D$11,0,10*ROW('Hygiene Data'!D78)))</f>
        <v/>
      </c>
      <c r="DP84" s="282" t="str">
        <f ca="true">+IF(OFFSET('Hygiene Data'!$D$12,0,10*ROW('Hygiene Data'!D78))="","",OFFSET('Hygiene Data'!$D$12,0,10*ROW('Hygiene Data'!D78)))</f>
        <v/>
      </c>
      <c r="DQ84" s="282" t="str">
        <f ca="true">+IF(OFFSET('Hygiene Data'!$D$13,0,10*ROW('Hygiene Data'!D78))="","",OFFSET('Hygiene Data'!$D$13,0,10*ROW('Hygiene Data'!D78)))</f>
        <v/>
      </c>
      <c r="DR84" s="282" t="str">
        <f ca="true">+IF(OFFSET('Hygiene Data'!$E$11,0,10*ROW('Hygiene Data'!E78))="","",OFFSET('Hygiene Data'!$E$11,0,10*ROW('Hygiene Data'!E78)))</f>
        <v/>
      </c>
      <c r="DS84" s="282" t="str">
        <f ca="true">+IF(OFFSET('Hygiene Data'!$E$12,0,10*ROW('Hygiene Data'!E78))="","",OFFSET('Hygiene Data'!$E$12,0,10*ROW('Hygiene Data'!E78)))</f>
        <v/>
      </c>
      <c r="DT84" s="282" t="str">
        <f ca="true">+IF(OFFSET('Hygiene Data'!$E$13,0,10*ROW('Hygiene Data'!E78))="","",OFFSET('Hygiene Data'!$E$13,0,10*ROW('Hygiene Data'!E78)))</f>
        <v/>
      </c>
      <c r="DU84" s="282" t="str">
        <f ca="true">+IF(OFFSET('Hygiene Data'!$F$11,0,10*ROW('Hygiene Data'!F78))="","",OFFSET('Hygiene Data'!$F$11,0,10*ROW('Hygiene Data'!F78)))</f>
        <v/>
      </c>
      <c r="DV84" s="282" t="str">
        <f ca="true">+IF(OFFSET('Hygiene Data'!$F$12,0,10*ROW('Hygiene Data'!F78))="","",OFFSET('Hygiene Data'!$F$12,0,10*ROW('Hygiene Data'!F78)))</f>
        <v/>
      </c>
      <c r="DW84" s="282" t="str">
        <f ca="true">+IF(OFFSET('Hygiene Data'!$F$13,0,10*ROW('Hygiene Data'!F78))="","",OFFSET('Hygiene Data'!$F$13,0,10*ROW('Hygiene Data'!F78)))</f>
        <v/>
      </c>
      <c r="DX84" s="282" t="str">
        <f ca="true">+IF(OFFSET('Hygiene Data'!$G$11,0,10*ROW('Hygiene Data'!G78))="","",OFFSET('Hygiene Data'!$G$11,0,10*ROW('Hygiene Data'!G78)))</f>
        <v/>
      </c>
      <c r="DY84" s="282" t="str">
        <f ca="true">+IF(OFFSET('Hygiene Data'!$G$12,0,10*ROW('Hygiene Data'!G78))="","",OFFSET('Hygiene Data'!$G$12,0,10*ROW('Hygiene Data'!G78)))</f>
        <v/>
      </c>
      <c r="DZ84" s="282" t="str">
        <f ca="true">+IF(OFFSET('Hygiene Data'!$G$13,0,10*ROW('Hygiene Data'!G78))="","",OFFSET('Hygiene Data'!$G$13,0,10*ROW('Hygiene Data'!G78)))</f>
        <v/>
      </c>
      <c r="EA84" s="282" t="str">
        <f ca="true">+IF(OFFSET('Hygiene Data'!$H$11,0,10*ROW('Hygiene Data'!H78))="","",OFFSET('Hygiene Data'!$H$11,0,10*ROW('Hygiene Data'!H78)))</f>
        <v/>
      </c>
      <c r="EB84" s="282" t="str">
        <f ca="true">+IF(OFFSET('Hygiene Data'!$H$12,0,10*ROW('Hygiene Data'!H78))="","",OFFSET('Hygiene Data'!$H$12,0,10*ROW('Hygiene Data'!H78)))</f>
        <v/>
      </c>
      <c r="EC84" s="282" t="str">
        <f ca="true">+IF(OFFSET('Hygiene Data'!$H$13,0,10*ROW('Hygiene Data'!H78))="","",OFFSET('Hygiene Data'!$H$13,0,10*ROW('Hygiene Data'!H78)))</f>
        <v/>
      </c>
      <c r="ED84" s="282" t="str">
        <f ca="true">+IF(OFFSET('Hygiene Data'!$I$11,0,10*ROW('Hygiene Data'!I78))="","",OFFSET('Hygiene Data'!$I$11,0,10*ROW('Hygiene Data'!I78)))</f>
        <v/>
      </c>
      <c r="EE84" s="282" t="str">
        <f ca="true">+IF(OFFSET('Hygiene Data'!$I$12,0,10*ROW('Hygiene Data'!I78))="","",OFFSET('Hygiene Data'!$I$12,0,10*ROW('Hygiene Data'!I78)))</f>
        <v/>
      </c>
      <c r="EF84" s="282"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38"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2"/>
      <c r="BS85" s="282" t="str">
        <f ca="true">+IF(OFFSET('Water Data'!$D$27,0,10*ROW('Water Data'!D79))="","",OFFSET('Water Data'!$D$27,0,10*ROW('Water Data'!D79)))</f>
        <v/>
      </c>
      <c r="BT85" s="282" t="str">
        <f ca="true">+IF(OFFSET('Water Data'!$D$28,0,10*ROW('Water Data'!D79))="","",OFFSET('Water Data'!$D$28,0,10*ROW('Water Data'!D79)))</f>
        <v/>
      </c>
      <c r="BU85" s="282" t="str">
        <f ca="true">+IF(OFFSET('Water Data'!$D$29,0,10*ROW('Water Data'!D79))="","",OFFSET('Water Data'!$D$29,0,10*ROW('Water Data'!D79)))</f>
        <v/>
      </c>
      <c r="BV85" s="282" t="str">
        <f ca="true">+IF(OFFSET('Water Data'!$E$27,0,10*ROW('Water Data'!E79))="","",OFFSET('Water Data'!$E$27,0,10*ROW('Water Data'!E79)))</f>
        <v/>
      </c>
      <c r="BW85" s="282" t="str">
        <f ca="true">+IF(OFFSET('Water Data'!$E$28,0,10*ROW('Water Data'!E79))="","",OFFSET('Water Data'!$E$28,0,10*ROW('Water Data'!E79)))</f>
        <v/>
      </c>
      <c r="BX85" s="282" t="str">
        <f ca="true">+IF(OFFSET('Water Data'!$E$29,0,10*ROW('Water Data'!E79))="","",OFFSET('Water Data'!$E$29,0,10*ROW('Water Data'!E79)))</f>
        <v/>
      </c>
      <c r="BY85" s="282" t="str">
        <f ca="true">+IF(OFFSET('Water Data'!$F$27,0,10*ROW('Water Data'!F79))="","",OFFSET('Water Data'!$F$27,0,10*ROW('Water Data'!F79)))</f>
        <v/>
      </c>
      <c r="BZ85" s="282" t="str">
        <f ca="true">+IF(OFFSET('Water Data'!$F$28,0,10*ROW('Water Data'!F79))="","",OFFSET('Water Data'!$F$28,0,10*ROW('Water Data'!F79)))</f>
        <v/>
      </c>
      <c r="CA85" s="282" t="str">
        <f ca="true">+IF(OFFSET('Water Data'!$F$29,0,10*ROW('Water Data'!F79))="","",OFFSET('Water Data'!$F$29,0,10*ROW('Water Data'!F79)))</f>
        <v/>
      </c>
      <c r="CB85" s="282" t="str">
        <f ca="true">+IF(OFFSET('Water Data'!$G$27,0,10*ROW('Water Data'!G79))="","",OFFSET('Water Data'!$G$27,0,10*ROW('Water Data'!G79)))</f>
        <v/>
      </c>
      <c r="CC85" s="282" t="str">
        <f ca="true">+IF(OFFSET('Water Data'!$G$28,0,10*ROW('Water Data'!G79))="","",OFFSET('Water Data'!$G$28,0,10*ROW('Water Data'!G79)))</f>
        <v/>
      </c>
      <c r="CD85" s="282" t="str">
        <f ca="true">+IF(OFFSET('Water Data'!$G$29,0,10*ROW('Water Data'!G79))="","",OFFSET('Water Data'!$G$29,0,10*ROW('Water Data'!G79)))</f>
        <v/>
      </c>
      <c r="CE85" s="282" t="str">
        <f ca="true">+IF(OFFSET('Water Data'!$H$27,0,10*ROW('Water Data'!H79))="","",OFFSET('Water Data'!$H$27,0,10*ROW('Water Data'!H79)))</f>
        <v/>
      </c>
      <c r="CF85" s="282" t="str">
        <f ca="true">+IF(OFFSET('Water Data'!$H$28,0,10*ROW('Water Data'!H79))="","",OFFSET('Water Data'!$H$28,0,10*ROW('Water Data'!H79)))</f>
        <v/>
      </c>
      <c r="CG85" s="282" t="str">
        <f ca="true">+IF(OFFSET('Water Data'!$H$29,0,10*ROW('Water Data'!H79))="","",OFFSET('Water Data'!$H$29,0,10*ROW('Water Data'!H79)))</f>
        <v/>
      </c>
      <c r="CH85" s="282" t="str">
        <f ca="true">+IF(OFFSET('Water Data'!$I$27,0,10*ROW('Water Data'!I79))="","",OFFSET('Water Data'!$I$27,0,10*ROW('Water Data'!I79)))</f>
        <v/>
      </c>
      <c r="CI85" s="282" t="str">
        <f ca="true">+IF(OFFSET('Water Data'!$I$28,0,10*ROW('Water Data'!I79))="","",OFFSET('Water Data'!$I$28,0,10*ROW('Water Data'!I79)))</f>
        <v/>
      </c>
      <c r="CJ85" s="282" t="str">
        <f ca="true">+IF(OFFSET('Water Data'!$I$29,0,10*ROW('Water Data'!I79))="","",OFFSET('Water Data'!$I$29,0,10*ROW('Water Data'!I79)))</f>
        <v/>
      </c>
      <c r="CK85" s="282" t="str">
        <f ca="true">+IF(OFFSET('Sanitation Data'!$D$28,0,10*ROW('Sanitation Data'!D79))="","",OFFSET('Sanitation Data'!$D$28,0,10*ROW('Sanitation Data'!D79)))</f>
        <v/>
      </c>
      <c r="CL85" s="282" t="str">
        <f ca="true">+IF(OFFSET('Sanitation Data'!$D$29,0,10*ROW('Sanitation Data'!D79))="","",OFFSET('Sanitation Data'!$D$29,0,10*ROW('Sanitation Data'!D79)))</f>
        <v/>
      </c>
      <c r="CM85" s="282" t="str">
        <f ca="true">+IF(OFFSET('Sanitation Data'!$D$30,0,10*ROW('Sanitation Data'!D79))="","",OFFSET('Sanitation Data'!$D$30,0,10*ROW('Sanitation Data'!D79)))</f>
        <v/>
      </c>
      <c r="CN85" s="282" t="str">
        <f ca="true">+IF(OFFSET('Sanitation Data'!$D$31,0,10*ROW('Sanitation Data'!D79))="","",OFFSET('Sanitation Data'!$D$31,0,10*ROW('Sanitation Data'!D79)))</f>
        <v/>
      </c>
      <c r="CO85" s="282" t="str">
        <f ca="true">+IF(OFFSET('Sanitation Data'!$D$32,0,10*ROW('Sanitation Data'!D79))="","",OFFSET('Sanitation Data'!$D$32,0,10*ROW('Sanitation Data'!D79)))</f>
        <v/>
      </c>
      <c r="CP85" s="282" t="str">
        <f ca="true">+IF(OFFSET('Sanitation Data'!$E$28,0,10*ROW('Sanitation Data'!E79))="","",OFFSET('Sanitation Data'!$E$28,0,10*ROW('Sanitation Data'!E79)))</f>
        <v/>
      </c>
      <c r="CQ85" s="282" t="str">
        <f ca="true">+IF(OFFSET('Sanitation Data'!$E$29,0,10*ROW('Sanitation Data'!E79))="","",OFFSET('Sanitation Data'!$E$29,0,10*ROW('Sanitation Data'!E79)))</f>
        <v/>
      </c>
      <c r="CR85" s="282" t="str">
        <f ca="true">+IF(OFFSET('Sanitation Data'!$E$30,0,10*ROW('Sanitation Data'!E79))="","",OFFSET('Sanitation Data'!$E$30,0,10*ROW('Sanitation Data'!E79)))</f>
        <v/>
      </c>
      <c r="CS85" s="282" t="str">
        <f ca="true">+IF(OFFSET('Sanitation Data'!$E$31,0,10*ROW('Sanitation Data'!E79))="","",OFFSET('Sanitation Data'!$E$31,0,10*ROW('Sanitation Data'!E79)))</f>
        <v/>
      </c>
      <c r="CT85" s="282" t="str">
        <f ca="true">+IF(OFFSET('Sanitation Data'!$E$32,0,10*ROW('Sanitation Data'!E79))="","",OFFSET('Sanitation Data'!$E$32,0,10*ROW('Sanitation Data'!E79)))</f>
        <v/>
      </c>
      <c r="CU85" s="282" t="str">
        <f ca="true">+IF(OFFSET('Sanitation Data'!$F$28,0,10*ROW('Sanitation Data'!F79))="","",OFFSET('Sanitation Data'!$F$28,0,10*ROW('Sanitation Data'!F79)))</f>
        <v/>
      </c>
      <c r="CV85" s="282" t="str">
        <f ca="true">+IF(OFFSET('Sanitation Data'!$F$29,0,10*ROW('Sanitation Data'!F79))="","",OFFSET('Sanitation Data'!$F$29,0,10*ROW('Sanitation Data'!F79)))</f>
        <v/>
      </c>
      <c r="CW85" s="282" t="str">
        <f ca="true">+IF(OFFSET('Sanitation Data'!$F$30,0,10*ROW('Sanitation Data'!F79))="","",OFFSET('Sanitation Data'!$F$30,0,10*ROW('Sanitation Data'!F79)))</f>
        <v/>
      </c>
      <c r="CX85" s="282" t="str">
        <f ca="true">+IF(OFFSET('Sanitation Data'!$F$31,0,10*ROW('Sanitation Data'!F79))="","",OFFSET('Sanitation Data'!$F$31,0,10*ROW('Sanitation Data'!F79)))</f>
        <v/>
      </c>
      <c r="CY85" s="282" t="str">
        <f ca="true">+IF(OFFSET('Sanitation Data'!$F$32,0,10*ROW('Sanitation Data'!F79))="","",OFFSET('Sanitation Data'!$F$32,0,10*ROW('Sanitation Data'!F79)))</f>
        <v/>
      </c>
      <c r="CZ85" s="282" t="str">
        <f ca="true">+IF(OFFSET('Sanitation Data'!$G$28,0,10*ROW('Sanitation Data'!G79))="","",OFFSET('Sanitation Data'!$G$28,0,10*ROW('Sanitation Data'!G79)))</f>
        <v/>
      </c>
      <c r="DA85" s="282" t="str">
        <f ca="true">+IF(OFFSET('Sanitation Data'!$G$29,0,10*ROW('Sanitation Data'!G79))="","",OFFSET('Sanitation Data'!$G$29,0,10*ROW('Sanitation Data'!G79)))</f>
        <v/>
      </c>
      <c r="DB85" s="282" t="str">
        <f ca="true">+IF(OFFSET('Sanitation Data'!$G$30,0,10*ROW('Sanitation Data'!G79))="","",OFFSET('Sanitation Data'!$G$30,0,10*ROW('Sanitation Data'!G79)))</f>
        <v/>
      </c>
      <c r="DC85" s="282" t="str">
        <f ca="true">+IF(OFFSET('Sanitation Data'!$G$31,0,10*ROW('Sanitation Data'!G79))="","",OFFSET('Sanitation Data'!$G$31,0,10*ROW('Sanitation Data'!G79)))</f>
        <v/>
      </c>
      <c r="DD85" s="282" t="str">
        <f ca="true">+IF(OFFSET('Sanitation Data'!$G$32,0,10*ROW('Sanitation Data'!G79))="","",OFFSET('Sanitation Data'!$G$32,0,10*ROW('Sanitation Data'!G79)))</f>
        <v/>
      </c>
      <c r="DE85" s="282" t="str">
        <f ca="true">+IF(OFFSET('Sanitation Data'!$H$28,0,10*ROW('Sanitation Data'!H79))="","",OFFSET('Sanitation Data'!$H$28,0,10*ROW('Sanitation Data'!H79)))</f>
        <v/>
      </c>
      <c r="DF85" s="282" t="str">
        <f ca="true">+IF(OFFSET('Sanitation Data'!$H$29,0,10*ROW('Sanitation Data'!H79))="","",OFFSET('Sanitation Data'!$H$29,0,10*ROW('Sanitation Data'!H79)))</f>
        <v/>
      </c>
      <c r="DG85" s="282" t="str">
        <f ca="true">+IF(OFFSET('Sanitation Data'!$H$30,0,10*ROW('Sanitation Data'!H79))="","",OFFSET('Sanitation Data'!$H$30,0,10*ROW('Sanitation Data'!H79)))</f>
        <v/>
      </c>
      <c r="DH85" s="282" t="str">
        <f ca="true">+IF(OFFSET('Sanitation Data'!$H$31,0,10*ROW('Sanitation Data'!H79))="","",OFFSET('Sanitation Data'!$H$31,0,10*ROW('Sanitation Data'!H79)))</f>
        <v/>
      </c>
      <c r="DI85" s="282" t="str">
        <f ca="true">+IF(OFFSET('Sanitation Data'!$H$32,0,10*ROW('Sanitation Data'!H79))="","",OFFSET('Sanitation Data'!$H$32,0,10*ROW('Sanitation Data'!H79)))</f>
        <v/>
      </c>
      <c r="DJ85" s="282" t="str">
        <f ca="true">+IF(OFFSET('Sanitation Data'!$I$28,0,10*ROW('Sanitation Data'!I79))="","",OFFSET('Sanitation Data'!$I$28,0,10*ROW('Sanitation Data'!I79)))</f>
        <v/>
      </c>
      <c r="DK85" s="282" t="str">
        <f ca="true">+IF(OFFSET('Sanitation Data'!$I$29,0,10*ROW('Sanitation Data'!I79))="","",OFFSET('Sanitation Data'!$I$29,0,10*ROW('Sanitation Data'!I79)))</f>
        <v/>
      </c>
      <c r="DL85" s="282" t="str">
        <f ca="true">+IF(OFFSET('Sanitation Data'!$I$30,0,10*ROW('Sanitation Data'!I79))="","",OFFSET('Sanitation Data'!$I$30,0,10*ROW('Sanitation Data'!I79)))</f>
        <v/>
      </c>
      <c r="DM85" s="282" t="str">
        <f ca="true">+IF(OFFSET('Sanitation Data'!$I$31,0,10*ROW('Sanitation Data'!I79))="","",OFFSET('Sanitation Data'!$I$31,0,10*ROW('Sanitation Data'!I79)))</f>
        <v/>
      </c>
      <c r="DN85" s="282" t="str">
        <f ca="true">+IF(OFFSET('Sanitation Data'!$I$32,0,10*ROW('Sanitation Data'!I79))="","",OFFSET('Sanitation Data'!$I$32,0,10*ROW('Sanitation Data'!I79)))</f>
        <v/>
      </c>
      <c r="DO85" s="282" t="str">
        <f ca="true">+IF(OFFSET('Hygiene Data'!$D$11,0,10*ROW('Hygiene Data'!D79))="","",OFFSET('Hygiene Data'!$D$11,0,10*ROW('Hygiene Data'!D79)))</f>
        <v/>
      </c>
      <c r="DP85" s="282" t="str">
        <f ca="true">+IF(OFFSET('Hygiene Data'!$D$12,0,10*ROW('Hygiene Data'!D79))="","",OFFSET('Hygiene Data'!$D$12,0,10*ROW('Hygiene Data'!D79)))</f>
        <v/>
      </c>
      <c r="DQ85" s="282" t="str">
        <f ca="true">+IF(OFFSET('Hygiene Data'!$D$13,0,10*ROW('Hygiene Data'!D79))="","",OFFSET('Hygiene Data'!$D$13,0,10*ROW('Hygiene Data'!D79)))</f>
        <v/>
      </c>
      <c r="DR85" s="282" t="str">
        <f ca="true">+IF(OFFSET('Hygiene Data'!$E$11,0,10*ROW('Hygiene Data'!E79))="","",OFFSET('Hygiene Data'!$E$11,0,10*ROW('Hygiene Data'!E79)))</f>
        <v/>
      </c>
      <c r="DS85" s="282" t="str">
        <f ca="true">+IF(OFFSET('Hygiene Data'!$E$12,0,10*ROW('Hygiene Data'!E79))="","",OFFSET('Hygiene Data'!$E$12,0,10*ROW('Hygiene Data'!E79)))</f>
        <v/>
      </c>
      <c r="DT85" s="282" t="str">
        <f ca="true">+IF(OFFSET('Hygiene Data'!$E$13,0,10*ROW('Hygiene Data'!E79))="","",OFFSET('Hygiene Data'!$E$13,0,10*ROW('Hygiene Data'!E79)))</f>
        <v/>
      </c>
      <c r="DU85" s="282" t="str">
        <f ca="true">+IF(OFFSET('Hygiene Data'!$F$11,0,10*ROW('Hygiene Data'!F79))="","",OFFSET('Hygiene Data'!$F$11,0,10*ROW('Hygiene Data'!F79)))</f>
        <v/>
      </c>
      <c r="DV85" s="282" t="str">
        <f ca="true">+IF(OFFSET('Hygiene Data'!$F$12,0,10*ROW('Hygiene Data'!F79))="","",OFFSET('Hygiene Data'!$F$12,0,10*ROW('Hygiene Data'!F79)))</f>
        <v/>
      </c>
      <c r="DW85" s="282" t="str">
        <f ca="true">+IF(OFFSET('Hygiene Data'!$F$13,0,10*ROW('Hygiene Data'!F79))="","",OFFSET('Hygiene Data'!$F$13,0,10*ROW('Hygiene Data'!F79)))</f>
        <v/>
      </c>
      <c r="DX85" s="282" t="str">
        <f ca="true">+IF(OFFSET('Hygiene Data'!$G$11,0,10*ROW('Hygiene Data'!G79))="","",OFFSET('Hygiene Data'!$G$11,0,10*ROW('Hygiene Data'!G79)))</f>
        <v/>
      </c>
      <c r="DY85" s="282" t="str">
        <f ca="true">+IF(OFFSET('Hygiene Data'!$G$12,0,10*ROW('Hygiene Data'!G79))="","",OFFSET('Hygiene Data'!$G$12,0,10*ROW('Hygiene Data'!G79)))</f>
        <v/>
      </c>
      <c r="DZ85" s="282" t="str">
        <f ca="true">+IF(OFFSET('Hygiene Data'!$G$13,0,10*ROW('Hygiene Data'!G79))="","",OFFSET('Hygiene Data'!$G$13,0,10*ROW('Hygiene Data'!G79)))</f>
        <v/>
      </c>
      <c r="EA85" s="282" t="str">
        <f ca="true">+IF(OFFSET('Hygiene Data'!$H$11,0,10*ROW('Hygiene Data'!H79))="","",OFFSET('Hygiene Data'!$H$11,0,10*ROW('Hygiene Data'!H79)))</f>
        <v/>
      </c>
      <c r="EB85" s="282" t="str">
        <f ca="true">+IF(OFFSET('Hygiene Data'!$H$12,0,10*ROW('Hygiene Data'!H79))="","",OFFSET('Hygiene Data'!$H$12,0,10*ROW('Hygiene Data'!H79)))</f>
        <v/>
      </c>
      <c r="EC85" s="282" t="str">
        <f ca="true">+IF(OFFSET('Hygiene Data'!$H$13,0,10*ROW('Hygiene Data'!H79))="","",OFFSET('Hygiene Data'!$H$13,0,10*ROW('Hygiene Data'!H79)))</f>
        <v/>
      </c>
      <c r="ED85" s="282" t="str">
        <f ca="true">+IF(OFFSET('Hygiene Data'!$I$11,0,10*ROW('Hygiene Data'!I79))="","",OFFSET('Hygiene Data'!$I$11,0,10*ROW('Hygiene Data'!I79)))</f>
        <v/>
      </c>
      <c r="EE85" s="282" t="str">
        <f ca="true">+IF(OFFSET('Hygiene Data'!$I$12,0,10*ROW('Hygiene Data'!I79))="","",OFFSET('Hygiene Data'!$I$12,0,10*ROW('Hygiene Data'!I79)))</f>
        <v/>
      </c>
      <c r="EF85" s="282"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38"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2"/>
      <c r="BS86" s="282" t="str">
        <f ca="true">+IF(OFFSET('Water Data'!$D$27,0,10*ROW('Water Data'!D80))="","",OFFSET('Water Data'!$D$27,0,10*ROW('Water Data'!D80)))</f>
        <v/>
      </c>
      <c r="BT86" s="282" t="str">
        <f ca="true">+IF(OFFSET('Water Data'!$D$28,0,10*ROW('Water Data'!D80))="","",OFFSET('Water Data'!$D$28,0,10*ROW('Water Data'!D80)))</f>
        <v/>
      </c>
      <c r="BU86" s="282" t="str">
        <f ca="true">+IF(OFFSET('Water Data'!$D$29,0,10*ROW('Water Data'!D80))="","",OFFSET('Water Data'!$D$29,0,10*ROW('Water Data'!D80)))</f>
        <v/>
      </c>
      <c r="BV86" s="282" t="str">
        <f ca="true">+IF(OFFSET('Water Data'!$E$27,0,10*ROW('Water Data'!E80))="","",OFFSET('Water Data'!$E$27,0,10*ROW('Water Data'!E80)))</f>
        <v/>
      </c>
      <c r="BW86" s="282" t="str">
        <f ca="true">+IF(OFFSET('Water Data'!$E$28,0,10*ROW('Water Data'!E80))="","",OFFSET('Water Data'!$E$28,0,10*ROW('Water Data'!E80)))</f>
        <v/>
      </c>
      <c r="BX86" s="282" t="str">
        <f ca="true">+IF(OFFSET('Water Data'!$E$29,0,10*ROW('Water Data'!E80))="","",OFFSET('Water Data'!$E$29,0,10*ROW('Water Data'!E80)))</f>
        <v/>
      </c>
      <c r="BY86" s="282" t="str">
        <f ca="true">+IF(OFFSET('Water Data'!$F$27,0,10*ROW('Water Data'!F80))="","",OFFSET('Water Data'!$F$27,0,10*ROW('Water Data'!F80)))</f>
        <v/>
      </c>
      <c r="BZ86" s="282" t="str">
        <f ca="true">+IF(OFFSET('Water Data'!$F$28,0,10*ROW('Water Data'!F80))="","",OFFSET('Water Data'!$F$28,0,10*ROW('Water Data'!F80)))</f>
        <v/>
      </c>
      <c r="CA86" s="282" t="str">
        <f ca="true">+IF(OFFSET('Water Data'!$F$29,0,10*ROW('Water Data'!F80))="","",OFFSET('Water Data'!$F$29,0,10*ROW('Water Data'!F80)))</f>
        <v/>
      </c>
      <c r="CB86" s="282" t="str">
        <f ca="true">+IF(OFFSET('Water Data'!$G$27,0,10*ROW('Water Data'!G80))="","",OFFSET('Water Data'!$G$27,0,10*ROW('Water Data'!G80)))</f>
        <v/>
      </c>
      <c r="CC86" s="282" t="str">
        <f ca="true">+IF(OFFSET('Water Data'!$G$28,0,10*ROW('Water Data'!G80))="","",OFFSET('Water Data'!$G$28,0,10*ROW('Water Data'!G80)))</f>
        <v/>
      </c>
      <c r="CD86" s="282" t="str">
        <f ca="true">+IF(OFFSET('Water Data'!$G$29,0,10*ROW('Water Data'!G80))="","",OFFSET('Water Data'!$G$29,0,10*ROW('Water Data'!G80)))</f>
        <v/>
      </c>
      <c r="CE86" s="282" t="str">
        <f ca="true">+IF(OFFSET('Water Data'!$H$27,0,10*ROW('Water Data'!H80))="","",OFFSET('Water Data'!$H$27,0,10*ROW('Water Data'!H80)))</f>
        <v/>
      </c>
      <c r="CF86" s="282" t="str">
        <f ca="true">+IF(OFFSET('Water Data'!$H$28,0,10*ROW('Water Data'!H80))="","",OFFSET('Water Data'!$H$28,0,10*ROW('Water Data'!H80)))</f>
        <v/>
      </c>
      <c r="CG86" s="282" t="str">
        <f ca="true">+IF(OFFSET('Water Data'!$H$29,0,10*ROW('Water Data'!H80))="","",OFFSET('Water Data'!$H$29,0,10*ROW('Water Data'!H80)))</f>
        <v/>
      </c>
      <c r="CH86" s="282" t="str">
        <f ca="true">+IF(OFFSET('Water Data'!$I$27,0,10*ROW('Water Data'!I80))="","",OFFSET('Water Data'!$I$27,0,10*ROW('Water Data'!I80)))</f>
        <v/>
      </c>
      <c r="CI86" s="282" t="str">
        <f ca="true">+IF(OFFSET('Water Data'!$I$28,0,10*ROW('Water Data'!I80))="","",OFFSET('Water Data'!$I$28,0,10*ROW('Water Data'!I80)))</f>
        <v/>
      </c>
      <c r="CJ86" s="282" t="str">
        <f ca="true">+IF(OFFSET('Water Data'!$I$29,0,10*ROW('Water Data'!I80))="","",OFFSET('Water Data'!$I$29,0,10*ROW('Water Data'!I80)))</f>
        <v/>
      </c>
      <c r="CK86" s="282" t="str">
        <f ca="true">+IF(OFFSET('Sanitation Data'!$D$28,0,10*ROW('Sanitation Data'!D80))="","",OFFSET('Sanitation Data'!$D$28,0,10*ROW('Sanitation Data'!D80)))</f>
        <v/>
      </c>
      <c r="CL86" s="282" t="str">
        <f ca="true">+IF(OFFSET('Sanitation Data'!$D$29,0,10*ROW('Sanitation Data'!D80))="","",OFFSET('Sanitation Data'!$D$29,0,10*ROW('Sanitation Data'!D80)))</f>
        <v/>
      </c>
      <c r="CM86" s="282" t="str">
        <f ca="true">+IF(OFFSET('Sanitation Data'!$D$30,0,10*ROW('Sanitation Data'!D80))="","",OFFSET('Sanitation Data'!$D$30,0,10*ROW('Sanitation Data'!D80)))</f>
        <v/>
      </c>
      <c r="CN86" s="282" t="str">
        <f ca="true">+IF(OFFSET('Sanitation Data'!$D$31,0,10*ROW('Sanitation Data'!D80))="","",OFFSET('Sanitation Data'!$D$31,0,10*ROW('Sanitation Data'!D80)))</f>
        <v/>
      </c>
      <c r="CO86" s="282" t="str">
        <f ca="true">+IF(OFFSET('Sanitation Data'!$D$32,0,10*ROW('Sanitation Data'!D80))="","",OFFSET('Sanitation Data'!$D$32,0,10*ROW('Sanitation Data'!D80)))</f>
        <v/>
      </c>
      <c r="CP86" s="282" t="str">
        <f ca="true">+IF(OFFSET('Sanitation Data'!$E$28,0,10*ROW('Sanitation Data'!E80))="","",OFFSET('Sanitation Data'!$E$28,0,10*ROW('Sanitation Data'!E80)))</f>
        <v/>
      </c>
      <c r="CQ86" s="282" t="str">
        <f ca="true">+IF(OFFSET('Sanitation Data'!$E$29,0,10*ROW('Sanitation Data'!E80))="","",OFFSET('Sanitation Data'!$E$29,0,10*ROW('Sanitation Data'!E80)))</f>
        <v/>
      </c>
      <c r="CR86" s="282" t="str">
        <f ca="true">+IF(OFFSET('Sanitation Data'!$E$30,0,10*ROW('Sanitation Data'!E80))="","",OFFSET('Sanitation Data'!$E$30,0,10*ROW('Sanitation Data'!E80)))</f>
        <v/>
      </c>
      <c r="CS86" s="282" t="str">
        <f ca="true">+IF(OFFSET('Sanitation Data'!$E$31,0,10*ROW('Sanitation Data'!E80))="","",OFFSET('Sanitation Data'!$E$31,0,10*ROW('Sanitation Data'!E80)))</f>
        <v/>
      </c>
      <c r="CT86" s="282" t="str">
        <f ca="true">+IF(OFFSET('Sanitation Data'!$E$32,0,10*ROW('Sanitation Data'!E80))="","",OFFSET('Sanitation Data'!$E$32,0,10*ROW('Sanitation Data'!E80)))</f>
        <v/>
      </c>
      <c r="CU86" s="282" t="str">
        <f ca="true">+IF(OFFSET('Sanitation Data'!$F$28,0,10*ROW('Sanitation Data'!F80))="","",OFFSET('Sanitation Data'!$F$28,0,10*ROW('Sanitation Data'!F80)))</f>
        <v/>
      </c>
      <c r="CV86" s="282" t="str">
        <f ca="true">+IF(OFFSET('Sanitation Data'!$F$29,0,10*ROW('Sanitation Data'!F80))="","",OFFSET('Sanitation Data'!$F$29,0,10*ROW('Sanitation Data'!F80)))</f>
        <v/>
      </c>
      <c r="CW86" s="282" t="str">
        <f ca="true">+IF(OFFSET('Sanitation Data'!$F$30,0,10*ROW('Sanitation Data'!F80))="","",OFFSET('Sanitation Data'!$F$30,0,10*ROW('Sanitation Data'!F80)))</f>
        <v/>
      </c>
      <c r="CX86" s="282" t="str">
        <f ca="true">+IF(OFFSET('Sanitation Data'!$F$31,0,10*ROW('Sanitation Data'!F80))="","",OFFSET('Sanitation Data'!$F$31,0,10*ROW('Sanitation Data'!F80)))</f>
        <v/>
      </c>
      <c r="CY86" s="282" t="str">
        <f ca="true">+IF(OFFSET('Sanitation Data'!$F$32,0,10*ROW('Sanitation Data'!F80))="","",OFFSET('Sanitation Data'!$F$32,0,10*ROW('Sanitation Data'!F80)))</f>
        <v/>
      </c>
      <c r="CZ86" s="282" t="str">
        <f ca="true">+IF(OFFSET('Sanitation Data'!$G$28,0,10*ROW('Sanitation Data'!G80))="","",OFFSET('Sanitation Data'!$G$28,0,10*ROW('Sanitation Data'!G80)))</f>
        <v/>
      </c>
      <c r="DA86" s="282" t="str">
        <f ca="true">+IF(OFFSET('Sanitation Data'!$G$29,0,10*ROW('Sanitation Data'!G80))="","",OFFSET('Sanitation Data'!$G$29,0,10*ROW('Sanitation Data'!G80)))</f>
        <v/>
      </c>
      <c r="DB86" s="282" t="str">
        <f ca="true">+IF(OFFSET('Sanitation Data'!$G$30,0,10*ROW('Sanitation Data'!G80))="","",OFFSET('Sanitation Data'!$G$30,0,10*ROW('Sanitation Data'!G80)))</f>
        <v/>
      </c>
      <c r="DC86" s="282" t="str">
        <f ca="true">+IF(OFFSET('Sanitation Data'!$G$31,0,10*ROW('Sanitation Data'!G80))="","",OFFSET('Sanitation Data'!$G$31,0,10*ROW('Sanitation Data'!G80)))</f>
        <v/>
      </c>
      <c r="DD86" s="282" t="str">
        <f ca="true">+IF(OFFSET('Sanitation Data'!$G$32,0,10*ROW('Sanitation Data'!G80))="","",OFFSET('Sanitation Data'!$G$32,0,10*ROW('Sanitation Data'!G80)))</f>
        <v/>
      </c>
      <c r="DE86" s="282" t="str">
        <f ca="true">+IF(OFFSET('Sanitation Data'!$H$28,0,10*ROW('Sanitation Data'!H80))="","",OFFSET('Sanitation Data'!$H$28,0,10*ROW('Sanitation Data'!H80)))</f>
        <v/>
      </c>
      <c r="DF86" s="282" t="str">
        <f ca="true">+IF(OFFSET('Sanitation Data'!$H$29,0,10*ROW('Sanitation Data'!H80))="","",OFFSET('Sanitation Data'!$H$29,0,10*ROW('Sanitation Data'!H80)))</f>
        <v/>
      </c>
      <c r="DG86" s="282" t="str">
        <f ca="true">+IF(OFFSET('Sanitation Data'!$H$30,0,10*ROW('Sanitation Data'!H80))="","",OFFSET('Sanitation Data'!$H$30,0,10*ROW('Sanitation Data'!H80)))</f>
        <v/>
      </c>
      <c r="DH86" s="282" t="str">
        <f ca="true">+IF(OFFSET('Sanitation Data'!$H$31,0,10*ROW('Sanitation Data'!H80))="","",OFFSET('Sanitation Data'!$H$31,0,10*ROW('Sanitation Data'!H80)))</f>
        <v/>
      </c>
      <c r="DI86" s="282" t="str">
        <f ca="true">+IF(OFFSET('Sanitation Data'!$H$32,0,10*ROW('Sanitation Data'!H80))="","",OFFSET('Sanitation Data'!$H$32,0,10*ROW('Sanitation Data'!H80)))</f>
        <v/>
      </c>
      <c r="DJ86" s="282" t="str">
        <f ca="true">+IF(OFFSET('Sanitation Data'!$I$28,0,10*ROW('Sanitation Data'!I80))="","",OFFSET('Sanitation Data'!$I$28,0,10*ROW('Sanitation Data'!I80)))</f>
        <v/>
      </c>
      <c r="DK86" s="282" t="str">
        <f ca="true">+IF(OFFSET('Sanitation Data'!$I$29,0,10*ROW('Sanitation Data'!I80))="","",OFFSET('Sanitation Data'!$I$29,0,10*ROW('Sanitation Data'!I80)))</f>
        <v/>
      </c>
      <c r="DL86" s="282" t="str">
        <f ca="true">+IF(OFFSET('Sanitation Data'!$I$30,0,10*ROW('Sanitation Data'!I80))="","",OFFSET('Sanitation Data'!$I$30,0,10*ROW('Sanitation Data'!I80)))</f>
        <v/>
      </c>
      <c r="DM86" s="282" t="str">
        <f ca="true">+IF(OFFSET('Sanitation Data'!$I$31,0,10*ROW('Sanitation Data'!I80))="","",OFFSET('Sanitation Data'!$I$31,0,10*ROW('Sanitation Data'!I80)))</f>
        <v/>
      </c>
      <c r="DN86" s="282" t="str">
        <f ca="true">+IF(OFFSET('Sanitation Data'!$I$32,0,10*ROW('Sanitation Data'!I80))="","",OFFSET('Sanitation Data'!$I$32,0,10*ROW('Sanitation Data'!I80)))</f>
        <v/>
      </c>
      <c r="DO86" s="282" t="str">
        <f ca="true">+IF(OFFSET('Hygiene Data'!$D$11,0,10*ROW('Hygiene Data'!D80))="","",OFFSET('Hygiene Data'!$D$11,0,10*ROW('Hygiene Data'!D80)))</f>
        <v/>
      </c>
      <c r="DP86" s="282" t="str">
        <f ca="true">+IF(OFFSET('Hygiene Data'!$D$12,0,10*ROW('Hygiene Data'!D80))="","",OFFSET('Hygiene Data'!$D$12,0,10*ROW('Hygiene Data'!D80)))</f>
        <v/>
      </c>
      <c r="DQ86" s="282" t="str">
        <f ca="true">+IF(OFFSET('Hygiene Data'!$D$13,0,10*ROW('Hygiene Data'!D80))="","",OFFSET('Hygiene Data'!$D$13,0,10*ROW('Hygiene Data'!D80)))</f>
        <v/>
      </c>
      <c r="DR86" s="282" t="str">
        <f ca="true">+IF(OFFSET('Hygiene Data'!$E$11,0,10*ROW('Hygiene Data'!E80))="","",OFFSET('Hygiene Data'!$E$11,0,10*ROW('Hygiene Data'!E80)))</f>
        <v/>
      </c>
      <c r="DS86" s="282" t="str">
        <f ca="true">+IF(OFFSET('Hygiene Data'!$E$12,0,10*ROW('Hygiene Data'!E80))="","",OFFSET('Hygiene Data'!$E$12,0,10*ROW('Hygiene Data'!E80)))</f>
        <v/>
      </c>
      <c r="DT86" s="282" t="str">
        <f ca="true">+IF(OFFSET('Hygiene Data'!$E$13,0,10*ROW('Hygiene Data'!E80))="","",OFFSET('Hygiene Data'!$E$13,0,10*ROW('Hygiene Data'!E80)))</f>
        <v/>
      </c>
      <c r="DU86" s="282" t="str">
        <f ca="true">+IF(OFFSET('Hygiene Data'!$F$11,0,10*ROW('Hygiene Data'!F80))="","",OFFSET('Hygiene Data'!$F$11,0,10*ROW('Hygiene Data'!F80)))</f>
        <v/>
      </c>
      <c r="DV86" s="282" t="str">
        <f ca="true">+IF(OFFSET('Hygiene Data'!$F$12,0,10*ROW('Hygiene Data'!F80))="","",OFFSET('Hygiene Data'!$F$12,0,10*ROW('Hygiene Data'!F80)))</f>
        <v/>
      </c>
      <c r="DW86" s="282" t="str">
        <f ca="true">+IF(OFFSET('Hygiene Data'!$F$13,0,10*ROW('Hygiene Data'!F80))="","",OFFSET('Hygiene Data'!$F$13,0,10*ROW('Hygiene Data'!F80)))</f>
        <v/>
      </c>
      <c r="DX86" s="282" t="str">
        <f ca="true">+IF(OFFSET('Hygiene Data'!$G$11,0,10*ROW('Hygiene Data'!G80))="","",OFFSET('Hygiene Data'!$G$11,0,10*ROW('Hygiene Data'!G80)))</f>
        <v/>
      </c>
      <c r="DY86" s="282" t="str">
        <f ca="true">+IF(OFFSET('Hygiene Data'!$G$12,0,10*ROW('Hygiene Data'!G80))="","",OFFSET('Hygiene Data'!$G$12,0,10*ROW('Hygiene Data'!G80)))</f>
        <v/>
      </c>
      <c r="DZ86" s="282" t="str">
        <f ca="true">+IF(OFFSET('Hygiene Data'!$G$13,0,10*ROW('Hygiene Data'!G80))="","",OFFSET('Hygiene Data'!$G$13,0,10*ROW('Hygiene Data'!G80)))</f>
        <v/>
      </c>
      <c r="EA86" s="282" t="str">
        <f ca="true">+IF(OFFSET('Hygiene Data'!$H$11,0,10*ROW('Hygiene Data'!H80))="","",OFFSET('Hygiene Data'!$H$11,0,10*ROW('Hygiene Data'!H80)))</f>
        <v/>
      </c>
      <c r="EB86" s="282" t="str">
        <f ca="true">+IF(OFFSET('Hygiene Data'!$H$12,0,10*ROW('Hygiene Data'!H80))="","",OFFSET('Hygiene Data'!$H$12,0,10*ROW('Hygiene Data'!H80)))</f>
        <v/>
      </c>
      <c r="EC86" s="282" t="str">
        <f ca="true">+IF(OFFSET('Hygiene Data'!$H$13,0,10*ROW('Hygiene Data'!H80))="","",OFFSET('Hygiene Data'!$H$13,0,10*ROW('Hygiene Data'!H80)))</f>
        <v/>
      </c>
      <c r="ED86" s="282" t="str">
        <f ca="true">+IF(OFFSET('Hygiene Data'!$I$11,0,10*ROW('Hygiene Data'!I80))="","",OFFSET('Hygiene Data'!$I$11,0,10*ROW('Hygiene Data'!I80)))</f>
        <v/>
      </c>
      <c r="EE86" s="282" t="str">
        <f ca="true">+IF(OFFSET('Hygiene Data'!$I$12,0,10*ROW('Hygiene Data'!I80))="","",OFFSET('Hygiene Data'!$I$12,0,10*ROW('Hygiene Data'!I80)))</f>
        <v/>
      </c>
      <c r="EF86" s="282"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38"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2"/>
      <c r="BS87" s="282" t="str">
        <f ca="true">+IF(OFFSET('Water Data'!$D$27,0,10*ROW('Water Data'!D81))="","",OFFSET('Water Data'!$D$27,0,10*ROW('Water Data'!D81)))</f>
        <v/>
      </c>
      <c r="BT87" s="282" t="str">
        <f ca="true">+IF(OFFSET('Water Data'!$D$28,0,10*ROW('Water Data'!D81))="","",OFFSET('Water Data'!$D$28,0,10*ROW('Water Data'!D81)))</f>
        <v/>
      </c>
      <c r="BU87" s="282" t="str">
        <f ca="true">+IF(OFFSET('Water Data'!$D$29,0,10*ROW('Water Data'!D81))="","",OFFSET('Water Data'!$D$29,0,10*ROW('Water Data'!D81)))</f>
        <v/>
      </c>
      <c r="BV87" s="282" t="str">
        <f ca="true">+IF(OFFSET('Water Data'!$E$27,0,10*ROW('Water Data'!E81))="","",OFFSET('Water Data'!$E$27,0,10*ROW('Water Data'!E81)))</f>
        <v/>
      </c>
      <c r="BW87" s="282" t="str">
        <f ca="true">+IF(OFFSET('Water Data'!$E$28,0,10*ROW('Water Data'!E81))="","",OFFSET('Water Data'!$E$28,0,10*ROW('Water Data'!E81)))</f>
        <v/>
      </c>
      <c r="BX87" s="282" t="str">
        <f ca="true">+IF(OFFSET('Water Data'!$E$29,0,10*ROW('Water Data'!E81))="","",OFFSET('Water Data'!$E$29,0,10*ROW('Water Data'!E81)))</f>
        <v/>
      </c>
      <c r="BY87" s="282" t="str">
        <f ca="true">+IF(OFFSET('Water Data'!$F$27,0,10*ROW('Water Data'!F81))="","",OFFSET('Water Data'!$F$27,0,10*ROW('Water Data'!F81)))</f>
        <v/>
      </c>
      <c r="BZ87" s="282" t="str">
        <f ca="true">+IF(OFFSET('Water Data'!$F$28,0,10*ROW('Water Data'!F81))="","",OFFSET('Water Data'!$F$28,0,10*ROW('Water Data'!F81)))</f>
        <v/>
      </c>
      <c r="CA87" s="282" t="str">
        <f ca="true">+IF(OFFSET('Water Data'!$F$29,0,10*ROW('Water Data'!F81))="","",OFFSET('Water Data'!$F$29,0,10*ROW('Water Data'!F81)))</f>
        <v/>
      </c>
      <c r="CB87" s="282" t="str">
        <f ca="true">+IF(OFFSET('Water Data'!$G$27,0,10*ROW('Water Data'!G81))="","",OFFSET('Water Data'!$G$27,0,10*ROW('Water Data'!G81)))</f>
        <v/>
      </c>
      <c r="CC87" s="282" t="str">
        <f ca="true">+IF(OFFSET('Water Data'!$G$28,0,10*ROW('Water Data'!G81))="","",OFFSET('Water Data'!$G$28,0,10*ROW('Water Data'!G81)))</f>
        <v/>
      </c>
      <c r="CD87" s="282" t="str">
        <f ca="true">+IF(OFFSET('Water Data'!$G$29,0,10*ROW('Water Data'!G81))="","",OFFSET('Water Data'!$G$29,0,10*ROW('Water Data'!G81)))</f>
        <v/>
      </c>
      <c r="CE87" s="282" t="str">
        <f ca="true">+IF(OFFSET('Water Data'!$H$27,0,10*ROW('Water Data'!H81))="","",OFFSET('Water Data'!$H$27,0,10*ROW('Water Data'!H81)))</f>
        <v/>
      </c>
      <c r="CF87" s="282" t="str">
        <f ca="true">+IF(OFFSET('Water Data'!$H$28,0,10*ROW('Water Data'!H81))="","",OFFSET('Water Data'!$H$28,0,10*ROW('Water Data'!H81)))</f>
        <v/>
      </c>
      <c r="CG87" s="282" t="str">
        <f ca="true">+IF(OFFSET('Water Data'!$H$29,0,10*ROW('Water Data'!H81))="","",OFFSET('Water Data'!$H$29,0,10*ROW('Water Data'!H81)))</f>
        <v/>
      </c>
      <c r="CH87" s="282" t="str">
        <f ca="true">+IF(OFFSET('Water Data'!$I$27,0,10*ROW('Water Data'!I81))="","",OFFSET('Water Data'!$I$27,0,10*ROW('Water Data'!I81)))</f>
        <v/>
      </c>
      <c r="CI87" s="282" t="str">
        <f ca="true">+IF(OFFSET('Water Data'!$I$28,0,10*ROW('Water Data'!I81))="","",OFFSET('Water Data'!$I$28,0,10*ROW('Water Data'!I81)))</f>
        <v/>
      </c>
      <c r="CJ87" s="282" t="str">
        <f ca="true">+IF(OFFSET('Water Data'!$I$29,0,10*ROW('Water Data'!I81))="","",OFFSET('Water Data'!$I$29,0,10*ROW('Water Data'!I81)))</f>
        <v/>
      </c>
      <c r="CK87" s="282" t="str">
        <f ca="true">+IF(OFFSET('Sanitation Data'!$D$28,0,10*ROW('Sanitation Data'!D81))="","",OFFSET('Sanitation Data'!$D$28,0,10*ROW('Sanitation Data'!D81)))</f>
        <v/>
      </c>
      <c r="CL87" s="282" t="str">
        <f ca="true">+IF(OFFSET('Sanitation Data'!$D$29,0,10*ROW('Sanitation Data'!D81))="","",OFFSET('Sanitation Data'!$D$29,0,10*ROW('Sanitation Data'!D81)))</f>
        <v/>
      </c>
      <c r="CM87" s="282" t="str">
        <f ca="true">+IF(OFFSET('Sanitation Data'!$D$30,0,10*ROW('Sanitation Data'!D81))="","",OFFSET('Sanitation Data'!$D$30,0,10*ROW('Sanitation Data'!D81)))</f>
        <v/>
      </c>
      <c r="CN87" s="282" t="str">
        <f ca="true">+IF(OFFSET('Sanitation Data'!$D$31,0,10*ROW('Sanitation Data'!D81))="","",OFFSET('Sanitation Data'!$D$31,0,10*ROW('Sanitation Data'!D81)))</f>
        <v/>
      </c>
      <c r="CO87" s="282" t="str">
        <f ca="true">+IF(OFFSET('Sanitation Data'!$D$32,0,10*ROW('Sanitation Data'!D81))="","",OFFSET('Sanitation Data'!$D$32,0,10*ROW('Sanitation Data'!D81)))</f>
        <v/>
      </c>
      <c r="CP87" s="282" t="str">
        <f ca="true">+IF(OFFSET('Sanitation Data'!$E$28,0,10*ROW('Sanitation Data'!E81))="","",OFFSET('Sanitation Data'!$E$28,0,10*ROW('Sanitation Data'!E81)))</f>
        <v/>
      </c>
      <c r="CQ87" s="282" t="str">
        <f ca="true">+IF(OFFSET('Sanitation Data'!$E$29,0,10*ROW('Sanitation Data'!E81))="","",OFFSET('Sanitation Data'!$E$29,0,10*ROW('Sanitation Data'!E81)))</f>
        <v/>
      </c>
      <c r="CR87" s="282" t="str">
        <f ca="true">+IF(OFFSET('Sanitation Data'!$E$30,0,10*ROW('Sanitation Data'!E81))="","",OFFSET('Sanitation Data'!$E$30,0,10*ROW('Sanitation Data'!E81)))</f>
        <v/>
      </c>
      <c r="CS87" s="282" t="str">
        <f ca="true">+IF(OFFSET('Sanitation Data'!$E$31,0,10*ROW('Sanitation Data'!E81))="","",OFFSET('Sanitation Data'!$E$31,0,10*ROW('Sanitation Data'!E81)))</f>
        <v/>
      </c>
      <c r="CT87" s="282" t="str">
        <f ca="true">+IF(OFFSET('Sanitation Data'!$E$32,0,10*ROW('Sanitation Data'!E81))="","",OFFSET('Sanitation Data'!$E$32,0,10*ROW('Sanitation Data'!E81)))</f>
        <v/>
      </c>
      <c r="CU87" s="282" t="str">
        <f ca="true">+IF(OFFSET('Sanitation Data'!$F$28,0,10*ROW('Sanitation Data'!F81))="","",OFFSET('Sanitation Data'!$F$28,0,10*ROW('Sanitation Data'!F81)))</f>
        <v/>
      </c>
      <c r="CV87" s="282" t="str">
        <f ca="true">+IF(OFFSET('Sanitation Data'!$F$29,0,10*ROW('Sanitation Data'!F81))="","",OFFSET('Sanitation Data'!$F$29,0,10*ROW('Sanitation Data'!F81)))</f>
        <v/>
      </c>
      <c r="CW87" s="282" t="str">
        <f ca="true">+IF(OFFSET('Sanitation Data'!$F$30,0,10*ROW('Sanitation Data'!F81))="","",OFFSET('Sanitation Data'!$F$30,0,10*ROW('Sanitation Data'!F81)))</f>
        <v/>
      </c>
      <c r="CX87" s="282" t="str">
        <f ca="true">+IF(OFFSET('Sanitation Data'!$F$31,0,10*ROW('Sanitation Data'!F81))="","",OFFSET('Sanitation Data'!$F$31,0,10*ROW('Sanitation Data'!F81)))</f>
        <v/>
      </c>
      <c r="CY87" s="282" t="str">
        <f ca="true">+IF(OFFSET('Sanitation Data'!$F$32,0,10*ROW('Sanitation Data'!F81))="","",OFFSET('Sanitation Data'!$F$32,0,10*ROW('Sanitation Data'!F81)))</f>
        <v/>
      </c>
      <c r="CZ87" s="282" t="str">
        <f ca="true">+IF(OFFSET('Sanitation Data'!$G$28,0,10*ROW('Sanitation Data'!G81))="","",OFFSET('Sanitation Data'!$G$28,0,10*ROW('Sanitation Data'!G81)))</f>
        <v/>
      </c>
      <c r="DA87" s="282" t="str">
        <f ca="true">+IF(OFFSET('Sanitation Data'!$G$29,0,10*ROW('Sanitation Data'!G81))="","",OFFSET('Sanitation Data'!$G$29,0,10*ROW('Sanitation Data'!G81)))</f>
        <v/>
      </c>
      <c r="DB87" s="282" t="str">
        <f ca="true">+IF(OFFSET('Sanitation Data'!$G$30,0,10*ROW('Sanitation Data'!G81))="","",OFFSET('Sanitation Data'!$G$30,0,10*ROW('Sanitation Data'!G81)))</f>
        <v/>
      </c>
      <c r="DC87" s="282" t="str">
        <f ca="true">+IF(OFFSET('Sanitation Data'!$G$31,0,10*ROW('Sanitation Data'!G81))="","",OFFSET('Sanitation Data'!$G$31,0,10*ROW('Sanitation Data'!G81)))</f>
        <v/>
      </c>
      <c r="DD87" s="282" t="str">
        <f ca="true">+IF(OFFSET('Sanitation Data'!$G$32,0,10*ROW('Sanitation Data'!G81))="","",OFFSET('Sanitation Data'!$G$32,0,10*ROW('Sanitation Data'!G81)))</f>
        <v/>
      </c>
      <c r="DE87" s="282" t="str">
        <f ca="true">+IF(OFFSET('Sanitation Data'!$H$28,0,10*ROW('Sanitation Data'!H81))="","",OFFSET('Sanitation Data'!$H$28,0,10*ROW('Sanitation Data'!H81)))</f>
        <v/>
      </c>
      <c r="DF87" s="282" t="str">
        <f ca="true">+IF(OFFSET('Sanitation Data'!$H$29,0,10*ROW('Sanitation Data'!H81))="","",OFFSET('Sanitation Data'!$H$29,0,10*ROW('Sanitation Data'!H81)))</f>
        <v/>
      </c>
      <c r="DG87" s="282" t="str">
        <f ca="true">+IF(OFFSET('Sanitation Data'!$H$30,0,10*ROW('Sanitation Data'!H81))="","",OFFSET('Sanitation Data'!$H$30,0,10*ROW('Sanitation Data'!H81)))</f>
        <v/>
      </c>
      <c r="DH87" s="282" t="str">
        <f ca="true">+IF(OFFSET('Sanitation Data'!$H$31,0,10*ROW('Sanitation Data'!H81))="","",OFFSET('Sanitation Data'!$H$31,0,10*ROW('Sanitation Data'!H81)))</f>
        <v/>
      </c>
      <c r="DI87" s="282" t="str">
        <f ca="true">+IF(OFFSET('Sanitation Data'!$H$32,0,10*ROW('Sanitation Data'!H81))="","",OFFSET('Sanitation Data'!$H$32,0,10*ROW('Sanitation Data'!H81)))</f>
        <v/>
      </c>
      <c r="DJ87" s="282" t="str">
        <f ca="true">+IF(OFFSET('Sanitation Data'!$I$28,0,10*ROW('Sanitation Data'!I81))="","",OFFSET('Sanitation Data'!$I$28,0,10*ROW('Sanitation Data'!I81)))</f>
        <v/>
      </c>
      <c r="DK87" s="282" t="str">
        <f ca="true">+IF(OFFSET('Sanitation Data'!$I$29,0,10*ROW('Sanitation Data'!I81))="","",OFFSET('Sanitation Data'!$I$29,0,10*ROW('Sanitation Data'!I81)))</f>
        <v/>
      </c>
      <c r="DL87" s="282" t="str">
        <f ca="true">+IF(OFFSET('Sanitation Data'!$I$30,0,10*ROW('Sanitation Data'!I81))="","",OFFSET('Sanitation Data'!$I$30,0,10*ROW('Sanitation Data'!I81)))</f>
        <v/>
      </c>
      <c r="DM87" s="282" t="str">
        <f ca="true">+IF(OFFSET('Sanitation Data'!$I$31,0,10*ROW('Sanitation Data'!I81))="","",OFFSET('Sanitation Data'!$I$31,0,10*ROW('Sanitation Data'!I81)))</f>
        <v/>
      </c>
      <c r="DN87" s="282" t="str">
        <f ca="true">+IF(OFFSET('Sanitation Data'!$I$32,0,10*ROW('Sanitation Data'!I81))="","",OFFSET('Sanitation Data'!$I$32,0,10*ROW('Sanitation Data'!I81)))</f>
        <v/>
      </c>
      <c r="DO87" s="282" t="str">
        <f ca="true">+IF(OFFSET('Hygiene Data'!$D$11,0,10*ROW('Hygiene Data'!D81))="","",OFFSET('Hygiene Data'!$D$11,0,10*ROW('Hygiene Data'!D81)))</f>
        <v/>
      </c>
      <c r="DP87" s="282" t="str">
        <f ca="true">+IF(OFFSET('Hygiene Data'!$D$12,0,10*ROW('Hygiene Data'!D81))="","",OFFSET('Hygiene Data'!$D$12,0,10*ROW('Hygiene Data'!D81)))</f>
        <v/>
      </c>
      <c r="DQ87" s="282" t="str">
        <f ca="true">+IF(OFFSET('Hygiene Data'!$D$13,0,10*ROW('Hygiene Data'!D81))="","",OFFSET('Hygiene Data'!$D$13,0,10*ROW('Hygiene Data'!D81)))</f>
        <v/>
      </c>
      <c r="DR87" s="282" t="str">
        <f ca="true">+IF(OFFSET('Hygiene Data'!$E$11,0,10*ROW('Hygiene Data'!E81))="","",OFFSET('Hygiene Data'!$E$11,0,10*ROW('Hygiene Data'!E81)))</f>
        <v/>
      </c>
      <c r="DS87" s="282" t="str">
        <f ca="true">+IF(OFFSET('Hygiene Data'!$E$12,0,10*ROW('Hygiene Data'!E81))="","",OFFSET('Hygiene Data'!$E$12,0,10*ROW('Hygiene Data'!E81)))</f>
        <v/>
      </c>
      <c r="DT87" s="282" t="str">
        <f ca="true">+IF(OFFSET('Hygiene Data'!$E$13,0,10*ROW('Hygiene Data'!E81))="","",OFFSET('Hygiene Data'!$E$13,0,10*ROW('Hygiene Data'!E81)))</f>
        <v/>
      </c>
      <c r="DU87" s="282" t="str">
        <f ca="true">+IF(OFFSET('Hygiene Data'!$F$11,0,10*ROW('Hygiene Data'!F81))="","",OFFSET('Hygiene Data'!$F$11,0,10*ROW('Hygiene Data'!F81)))</f>
        <v/>
      </c>
      <c r="DV87" s="282" t="str">
        <f ca="true">+IF(OFFSET('Hygiene Data'!$F$12,0,10*ROW('Hygiene Data'!F81))="","",OFFSET('Hygiene Data'!$F$12,0,10*ROW('Hygiene Data'!F81)))</f>
        <v/>
      </c>
      <c r="DW87" s="282" t="str">
        <f ca="true">+IF(OFFSET('Hygiene Data'!$F$13,0,10*ROW('Hygiene Data'!F81))="","",OFFSET('Hygiene Data'!$F$13,0,10*ROW('Hygiene Data'!F81)))</f>
        <v/>
      </c>
      <c r="DX87" s="282" t="str">
        <f ca="true">+IF(OFFSET('Hygiene Data'!$G$11,0,10*ROW('Hygiene Data'!G81))="","",OFFSET('Hygiene Data'!$G$11,0,10*ROW('Hygiene Data'!G81)))</f>
        <v/>
      </c>
      <c r="DY87" s="282" t="str">
        <f ca="true">+IF(OFFSET('Hygiene Data'!$G$12,0,10*ROW('Hygiene Data'!G81))="","",OFFSET('Hygiene Data'!$G$12,0,10*ROW('Hygiene Data'!G81)))</f>
        <v/>
      </c>
      <c r="DZ87" s="282" t="str">
        <f ca="true">+IF(OFFSET('Hygiene Data'!$G$13,0,10*ROW('Hygiene Data'!G81))="","",OFFSET('Hygiene Data'!$G$13,0,10*ROW('Hygiene Data'!G81)))</f>
        <v/>
      </c>
      <c r="EA87" s="282" t="str">
        <f ca="true">+IF(OFFSET('Hygiene Data'!$H$11,0,10*ROW('Hygiene Data'!H81))="","",OFFSET('Hygiene Data'!$H$11,0,10*ROW('Hygiene Data'!H81)))</f>
        <v/>
      </c>
      <c r="EB87" s="282" t="str">
        <f ca="true">+IF(OFFSET('Hygiene Data'!$H$12,0,10*ROW('Hygiene Data'!H81))="","",OFFSET('Hygiene Data'!$H$12,0,10*ROW('Hygiene Data'!H81)))</f>
        <v/>
      </c>
      <c r="EC87" s="282" t="str">
        <f ca="true">+IF(OFFSET('Hygiene Data'!$H$13,0,10*ROW('Hygiene Data'!H81))="","",OFFSET('Hygiene Data'!$H$13,0,10*ROW('Hygiene Data'!H81)))</f>
        <v/>
      </c>
      <c r="ED87" s="282" t="str">
        <f ca="true">+IF(OFFSET('Hygiene Data'!$I$11,0,10*ROW('Hygiene Data'!I81))="","",OFFSET('Hygiene Data'!$I$11,0,10*ROW('Hygiene Data'!I81)))</f>
        <v/>
      </c>
      <c r="EE87" s="282" t="str">
        <f ca="true">+IF(OFFSET('Hygiene Data'!$I$12,0,10*ROW('Hygiene Data'!I81))="","",OFFSET('Hygiene Data'!$I$12,0,10*ROW('Hygiene Data'!I81)))</f>
        <v/>
      </c>
      <c r="EF87" s="282"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38"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2"/>
      <c r="BS88" s="282" t="str">
        <f ca="true">+IF(OFFSET('Water Data'!$D$27,0,10*ROW('Water Data'!D82))="","",OFFSET('Water Data'!$D$27,0,10*ROW('Water Data'!D82)))</f>
        <v/>
      </c>
      <c r="BT88" s="282" t="str">
        <f ca="true">+IF(OFFSET('Water Data'!$D$28,0,10*ROW('Water Data'!D82))="","",OFFSET('Water Data'!$D$28,0,10*ROW('Water Data'!D82)))</f>
        <v/>
      </c>
      <c r="BU88" s="282" t="str">
        <f ca="true">+IF(OFFSET('Water Data'!$D$29,0,10*ROW('Water Data'!D82))="","",OFFSET('Water Data'!$D$29,0,10*ROW('Water Data'!D82)))</f>
        <v/>
      </c>
      <c r="BV88" s="282" t="str">
        <f ca="true">+IF(OFFSET('Water Data'!$E$27,0,10*ROW('Water Data'!E82))="","",OFFSET('Water Data'!$E$27,0,10*ROW('Water Data'!E82)))</f>
        <v/>
      </c>
      <c r="BW88" s="282" t="str">
        <f ca="true">+IF(OFFSET('Water Data'!$E$28,0,10*ROW('Water Data'!E82))="","",OFFSET('Water Data'!$E$28,0,10*ROW('Water Data'!E82)))</f>
        <v/>
      </c>
      <c r="BX88" s="282" t="str">
        <f ca="true">+IF(OFFSET('Water Data'!$E$29,0,10*ROW('Water Data'!E82))="","",OFFSET('Water Data'!$E$29,0,10*ROW('Water Data'!E82)))</f>
        <v/>
      </c>
      <c r="BY88" s="282" t="str">
        <f ca="true">+IF(OFFSET('Water Data'!$F$27,0,10*ROW('Water Data'!F82))="","",OFFSET('Water Data'!$F$27,0,10*ROW('Water Data'!F82)))</f>
        <v/>
      </c>
      <c r="BZ88" s="282" t="str">
        <f ca="true">+IF(OFFSET('Water Data'!$F$28,0,10*ROW('Water Data'!F82))="","",OFFSET('Water Data'!$F$28,0,10*ROW('Water Data'!F82)))</f>
        <v/>
      </c>
      <c r="CA88" s="282" t="str">
        <f ca="true">+IF(OFFSET('Water Data'!$F$29,0,10*ROW('Water Data'!F82))="","",OFFSET('Water Data'!$F$29,0,10*ROW('Water Data'!F82)))</f>
        <v/>
      </c>
      <c r="CB88" s="282" t="str">
        <f ca="true">+IF(OFFSET('Water Data'!$G$27,0,10*ROW('Water Data'!G82))="","",OFFSET('Water Data'!$G$27,0,10*ROW('Water Data'!G82)))</f>
        <v/>
      </c>
      <c r="CC88" s="282" t="str">
        <f ca="true">+IF(OFFSET('Water Data'!$G$28,0,10*ROW('Water Data'!G82))="","",OFFSET('Water Data'!$G$28,0,10*ROW('Water Data'!G82)))</f>
        <v/>
      </c>
      <c r="CD88" s="282" t="str">
        <f ca="true">+IF(OFFSET('Water Data'!$G$29,0,10*ROW('Water Data'!G82))="","",OFFSET('Water Data'!$G$29,0,10*ROW('Water Data'!G82)))</f>
        <v/>
      </c>
      <c r="CE88" s="282" t="str">
        <f ca="true">+IF(OFFSET('Water Data'!$H$27,0,10*ROW('Water Data'!H82))="","",OFFSET('Water Data'!$H$27,0,10*ROW('Water Data'!H82)))</f>
        <v/>
      </c>
      <c r="CF88" s="282" t="str">
        <f ca="true">+IF(OFFSET('Water Data'!$H$28,0,10*ROW('Water Data'!H82))="","",OFFSET('Water Data'!$H$28,0,10*ROW('Water Data'!H82)))</f>
        <v/>
      </c>
      <c r="CG88" s="282" t="str">
        <f ca="true">+IF(OFFSET('Water Data'!$H$29,0,10*ROW('Water Data'!H82))="","",OFFSET('Water Data'!$H$29,0,10*ROW('Water Data'!H82)))</f>
        <v/>
      </c>
      <c r="CH88" s="282" t="str">
        <f ca="true">+IF(OFFSET('Water Data'!$I$27,0,10*ROW('Water Data'!I82))="","",OFFSET('Water Data'!$I$27,0,10*ROW('Water Data'!I82)))</f>
        <v/>
      </c>
      <c r="CI88" s="282" t="str">
        <f ca="true">+IF(OFFSET('Water Data'!$I$28,0,10*ROW('Water Data'!I82))="","",OFFSET('Water Data'!$I$28,0,10*ROW('Water Data'!I82)))</f>
        <v/>
      </c>
      <c r="CJ88" s="282" t="str">
        <f ca="true">+IF(OFFSET('Water Data'!$I$29,0,10*ROW('Water Data'!I82))="","",OFFSET('Water Data'!$I$29,0,10*ROW('Water Data'!I82)))</f>
        <v/>
      </c>
      <c r="CK88" s="282" t="str">
        <f ca="true">+IF(OFFSET('Sanitation Data'!$D$28,0,10*ROW('Sanitation Data'!D82))="","",OFFSET('Sanitation Data'!$D$28,0,10*ROW('Sanitation Data'!D82)))</f>
        <v/>
      </c>
      <c r="CL88" s="282" t="str">
        <f ca="true">+IF(OFFSET('Sanitation Data'!$D$29,0,10*ROW('Sanitation Data'!D82))="","",OFFSET('Sanitation Data'!$D$29,0,10*ROW('Sanitation Data'!D82)))</f>
        <v/>
      </c>
      <c r="CM88" s="282" t="str">
        <f ca="true">+IF(OFFSET('Sanitation Data'!$D$30,0,10*ROW('Sanitation Data'!D82))="","",OFFSET('Sanitation Data'!$D$30,0,10*ROW('Sanitation Data'!D82)))</f>
        <v/>
      </c>
      <c r="CN88" s="282" t="str">
        <f ca="true">+IF(OFFSET('Sanitation Data'!$D$31,0,10*ROW('Sanitation Data'!D82))="","",OFFSET('Sanitation Data'!$D$31,0,10*ROW('Sanitation Data'!D82)))</f>
        <v/>
      </c>
      <c r="CO88" s="282" t="str">
        <f ca="true">+IF(OFFSET('Sanitation Data'!$D$32,0,10*ROW('Sanitation Data'!D82))="","",OFFSET('Sanitation Data'!$D$32,0,10*ROW('Sanitation Data'!D82)))</f>
        <v/>
      </c>
      <c r="CP88" s="282" t="str">
        <f ca="true">+IF(OFFSET('Sanitation Data'!$E$28,0,10*ROW('Sanitation Data'!E82))="","",OFFSET('Sanitation Data'!$E$28,0,10*ROW('Sanitation Data'!E82)))</f>
        <v/>
      </c>
      <c r="CQ88" s="282" t="str">
        <f ca="true">+IF(OFFSET('Sanitation Data'!$E$29,0,10*ROW('Sanitation Data'!E82))="","",OFFSET('Sanitation Data'!$E$29,0,10*ROW('Sanitation Data'!E82)))</f>
        <v/>
      </c>
      <c r="CR88" s="282" t="str">
        <f ca="true">+IF(OFFSET('Sanitation Data'!$E$30,0,10*ROW('Sanitation Data'!E82))="","",OFFSET('Sanitation Data'!$E$30,0,10*ROW('Sanitation Data'!E82)))</f>
        <v/>
      </c>
      <c r="CS88" s="282" t="str">
        <f ca="true">+IF(OFFSET('Sanitation Data'!$E$31,0,10*ROW('Sanitation Data'!E82))="","",OFFSET('Sanitation Data'!$E$31,0,10*ROW('Sanitation Data'!E82)))</f>
        <v/>
      </c>
      <c r="CT88" s="282" t="str">
        <f ca="true">+IF(OFFSET('Sanitation Data'!$E$32,0,10*ROW('Sanitation Data'!E82))="","",OFFSET('Sanitation Data'!$E$32,0,10*ROW('Sanitation Data'!E82)))</f>
        <v/>
      </c>
      <c r="CU88" s="282" t="str">
        <f ca="true">+IF(OFFSET('Sanitation Data'!$F$28,0,10*ROW('Sanitation Data'!F82))="","",OFFSET('Sanitation Data'!$F$28,0,10*ROW('Sanitation Data'!F82)))</f>
        <v/>
      </c>
      <c r="CV88" s="282" t="str">
        <f ca="true">+IF(OFFSET('Sanitation Data'!$F$29,0,10*ROW('Sanitation Data'!F82))="","",OFFSET('Sanitation Data'!$F$29,0,10*ROW('Sanitation Data'!F82)))</f>
        <v/>
      </c>
      <c r="CW88" s="282" t="str">
        <f ca="true">+IF(OFFSET('Sanitation Data'!$F$30,0,10*ROW('Sanitation Data'!F82))="","",OFFSET('Sanitation Data'!$F$30,0,10*ROW('Sanitation Data'!F82)))</f>
        <v/>
      </c>
      <c r="CX88" s="282" t="str">
        <f ca="true">+IF(OFFSET('Sanitation Data'!$F$31,0,10*ROW('Sanitation Data'!F82))="","",OFFSET('Sanitation Data'!$F$31,0,10*ROW('Sanitation Data'!F82)))</f>
        <v/>
      </c>
      <c r="CY88" s="282" t="str">
        <f ca="true">+IF(OFFSET('Sanitation Data'!$F$32,0,10*ROW('Sanitation Data'!F82))="","",OFFSET('Sanitation Data'!$F$32,0,10*ROW('Sanitation Data'!F82)))</f>
        <v/>
      </c>
      <c r="CZ88" s="282" t="str">
        <f ca="true">+IF(OFFSET('Sanitation Data'!$G$28,0,10*ROW('Sanitation Data'!G82))="","",OFFSET('Sanitation Data'!$G$28,0,10*ROW('Sanitation Data'!G82)))</f>
        <v/>
      </c>
      <c r="DA88" s="282" t="str">
        <f ca="true">+IF(OFFSET('Sanitation Data'!$G$29,0,10*ROW('Sanitation Data'!G82))="","",OFFSET('Sanitation Data'!$G$29,0,10*ROW('Sanitation Data'!G82)))</f>
        <v/>
      </c>
      <c r="DB88" s="282" t="str">
        <f ca="true">+IF(OFFSET('Sanitation Data'!$G$30,0,10*ROW('Sanitation Data'!G82))="","",OFFSET('Sanitation Data'!$G$30,0,10*ROW('Sanitation Data'!G82)))</f>
        <v/>
      </c>
      <c r="DC88" s="282" t="str">
        <f ca="true">+IF(OFFSET('Sanitation Data'!$G$31,0,10*ROW('Sanitation Data'!G82))="","",OFFSET('Sanitation Data'!$G$31,0,10*ROW('Sanitation Data'!G82)))</f>
        <v/>
      </c>
      <c r="DD88" s="282" t="str">
        <f ca="true">+IF(OFFSET('Sanitation Data'!$G$32,0,10*ROW('Sanitation Data'!G82))="","",OFFSET('Sanitation Data'!$G$32,0,10*ROW('Sanitation Data'!G82)))</f>
        <v/>
      </c>
      <c r="DE88" s="282" t="str">
        <f ca="true">+IF(OFFSET('Sanitation Data'!$H$28,0,10*ROW('Sanitation Data'!H82))="","",OFFSET('Sanitation Data'!$H$28,0,10*ROW('Sanitation Data'!H82)))</f>
        <v/>
      </c>
      <c r="DF88" s="282" t="str">
        <f ca="true">+IF(OFFSET('Sanitation Data'!$H$29,0,10*ROW('Sanitation Data'!H82))="","",OFFSET('Sanitation Data'!$H$29,0,10*ROW('Sanitation Data'!H82)))</f>
        <v/>
      </c>
      <c r="DG88" s="282" t="str">
        <f ca="true">+IF(OFFSET('Sanitation Data'!$H$30,0,10*ROW('Sanitation Data'!H82))="","",OFFSET('Sanitation Data'!$H$30,0,10*ROW('Sanitation Data'!H82)))</f>
        <v/>
      </c>
      <c r="DH88" s="282" t="str">
        <f ca="true">+IF(OFFSET('Sanitation Data'!$H$31,0,10*ROW('Sanitation Data'!H82))="","",OFFSET('Sanitation Data'!$H$31,0,10*ROW('Sanitation Data'!H82)))</f>
        <v/>
      </c>
      <c r="DI88" s="282" t="str">
        <f ca="true">+IF(OFFSET('Sanitation Data'!$H$32,0,10*ROW('Sanitation Data'!H82))="","",OFFSET('Sanitation Data'!$H$32,0,10*ROW('Sanitation Data'!H82)))</f>
        <v/>
      </c>
      <c r="DJ88" s="282" t="str">
        <f ca="true">+IF(OFFSET('Sanitation Data'!$I$28,0,10*ROW('Sanitation Data'!I82))="","",OFFSET('Sanitation Data'!$I$28,0,10*ROW('Sanitation Data'!I82)))</f>
        <v/>
      </c>
      <c r="DK88" s="282" t="str">
        <f ca="true">+IF(OFFSET('Sanitation Data'!$I$29,0,10*ROW('Sanitation Data'!I82))="","",OFFSET('Sanitation Data'!$I$29,0,10*ROW('Sanitation Data'!I82)))</f>
        <v/>
      </c>
      <c r="DL88" s="282" t="str">
        <f ca="true">+IF(OFFSET('Sanitation Data'!$I$30,0,10*ROW('Sanitation Data'!I82))="","",OFFSET('Sanitation Data'!$I$30,0,10*ROW('Sanitation Data'!I82)))</f>
        <v/>
      </c>
      <c r="DM88" s="282" t="str">
        <f ca="true">+IF(OFFSET('Sanitation Data'!$I$31,0,10*ROW('Sanitation Data'!I82))="","",OFFSET('Sanitation Data'!$I$31,0,10*ROW('Sanitation Data'!I82)))</f>
        <v/>
      </c>
      <c r="DN88" s="282" t="str">
        <f ca="true">+IF(OFFSET('Sanitation Data'!$I$32,0,10*ROW('Sanitation Data'!I82))="","",OFFSET('Sanitation Data'!$I$32,0,10*ROW('Sanitation Data'!I82)))</f>
        <v/>
      </c>
      <c r="DO88" s="282" t="str">
        <f ca="true">+IF(OFFSET('Hygiene Data'!$D$11,0,10*ROW('Hygiene Data'!D82))="","",OFFSET('Hygiene Data'!$D$11,0,10*ROW('Hygiene Data'!D82)))</f>
        <v/>
      </c>
      <c r="DP88" s="282" t="str">
        <f ca="true">+IF(OFFSET('Hygiene Data'!$D$12,0,10*ROW('Hygiene Data'!D82))="","",OFFSET('Hygiene Data'!$D$12,0,10*ROW('Hygiene Data'!D82)))</f>
        <v/>
      </c>
      <c r="DQ88" s="282" t="str">
        <f ca="true">+IF(OFFSET('Hygiene Data'!$D$13,0,10*ROW('Hygiene Data'!D82))="","",OFFSET('Hygiene Data'!$D$13,0,10*ROW('Hygiene Data'!D82)))</f>
        <v/>
      </c>
      <c r="DR88" s="282" t="str">
        <f ca="true">+IF(OFFSET('Hygiene Data'!$E$11,0,10*ROW('Hygiene Data'!E82))="","",OFFSET('Hygiene Data'!$E$11,0,10*ROW('Hygiene Data'!E82)))</f>
        <v/>
      </c>
      <c r="DS88" s="282" t="str">
        <f ca="true">+IF(OFFSET('Hygiene Data'!$E$12,0,10*ROW('Hygiene Data'!E82))="","",OFFSET('Hygiene Data'!$E$12,0,10*ROW('Hygiene Data'!E82)))</f>
        <v/>
      </c>
      <c r="DT88" s="282" t="str">
        <f ca="true">+IF(OFFSET('Hygiene Data'!$E$13,0,10*ROW('Hygiene Data'!E82))="","",OFFSET('Hygiene Data'!$E$13,0,10*ROW('Hygiene Data'!E82)))</f>
        <v/>
      </c>
      <c r="DU88" s="282" t="str">
        <f ca="true">+IF(OFFSET('Hygiene Data'!$F$11,0,10*ROW('Hygiene Data'!F82))="","",OFFSET('Hygiene Data'!$F$11,0,10*ROW('Hygiene Data'!F82)))</f>
        <v/>
      </c>
      <c r="DV88" s="282" t="str">
        <f ca="true">+IF(OFFSET('Hygiene Data'!$F$12,0,10*ROW('Hygiene Data'!F82))="","",OFFSET('Hygiene Data'!$F$12,0,10*ROW('Hygiene Data'!F82)))</f>
        <v/>
      </c>
      <c r="DW88" s="282" t="str">
        <f ca="true">+IF(OFFSET('Hygiene Data'!$F$13,0,10*ROW('Hygiene Data'!F82))="","",OFFSET('Hygiene Data'!$F$13,0,10*ROW('Hygiene Data'!F82)))</f>
        <v/>
      </c>
      <c r="DX88" s="282" t="str">
        <f ca="true">+IF(OFFSET('Hygiene Data'!$G$11,0,10*ROW('Hygiene Data'!G82))="","",OFFSET('Hygiene Data'!$G$11,0,10*ROW('Hygiene Data'!G82)))</f>
        <v/>
      </c>
      <c r="DY88" s="282" t="str">
        <f ca="true">+IF(OFFSET('Hygiene Data'!$G$12,0,10*ROW('Hygiene Data'!G82))="","",OFFSET('Hygiene Data'!$G$12,0,10*ROW('Hygiene Data'!G82)))</f>
        <v/>
      </c>
      <c r="DZ88" s="282" t="str">
        <f ca="true">+IF(OFFSET('Hygiene Data'!$G$13,0,10*ROW('Hygiene Data'!G82))="","",OFFSET('Hygiene Data'!$G$13,0,10*ROW('Hygiene Data'!G82)))</f>
        <v/>
      </c>
      <c r="EA88" s="282" t="str">
        <f ca="true">+IF(OFFSET('Hygiene Data'!$H$11,0,10*ROW('Hygiene Data'!H82))="","",OFFSET('Hygiene Data'!$H$11,0,10*ROW('Hygiene Data'!H82)))</f>
        <v/>
      </c>
      <c r="EB88" s="282" t="str">
        <f ca="true">+IF(OFFSET('Hygiene Data'!$H$12,0,10*ROW('Hygiene Data'!H82))="","",OFFSET('Hygiene Data'!$H$12,0,10*ROW('Hygiene Data'!H82)))</f>
        <v/>
      </c>
      <c r="EC88" s="282" t="str">
        <f ca="true">+IF(OFFSET('Hygiene Data'!$H$13,0,10*ROW('Hygiene Data'!H82))="","",OFFSET('Hygiene Data'!$H$13,0,10*ROW('Hygiene Data'!H82)))</f>
        <v/>
      </c>
      <c r="ED88" s="282" t="str">
        <f ca="true">+IF(OFFSET('Hygiene Data'!$I$11,0,10*ROW('Hygiene Data'!I82))="","",OFFSET('Hygiene Data'!$I$11,0,10*ROW('Hygiene Data'!I82)))</f>
        <v/>
      </c>
      <c r="EE88" s="282" t="str">
        <f ca="true">+IF(OFFSET('Hygiene Data'!$I$12,0,10*ROW('Hygiene Data'!I82))="","",OFFSET('Hygiene Data'!$I$12,0,10*ROW('Hygiene Data'!I82)))</f>
        <v/>
      </c>
      <c r="EF88" s="282"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38"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2"/>
      <c r="BS89" s="282" t="str">
        <f ca="true">+IF(OFFSET('Water Data'!$D$27,0,10*ROW('Water Data'!D83))="","",OFFSET('Water Data'!$D$27,0,10*ROW('Water Data'!D83)))</f>
        <v/>
      </c>
      <c r="BT89" s="282" t="str">
        <f ca="true">+IF(OFFSET('Water Data'!$D$28,0,10*ROW('Water Data'!D83))="","",OFFSET('Water Data'!$D$28,0,10*ROW('Water Data'!D83)))</f>
        <v/>
      </c>
      <c r="BU89" s="282" t="str">
        <f ca="true">+IF(OFFSET('Water Data'!$D$29,0,10*ROW('Water Data'!D83))="","",OFFSET('Water Data'!$D$29,0,10*ROW('Water Data'!D83)))</f>
        <v/>
      </c>
      <c r="BV89" s="282" t="str">
        <f ca="true">+IF(OFFSET('Water Data'!$E$27,0,10*ROW('Water Data'!E83))="","",OFFSET('Water Data'!$E$27,0,10*ROW('Water Data'!E83)))</f>
        <v/>
      </c>
      <c r="BW89" s="282" t="str">
        <f ca="true">+IF(OFFSET('Water Data'!$E$28,0,10*ROW('Water Data'!E83))="","",OFFSET('Water Data'!$E$28,0,10*ROW('Water Data'!E83)))</f>
        <v/>
      </c>
      <c r="BX89" s="282" t="str">
        <f ca="true">+IF(OFFSET('Water Data'!$E$29,0,10*ROW('Water Data'!E83))="","",OFFSET('Water Data'!$E$29,0,10*ROW('Water Data'!E83)))</f>
        <v/>
      </c>
      <c r="BY89" s="282" t="str">
        <f ca="true">+IF(OFFSET('Water Data'!$F$27,0,10*ROW('Water Data'!F83))="","",OFFSET('Water Data'!$F$27,0,10*ROW('Water Data'!F83)))</f>
        <v/>
      </c>
      <c r="BZ89" s="282" t="str">
        <f ca="true">+IF(OFFSET('Water Data'!$F$28,0,10*ROW('Water Data'!F83))="","",OFFSET('Water Data'!$F$28,0,10*ROW('Water Data'!F83)))</f>
        <v/>
      </c>
      <c r="CA89" s="282" t="str">
        <f ca="true">+IF(OFFSET('Water Data'!$F$29,0,10*ROW('Water Data'!F83))="","",OFFSET('Water Data'!$F$29,0,10*ROW('Water Data'!F83)))</f>
        <v/>
      </c>
      <c r="CB89" s="282" t="str">
        <f ca="true">+IF(OFFSET('Water Data'!$G$27,0,10*ROW('Water Data'!G83))="","",OFFSET('Water Data'!$G$27,0,10*ROW('Water Data'!G83)))</f>
        <v/>
      </c>
      <c r="CC89" s="282" t="str">
        <f ca="true">+IF(OFFSET('Water Data'!$G$28,0,10*ROW('Water Data'!G83))="","",OFFSET('Water Data'!$G$28,0,10*ROW('Water Data'!G83)))</f>
        <v/>
      </c>
      <c r="CD89" s="282" t="str">
        <f ca="true">+IF(OFFSET('Water Data'!$G$29,0,10*ROW('Water Data'!G83))="","",OFFSET('Water Data'!$G$29,0,10*ROW('Water Data'!G83)))</f>
        <v/>
      </c>
      <c r="CE89" s="282" t="str">
        <f ca="true">+IF(OFFSET('Water Data'!$H$27,0,10*ROW('Water Data'!H83))="","",OFFSET('Water Data'!$H$27,0,10*ROW('Water Data'!H83)))</f>
        <v/>
      </c>
      <c r="CF89" s="282" t="str">
        <f ca="true">+IF(OFFSET('Water Data'!$H$28,0,10*ROW('Water Data'!H83))="","",OFFSET('Water Data'!$H$28,0,10*ROW('Water Data'!H83)))</f>
        <v/>
      </c>
      <c r="CG89" s="282" t="str">
        <f ca="true">+IF(OFFSET('Water Data'!$H$29,0,10*ROW('Water Data'!H83))="","",OFFSET('Water Data'!$H$29,0,10*ROW('Water Data'!H83)))</f>
        <v/>
      </c>
      <c r="CH89" s="282" t="str">
        <f ca="true">+IF(OFFSET('Water Data'!$I$27,0,10*ROW('Water Data'!I83))="","",OFFSET('Water Data'!$I$27,0,10*ROW('Water Data'!I83)))</f>
        <v/>
      </c>
      <c r="CI89" s="282" t="str">
        <f ca="true">+IF(OFFSET('Water Data'!$I$28,0,10*ROW('Water Data'!I83))="","",OFFSET('Water Data'!$I$28,0,10*ROW('Water Data'!I83)))</f>
        <v/>
      </c>
      <c r="CJ89" s="282" t="str">
        <f ca="true">+IF(OFFSET('Water Data'!$I$29,0,10*ROW('Water Data'!I83))="","",OFFSET('Water Data'!$I$29,0,10*ROW('Water Data'!I83)))</f>
        <v/>
      </c>
      <c r="CK89" s="282" t="str">
        <f ca="true">+IF(OFFSET('Sanitation Data'!$D$28,0,10*ROW('Sanitation Data'!D83))="","",OFFSET('Sanitation Data'!$D$28,0,10*ROW('Sanitation Data'!D83)))</f>
        <v/>
      </c>
      <c r="CL89" s="282" t="str">
        <f ca="true">+IF(OFFSET('Sanitation Data'!$D$29,0,10*ROW('Sanitation Data'!D83))="","",OFFSET('Sanitation Data'!$D$29,0,10*ROW('Sanitation Data'!D83)))</f>
        <v/>
      </c>
      <c r="CM89" s="282" t="str">
        <f ca="true">+IF(OFFSET('Sanitation Data'!$D$30,0,10*ROW('Sanitation Data'!D83))="","",OFFSET('Sanitation Data'!$D$30,0,10*ROW('Sanitation Data'!D83)))</f>
        <v/>
      </c>
      <c r="CN89" s="282" t="str">
        <f ca="true">+IF(OFFSET('Sanitation Data'!$D$31,0,10*ROW('Sanitation Data'!D83))="","",OFFSET('Sanitation Data'!$D$31,0,10*ROW('Sanitation Data'!D83)))</f>
        <v/>
      </c>
      <c r="CO89" s="282" t="str">
        <f ca="true">+IF(OFFSET('Sanitation Data'!$D$32,0,10*ROW('Sanitation Data'!D83))="","",OFFSET('Sanitation Data'!$D$32,0,10*ROW('Sanitation Data'!D83)))</f>
        <v/>
      </c>
      <c r="CP89" s="282" t="str">
        <f ca="true">+IF(OFFSET('Sanitation Data'!$E$28,0,10*ROW('Sanitation Data'!E83))="","",OFFSET('Sanitation Data'!$E$28,0,10*ROW('Sanitation Data'!E83)))</f>
        <v/>
      </c>
      <c r="CQ89" s="282" t="str">
        <f ca="true">+IF(OFFSET('Sanitation Data'!$E$29,0,10*ROW('Sanitation Data'!E83))="","",OFFSET('Sanitation Data'!$E$29,0,10*ROW('Sanitation Data'!E83)))</f>
        <v/>
      </c>
      <c r="CR89" s="282" t="str">
        <f ca="true">+IF(OFFSET('Sanitation Data'!$E$30,0,10*ROW('Sanitation Data'!E83))="","",OFFSET('Sanitation Data'!$E$30,0,10*ROW('Sanitation Data'!E83)))</f>
        <v/>
      </c>
      <c r="CS89" s="282" t="str">
        <f ca="true">+IF(OFFSET('Sanitation Data'!$E$31,0,10*ROW('Sanitation Data'!E83))="","",OFFSET('Sanitation Data'!$E$31,0,10*ROW('Sanitation Data'!E83)))</f>
        <v/>
      </c>
      <c r="CT89" s="282" t="str">
        <f ca="true">+IF(OFFSET('Sanitation Data'!$E$32,0,10*ROW('Sanitation Data'!E83))="","",OFFSET('Sanitation Data'!$E$32,0,10*ROW('Sanitation Data'!E83)))</f>
        <v/>
      </c>
      <c r="CU89" s="282" t="str">
        <f ca="true">+IF(OFFSET('Sanitation Data'!$F$28,0,10*ROW('Sanitation Data'!F83))="","",OFFSET('Sanitation Data'!$F$28,0,10*ROW('Sanitation Data'!F83)))</f>
        <v/>
      </c>
      <c r="CV89" s="282" t="str">
        <f ca="true">+IF(OFFSET('Sanitation Data'!$F$29,0,10*ROW('Sanitation Data'!F83))="","",OFFSET('Sanitation Data'!$F$29,0,10*ROW('Sanitation Data'!F83)))</f>
        <v/>
      </c>
      <c r="CW89" s="282" t="str">
        <f ca="true">+IF(OFFSET('Sanitation Data'!$F$30,0,10*ROW('Sanitation Data'!F83))="","",OFFSET('Sanitation Data'!$F$30,0,10*ROW('Sanitation Data'!F83)))</f>
        <v/>
      </c>
      <c r="CX89" s="282" t="str">
        <f ca="true">+IF(OFFSET('Sanitation Data'!$F$31,0,10*ROW('Sanitation Data'!F83))="","",OFFSET('Sanitation Data'!$F$31,0,10*ROW('Sanitation Data'!F83)))</f>
        <v/>
      </c>
      <c r="CY89" s="282" t="str">
        <f ca="true">+IF(OFFSET('Sanitation Data'!$F$32,0,10*ROW('Sanitation Data'!F83))="","",OFFSET('Sanitation Data'!$F$32,0,10*ROW('Sanitation Data'!F83)))</f>
        <v/>
      </c>
      <c r="CZ89" s="282" t="str">
        <f ca="true">+IF(OFFSET('Sanitation Data'!$G$28,0,10*ROW('Sanitation Data'!G83))="","",OFFSET('Sanitation Data'!$G$28,0,10*ROW('Sanitation Data'!G83)))</f>
        <v/>
      </c>
      <c r="DA89" s="282" t="str">
        <f ca="true">+IF(OFFSET('Sanitation Data'!$G$29,0,10*ROW('Sanitation Data'!G83))="","",OFFSET('Sanitation Data'!$G$29,0,10*ROW('Sanitation Data'!G83)))</f>
        <v/>
      </c>
      <c r="DB89" s="282" t="str">
        <f ca="true">+IF(OFFSET('Sanitation Data'!$G$30,0,10*ROW('Sanitation Data'!G83))="","",OFFSET('Sanitation Data'!$G$30,0,10*ROW('Sanitation Data'!G83)))</f>
        <v/>
      </c>
      <c r="DC89" s="282" t="str">
        <f ca="true">+IF(OFFSET('Sanitation Data'!$G$31,0,10*ROW('Sanitation Data'!G83))="","",OFFSET('Sanitation Data'!$G$31,0,10*ROW('Sanitation Data'!G83)))</f>
        <v/>
      </c>
      <c r="DD89" s="282" t="str">
        <f ca="true">+IF(OFFSET('Sanitation Data'!$G$32,0,10*ROW('Sanitation Data'!G83))="","",OFFSET('Sanitation Data'!$G$32,0,10*ROW('Sanitation Data'!G83)))</f>
        <v/>
      </c>
      <c r="DE89" s="282" t="str">
        <f ca="true">+IF(OFFSET('Sanitation Data'!$H$28,0,10*ROW('Sanitation Data'!H83))="","",OFFSET('Sanitation Data'!$H$28,0,10*ROW('Sanitation Data'!H83)))</f>
        <v/>
      </c>
      <c r="DF89" s="282" t="str">
        <f ca="true">+IF(OFFSET('Sanitation Data'!$H$29,0,10*ROW('Sanitation Data'!H83))="","",OFFSET('Sanitation Data'!$H$29,0,10*ROW('Sanitation Data'!H83)))</f>
        <v/>
      </c>
      <c r="DG89" s="282" t="str">
        <f ca="true">+IF(OFFSET('Sanitation Data'!$H$30,0,10*ROW('Sanitation Data'!H83))="","",OFFSET('Sanitation Data'!$H$30,0,10*ROW('Sanitation Data'!H83)))</f>
        <v/>
      </c>
      <c r="DH89" s="282" t="str">
        <f ca="true">+IF(OFFSET('Sanitation Data'!$H$31,0,10*ROW('Sanitation Data'!H83))="","",OFFSET('Sanitation Data'!$H$31,0,10*ROW('Sanitation Data'!H83)))</f>
        <v/>
      </c>
      <c r="DI89" s="282" t="str">
        <f ca="true">+IF(OFFSET('Sanitation Data'!$H$32,0,10*ROW('Sanitation Data'!H83))="","",OFFSET('Sanitation Data'!$H$32,0,10*ROW('Sanitation Data'!H83)))</f>
        <v/>
      </c>
      <c r="DJ89" s="282" t="str">
        <f ca="true">+IF(OFFSET('Sanitation Data'!$I$28,0,10*ROW('Sanitation Data'!I83))="","",OFFSET('Sanitation Data'!$I$28,0,10*ROW('Sanitation Data'!I83)))</f>
        <v/>
      </c>
      <c r="DK89" s="282" t="str">
        <f ca="true">+IF(OFFSET('Sanitation Data'!$I$29,0,10*ROW('Sanitation Data'!I83))="","",OFFSET('Sanitation Data'!$I$29,0,10*ROW('Sanitation Data'!I83)))</f>
        <v/>
      </c>
      <c r="DL89" s="282" t="str">
        <f ca="true">+IF(OFFSET('Sanitation Data'!$I$30,0,10*ROW('Sanitation Data'!I83))="","",OFFSET('Sanitation Data'!$I$30,0,10*ROW('Sanitation Data'!I83)))</f>
        <v/>
      </c>
      <c r="DM89" s="282" t="str">
        <f ca="true">+IF(OFFSET('Sanitation Data'!$I$31,0,10*ROW('Sanitation Data'!I83))="","",OFFSET('Sanitation Data'!$I$31,0,10*ROW('Sanitation Data'!I83)))</f>
        <v/>
      </c>
      <c r="DN89" s="282" t="str">
        <f ca="true">+IF(OFFSET('Sanitation Data'!$I$32,0,10*ROW('Sanitation Data'!I83))="","",OFFSET('Sanitation Data'!$I$32,0,10*ROW('Sanitation Data'!I83)))</f>
        <v/>
      </c>
      <c r="DO89" s="282" t="str">
        <f ca="true">+IF(OFFSET('Hygiene Data'!$D$11,0,10*ROW('Hygiene Data'!D83))="","",OFFSET('Hygiene Data'!$D$11,0,10*ROW('Hygiene Data'!D83)))</f>
        <v/>
      </c>
      <c r="DP89" s="282" t="str">
        <f ca="true">+IF(OFFSET('Hygiene Data'!$D$12,0,10*ROW('Hygiene Data'!D83))="","",OFFSET('Hygiene Data'!$D$12,0,10*ROW('Hygiene Data'!D83)))</f>
        <v/>
      </c>
      <c r="DQ89" s="282" t="str">
        <f ca="true">+IF(OFFSET('Hygiene Data'!$D$13,0,10*ROW('Hygiene Data'!D83))="","",OFFSET('Hygiene Data'!$D$13,0,10*ROW('Hygiene Data'!D83)))</f>
        <v/>
      </c>
      <c r="DR89" s="282" t="str">
        <f ca="true">+IF(OFFSET('Hygiene Data'!$E$11,0,10*ROW('Hygiene Data'!E83))="","",OFFSET('Hygiene Data'!$E$11,0,10*ROW('Hygiene Data'!E83)))</f>
        <v/>
      </c>
      <c r="DS89" s="282" t="str">
        <f ca="true">+IF(OFFSET('Hygiene Data'!$E$12,0,10*ROW('Hygiene Data'!E83))="","",OFFSET('Hygiene Data'!$E$12,0,10*ROW('Hygiene Data'!E83)))</f>
        <v/>
      </c>
      <c r="DT89" s="282" t="str">
        <f ca="true">+IF(OFFSET('Hygiene Data'!$E$13,0,10*ROW('Hygiene Data'!E83))="","",OFFSET('Hygiene Data'!$E$13,0,10*ROW('Hygiene Data'!E83)))</f>
        <v/>
      </c>
      <c r="DU89" s="282" t="str">
        <f ca="true">+IF(OFFSET('Hygiene Data'!$F$11,0,10*ROW('Hygiene Data'!F83))="","",OFFSET('Hygiene Data'!$F$11,0,10*ROW('Hygiene Data'!F83)))</f>
        <v/>
      </c>
      <c r="DV89" s="282" t="str">
        <f ca="true">+IF(OFFSET('Hygiene Data'!$F$12,0,10*ROW('Hygiene Data'!F83))="","",OFFSET('Hygiene Data'!$F$12,0,10*ROW('Hygiene Data'!F83)))</f>
        <v/>
      </c>
      <c r="DW89" s="282" t="str">
        <f ca="true">+IF(OFFSET('Hygiene Data'!$F$13,0,10*ROW('Hygiene Data'!F83))="","",OFFSET('Hygiene Data'!$F$13,0,10*ROW('Hygiene Data'!F83)))</f>
        <v/>
      </c>
      <c r="DX89" s="282" t="str">
        <f ca="true">+IF(OFFSET('Hygiene Data'!$G$11,0,10*ROW('Hygiene Data'!G83))="","",OFFSET('Hygiene Data'!$G$11,0,10*ROW('Hygiene Data'!G83)))</f>
        <v/>
      </c>
      <c r="DY89" s="282" t="str">
        <f ca="true">+IF(OFFSET('Hygiene Data'!$G$12,0,10*ROW('Hygiene Data'!G83))="","",OFFSET('Hygiene Data'!$G$12,0,10*ROW('Hygiene Data'!G83)))</f>
        <v/>
      </c>
      <c r="DZ89" s="282" t="str">
        <f ca="true">+IF(OFFSET('Hygiene Data'!$G$13,0,10*ROW('Hygiene Data'!G83))="","",OFFSET('Hygiene Data'!$G$13,0,10*ROW('Hygiene Data'!G83)))</f>
        <v/>
      </c>
      <c r="EA89" s="282" t="str">
        <f ca="true">+IF(OFFSET('Hygiene Data'!$H$11,0,10*ROW('Hygiene Data'!H83))="","",OFFSET('Hygiene Data'!$H$11,0,10*ROW('Hygiene Data'!H83)))</f>
        <v/>
      </c>
      <c r="EB89" s="282" t="str">
        <f ca="true">+IF(OFFSET('Hygiene Data'!$H$12,0,10*ROW('Hygiene Data'!H83))="","",OFFSET('Hygiene Data'!$H$12,0,10*ROW('Hygiene Data'!H83)))</f>
        <v/>
      </c>
      <c r="EC89" s="282" t="str">
        <f ca="true">+IF(OFFSET('Hygiene Data'!$H$13,0,10*ROW('Hygiene Data'!H83))="","",OFFSET('Hygiene Data'!$H$13,0,10*ROW('Hygiene Data'!H83)))</f>
        <v/>
      </c>
      <c r="ED89" s="282" t="str">
        <f ca="true">+IF(OFFSET('Hygiene Data'!$I$11,0,10*ROW('Hygiene Data'!I83))="","",OFFSET('Hygiene Data'!$I$11,0,10*ROW('Hygiene Data'!I83)))</f>
        <v/>
      </c>
      <c r="EE89" s="282" t="str">
        <f ca="true">+IF(OFFSET('Hygiene Data'!$I$12,0,10*ROW('Hygiene Data'!I83))="","",OFFSET('Hygiene Data'!$I$12,0,10*ROW('Hygiene Data'!I83)))</f>
        <v/>
      </c>
      <c r="EF89" s="282"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38"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2"/>
      <c r="BS90" s="282" t="str">
        <f ca="true">+IF(OFFSET('Water Data'!$D$27,0,10*ROW('Water Data'!D84))="","",OFFSET('Water Data'!$D$27,0,10*ROW('Water Data'!D84)))</f>
        <v/>
      </c>
      <c r="BT90" s="282" t="str">
        <f ca="true">+IF(OFFSET('Water Data'!$D$28,0,10*ROW('Water Data'!D84))="","",OFFSET('Water Data'!$D$28,0,10*ROW('Water Data'!D84)))</f>
        <v/>
      </c>
      <c r="BU90" s="282" t="str">
        <f ca="true">+IF(OFFSET('Water Data'!$D$29,0,10*ROW('Water Data'!D84))="","",OFFSET('Water Data'!$D$29,0,10*ROW('Water Data'!D84)))</f>
        <v/>
      </c>
      <c r="BV90" s="282" t="str">
        <f ca="true">+IF(OFFSET('Water Data'!$E$27,0,10*ROW('Water Data'!E84))="","",OFFSET('Water Data'!$E$27,0,10*ROW('Water Data'!E84)))</f>
        <v/>
      </c>
      <c r="BW90" s="282" t="str">
        <f ca="true">+IF(OFFSET('Water Data'!$E$28,0,10*ROW('Water Data'!E84))="","",OFFSET('Water Data'!$E$28,0,10*ROW('Water Data'!E84)))</f>
        <v/>
      </c>
      <c r="BX90" s="282" t="str">
        <f ca="true">+IF(OFFSET('Water Data'!$E$29,0,10*ROW('Water Data'!E84))="","",OFFSET('Water Data'!$E$29,0,10*ROW('Water Data'!E84)))</f>
        <v/>
      </c>
      <c r="BY90" s="282" t="str">
        <f ca="true">+IF(OFFSET('Water Data'!$F$27,0,10*ROW('Water Data'!F84))="","",OFFSET('Water Data'!$F$27,0,10*ROW('Water Data'!F84)))</f>
        <v/>
      </c>
      <c r="BZ90" s="282" t="str">
        <f ca="true">+IF(OFFSET('Water Data'!$F$28,0,10*ROW('Water Data'!F84))="","",OFFSET('Water Data'!$F$28,0,10*ROW('Water Data'!F84)))</f>
        <v/>
      </c>
      <c r="CA90" s="282" t="str">
        <f ca="true">+IF(OFFSET('Water Data'!$F$29,0,10*ROW('Water Data'!F84))="","",OFFSET('Water Data'!$F$29,0,10*ROW('Water Data'!F84)))</f>
        <v/>
      </c>
      <c r="CB90" s="282" t="str">
        <f ca="true">+IF(OFFSET('Water Data'!$G$27,0,10*ROW('Water Data'!G84))="","",OFFSET('Water Data'!$G$27,0,10*ROW('Water Data'!G84)))</f>
        <v/>
      </c>
      <c r="CC90" s="282" t="str">
        <f ca="true">+IF(OFFSET('Water Data'!$G$28,0,10*ROW('Water Data'!G84))="","",OFFSET('Water Data'!$G$28,0,10*ROW('Water Data'!G84)))</f>
        <v/>
      </c>
      <c r="CD90" s="282" t="str">
        <f ca="true">+IF(OFFSET('Water Data'!$G$29,0,10*ROW('Water Data'!G84))="","",OFFSET('Water Data'!$G$29,0,10*ROW('Water Data'!G84)))</f>
        <v/>
      </c>
      <c r="CE90" s="282" t="str">
        <f ca="true">+IF(OFFSET('Water Data'!$H$27,0,10*ROW('Water Data'!H84))="","",OFFSET('Water Data'!$H$27,0,10*ROW('Water Data'!H84)))</f>
        <v/>
      </c>
      <c r="CF90" s="282" t="str">
        <f ca="true">+IF(OFFSET('Water Data'!$H$28,0,10*ROW('Water Data'!H84))="","",OFFSET('Water Data'!$H$28,0,10*ROW('Water Data'!H84)))</f>
        <v/>
      </c>
      <c r="CG90" s="282" t="str">
        <f ca="true">+IF(OFFSET('Water Data'!$H$29,0,10*ROW('Water Data'!H84))="","",OFFSET('Water Data'!$H$29,0,10*ROW('Water Data'!H84)))</f>
        <v/>
      </c>
      <c r="CH90" s="282" t="str">
        <f ca="true">+IF(OFFSET('Water Data'!$I$27,0,10*ROW('Water Data'!I84))="","",OFFSET('Water Data'!$I$27,0,10*ROW('Water Data'!I84)))</f>
        <v/>
      </c>
      <c r="CI90" s="282" t="str">
        <f ca="true">+IF(OFFSET('Water Data'!$I$28,0,10*ROW('Water Data'!I84))="","",OFFSET('Water Data'!$I$28,0,10*ROW('Water Data'!I84)))</f>
        <v/>
      </c>
      <c r="CJ90" s="282" t="str">
        <f ca="true">+IF(OFFSET('Water Data'!$I$29,0,10*ROW('Water Data'!I84))="","",OFFSET('Water Data'!$I$29,0,10*ROW('Water Data'!I84)))</f>
        <v/>
      </c>
      <c r="CK90" s="282" t="str">
        <f ca="true">+IF(OFFSET('Sanitation Data'!$D$28,0,10*ROW('Sanitation Data'!D84))="","",OFFSET('Sanitation Data'!$D$28,0,10*ROW('Sanitation Data'!D84)))</f>
        <v/>
      </c>
      <c r="CL90" s="282" t="str">
        <f ca="true">+IF(OFFSET('Sanitation Data'!$D$29,0,10*ROW('Sanitation Data'!D84))="","",OFFSET('Sanitation Data'!$D$29,0,10*ROW('Sanitation Data'!D84)))</f>
        <v/>
      </c>
      <c r="CM90" s="282" t="str">
        <f ca="true">+IF(OFFSET('Sanitation Data'!$D$30,0,10*ROW('Sanitation Data'!D84))="","",OFFSET('Sanitation Data'!$D$30,0,10*ROW('Sanitation Data'!D84)))</f>
        <v/>
      </c>
      <c r="CN90" s="282" t="str">
        <f ca="true">+IF(OFFSET('Sanitation Data'!$D$31,0,10*ROW('Sanitation Data'!D84))="","",OFFSET('Sanitation Data'!$D$31,0,10*ROW('Sanitation Data'!D84)))</f>
        <v/>
      </c>
      <c r="CO90" s="282" t="str">
        <f ca="true">+IF(OFFSET('Sanitation Data'!$D$32,0,10*ROW('Sanitation Data'!D84))="","",OFFSET('Sanitation Data'!$D$32,0,10*ROW('Sanitation Data'!D84)))</f>
        <v/>
      </c>
      <c r="CP90" s="282" t="str">
        <f ca="true">+IF(OFFSET('Sanitation Data'!$E$28,0,10*ROW('Sanitation Data'!E84))="","",OFFSET('Sanitation Data'!$E$28,0,10*ROW('Sanitation Data'!E84)))</f>
        <v/>
      </c>
      <c r="CQ90" s="282" t="str">
        <f ca="true">+IF(OFFSET('Sanitation Data'!$E$29,0,10*ROW('Sanitation Data'!E84))="","",OFFSET('Sanitation Data'!$E$29,0,10*ROW('Sanitation Data'!E84)))</f>
        <v/>
      </c>
      <c r="CR90" s="282" t="str">
        <f ca="true">+IF(OFFSET('Sanitation Data'!$E$30,0,10*ROW('Sanitation Data'!E84))="","",OFFSET('Sanitation Data'!$E$30,0,10*ROW('Sanitation Data'!E84)))</f>
        <v/>
      </c>
      <c r="CS90" s="282" t="str">
        <f ca="true">+IF(OFFSET('Sanitation Data'!$E$31,0,10*ROW('Sanitation Data'!E84))="","",OFFSET('Sanitation Data'!$E$31,0,10*ROW('Sanitation Data'!E84)))</f>
        <v/>
      </c>
      <c r="CT90" s="282" t="str">
        <f ca="true">+IF(OFFSET('Sanitation Data'!$E$32,0,10*ROW('Sanitation Data'!E84))="","",OFFSET('Sanitation Data'!$E$32,0,10*ROW('Sanitation Data'!E84)))</f>
        <v/>
      </c>
      <c r="CU90" s="282" t="str">
        <f ca="true">+IF(OFFSET('Sanitation Data'!$F$28,0,10*ROW('Sanitation Data'!F84))="","",OFFSET('Sanitation Data'!$F$28,0,10*ROW('Sanitation Data'!F84)))</f>
        <v/>
      </c>
      <c r="CV90" s="282" t="str">
        <f ca="true">+IF(OFFSET('Sanitation Data'!$F$29,0,10*ROW('Sanitation Data'!F84))="","",OFFSET('Sanitation Data'!$F$29,0,10*ROW('Sanitation Data'!F84)))</f>
        <v/>
      </c>
      <c r="CW90" s="282" t="str">
        <f ca="true">+IF(OFFSET('Sanitation Data'!$F$30,0,10*ROW('Sanitation Data'!F84))="","",OFFSET('Sanitation Data'!$F$30,0,10*ROW('Sanitation Data'!F84)))</f>
        <v/>
      </c>
      <c r="CX90" s="282" t="str">
        <f ca="true">+IF(OFFSET('Sanitation Data'!$F$31,0,10*ROW('Sanitation Data'!F84))="","",OFFSET('Sanitation Data'!$F$31,0,10*ROW('Sanitation Data'!F84)))</f>
        <v/>
      </c>
      <c r="CY90" s="282" t="str">
        <f ca="true">+IF(OFFSET('Sanitation Data'!$F$32,0,10*ROW('Sanitation Data'!F84))="","",OFFSET('Sanitation Data'!$F$32,0,10*ROW('Sanitation Data'!F84)))</f>
        <v/>
      </c>
      <c r="CZ90" s="282" t="str">
        <f ca="true">+IF(OFFSET('Sanitation Data'!$G$28,0,10*ROW('Sanitation Data'!G84))="","",OFFSET('Sanitation Data'!$G$28,0,10*ROW('Sanitation Data'!G84)))</f>
        <v/>
      </c>
      <c r="DA90" s="282" t="str">
        <f ca="true">+IF(OFFSET('Sanitation Data'!$G$29,0,10*ROW('Sanitation Data'!G84))="","",OFFSET('Sanitation Data'!$G$29,0,10*ROW('Sanitation Data'!G84)))</f>
        <v/>
      </c>
      <c r="DB90" s="282" t="str">
        <f ca="true">+IF(OFFSET('Sanitation Data'!$G$30,0,10*ROW('Sanitation Data'!G84))="","",OFFSET('Sanitation Data'!$G$30,0,10*ROW('Sanitation Data'!G84)))</f>
        <v/>
      </c>
      <c r="DC90" s="282" t="str">
        <f ca="true">+IF(OFFSET('Sanitation Data'!$G$31,0,10*ROW('Sanitation Data'!G84))="","",OFFSET('Sanitation Data'!$G$31,0,10*ROW('Sanitation Data'!G84)))</f>
        <v/>
      </c>
      <c r="DD90" s="282" t="str">
        <f ca="true">+IF(OFFSET('Sanitation Data'!$G$32,0,10*ROW('Sanitation Data'!G84))="","",OFFSET('Sanitation Data'!$G$32,0,10*ROW('Sanitation Data'!G84)))</f>
        <v/>
      </c>
      <c r="DE90" s="282" t="str">
        <f ca="true">+IF(OFFSET('Sanitation Data'!$H$28,0,10*ROW('Sanitation Data'!H84))="","",OFFSET('Sanitation Data'!$H$28,0,10*ROW('Sanitation Data'!H84)))</f>
        <v/>
      </c>
      <c r="DF90" s="282" t="str">
        <f ca="true">+IF(OFFSET('Sanitation Data'!$H$29,0,10*ROW('Sanitation Data'!H84))="","",OFFSET('Sanitation Data'!$H$29,0,10*ROW('Sanitation Data'!H84)))</f>
        <v/>
      </c>
      <c r="DG90" s="282" t="str">
        <f ca="true">+IF(OFFSET('Sanitation Data'!$H$30,0,10*ROW('Sanitation Data'!H84))="","",OFFSET('Sanitation Data'!$H$30,0,10*ROW('Sanitation Data'!H84)))</f>
        <v/>
      </c>
      <c r="DH90" s="282" t="str">
        <f ca="true">+IF(OFFSET('Sanitation Data'!$H$31,0,10*ROW('Sanitation Data'!H84))="","",OFFSET('Sanitation Data'!$H$31,0,10*ROW('Sanitation Data'!H84)))</f>
        <v/>
      </c>
      <c r="DI90" s="282" t="str">
        <f ca="true">+IF(OFFSET('Sanitation Data'!$H$32,0,10*ROW('Sanitation Data'!H84))="","",OFFSET('Sanitation Data'!$H$32,0,10*ROW('Sanitation Data'!H84)))</f>
        <v/>
      </c>
      <c r="DJ90" s="282" t="str">
        <f ca="true">+IF(OFFSET('Sanitation Data'!$I$28,0,10*ROW('Sanitation Data'!I84))="","",OFFSET('Sanitation Data'!$I$28,0,10*ROW('Sanitation Data'!I84)))</f>
        <v/>
      </c>
      <c r="DK90" s="282" t="str">
        <f ca="true">+IF(OFFSET('Sanitation Data'!$I$29,0,10*ROW('Sanitation Data'!I84))="","",OFFSET('Sanitation Data'!$I$29,0,10*ROW('Sanitation Data'!I84)))</f>
        <v/>
      </c>
      <c r="DL90" s="282" t="str">
        <f ca="true">+IF(OFFSET('Sanitation Data'!$I$30,0,10*ROW('Sanitation Data'!I84))="","",OFFSET('Sanitation Data'!$I$30,0,10*ROW('Sanitation Data'!I84)))</f>
        <v/>
      </c>
      <c r="DM90" s="282" t="str">
        <f ca="true">+IF(OFFSET('Sanitation Data'!$I$31,0,10*ROW('Sanitation Data'!I84))="","",OFFSET('Sanitation Data'!$I$31,0,10*ROW('Sanitation Data'!I84)))</f>
        <v/>
      </c>
      <c r="DN90" s="282" t="str">
        <f ca="true">+IF(OFFSET('Sanitation Data'!$I$32,0,10*ROW('Sanitation Data'!I84))="","",OFFSET('Sanitation Data'!$I$32,0,10*ROW('Sanitation Data'!I84)))</f>
        <v/>
      </c>
      <c r="DO90" s="282" t="str">
        <f ca="true">+IF(OFFSET('Hygiene Data'!$D$11,0,10*ROW('Hygiene Data'!D84))="","",OFFSET('Hygiene Data'!$D$11,0,10*ROW('Hygiene Data'!D84)))</f>
        <v/>
      </c>
      <c r="DP90" s="282" t="str">
        <f ca="true">+IF(OFFSET('Hygiene Data'!$D$12,0,10*ROW('Hygiene Data'!D84))="","",OFFSET('Hygiene Data'!$D$12,0,10*ROW('Hygiene Data'!D84)))</f>
        <v/>
      </c>
      <c r="DQ90" s="282" t="str">
        <f ca="true">+IF(OFFSET('Hygiene Data'!$D$13,0,10*ROW('Hygiene Data'!D84))="","",OFFSET('Hygiene Data'!$D$13,0,10*ROW('Hygiene Data'!D84)))</f>
        <v/>
      </c>
      <c r="DR90" s="282" t="str">
        <f ca="true">+IF(OFFSET('Hygiene Data'!$E$11,0,10*ROW('Hygiene Data'!E84))="","",OFFSET('Hygiene Data'!$E$11,0,10*ROW('Hygiene Data'!E84)))</f>
        <v/>
      </c>
      <c r="DS90" s="282" t="str">
        <f ca="true">+IF(OFFSET('Hygiene Data'!$E$12,0,10*ROW('Hygiene Data'!E84))="","",OFFSET('Hygiene Data'!$E$12,0,10*ROW('Hygiene Data'!E84)))</f>
        <v/>
      </c>
      <c r="DT90" s="282" t="str">
        <f ca="true">+IF(OFFSET('Hygiene Data'!$E$13,0,10*ROW('Hygiene Data'!E84))="","",OFFSET('Hygiene Data'!$E$13,0,10*ROW('Hygiene Data'!E84)))</f>
        <v/>
      </c>
      <c r="DU90" s="282" t="str">
        <f ca="true">+IF(OFFSET('Hygiene Data'!$F$11,0,10*ROW('Hygiene Data'!F84))="","",OFFSET('Hygiene Data'!$F$11,0,10*ROW('Hygiene Data'!F84)))</f>
        <v/>
      </c>
      <c r="DV90" s="282" t="str">
        <f ca="true">+IF(OFFSET('Hygiene Data'!$F$12,0,10*ROW('Hygiene Data'!F84))="","",OFFSET('Hygiene Data'!$F$12,0,10*ROW('Hygiene Data'!F84)))</f>
        <v/>
      </c>
      <c r="DW90" s="282" t="str">
        <f ca="true">+IF(OFFSET('Hygiene Data'!$F$13,0,10*ROW('Hygiene Data'!F84))="","",OFFSET('Hygiene Data'!$F$13,0,10*ROW('Hygiene Data'!F84)))</f>
        <v/>
      </c>
      <c r="DX90" s="282" t="str">
        <f ca="true">+IF(OFFSET('Hygiene Data'!$G$11,0,10*ROW('Hygiene Data'!G84))="","",OFFSET('Hygiene Data'!$G$11,0,10*ROW('Hygiene Data'!G84)))</f>
        <v/>
      </c>
      <c r="DY90" s="282" t="str">
        <f ca="true">+IF(OFFSET('Hygiene Data'!$G$12,0,10*ROW('Hygiene Data'!G84))="","",OFFSET('Hygiene Data'!$G$12,0,10*ROW('Hygiene Data'!G84)))</f>
        <v/>
      </c>
      <c r="DZ90" s="282" t="str">
        <f ca="true">+IF(OFFSET('Hygiene Data'!$G$13,0,10*ROW('Hygiene Data'!G84))="","",OFFSET('Hygiene Data'!$G$13,0,10*ROW('Hygiene Data'!G84)))</f>
        <v/>
      </c>
      <c r="EA90" s="282" t="str">
        <f ca="true">+IF(OFFSET('Hygiene Data'!$H$11,0,10*ROW('Hygiene Data'!H84))="","",OFFSET('Hygiene Data'!$H$11,0,10*ROW('Hygiene Data'!H84)))</f>
        <v/>
      </c>
      <c r="EB90" s="282" t="str">
        <f ca="true">+IF(OFFSET('Hygiene Data'!$H$12,0,10*ROW('Hygiene Data'!H84))="","",OFFSET('Hygiene Data'!$H$12,0,10*ROW('Hygiene Data'!H84)))</f>
        <v/>
      </c>
      <c r="EC90" s="282" t="str">
        <f ca="true">+IF(OFFSET('Hygiene Data'!$H$13,0,10*ROW('Hygiene Data'!H84))="","",OFFSET('Hygiene Data'!$H$13,0,10*ROW('Hygiene Data'!H84)))</f>
        <v/>
      </c>
      <c r="ED90" s="282" t="str">
        <f ca="true">+IF(OFFSET('Hygiene Data'!$I$11,0,10*ROW('Hygiene Data'!I84))="","",OFFSET('Hygiene Data'!$I$11,0,10*ROW('Hygiene Data'!I84)))</f>
        <v/>
      </c>
      <c r="EE90" s="282" t="str">
        <f ca="true">+IF(OFFSET('Hygiene Data'!$I$12,0,10*ROW('Hygiene Data'!I84))="","",OFFSET('Hygiene Data'!$I$12,0,10*ROW('Hygiene Data'!I84)))</f>
        <v/>
      </c>
      <c r="EF90" s="282"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38"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2"/>
      <c r="BS91" s="282" t="str">
        <f ca="true">+IF(OFFSET('Water Data'!$D$27,0,10*ROW('Water Data'!D85))="","",OFFSET('Water Data'!$D$27,0,10*ROW('Water Data'!D85)))</f>
        <v/>
      </c>
      <c r="BT91" s="282" t="str">
        <f ca="true">+IF(OFFSET('Water Data'!$D$28,0,10*ROW('Water Data'!D85))="","",OFFSET('Water Data'!$D$28,0,10*ROW('Water Data'!D85)))</f>
        <v/>
      </c>
      <c r="BU91" s="282" t="str">
        <f ca="true">+IF(OFFSET('Water Data'!$D$29,0,10*ROW('Water Data'!D85))="","",OFFSET('Water Data'!$D$29,0,10*ROW('Water Data'!D85)))</f>
        <v/>
      </c>
      <c r="BV91" s="282" t="str">
        <f ca="true">+IF(OFFSET('Water Data'!$E$27,0,10*ROW('Water Data'!E85))="","",OFFSET('Water Data'!$E$27,0,10*ROW('Water Data'!E85)))</f>
        <v/>
      </c>
      <c r="BW91" s="282" t="str">
        <f ca="true">+IF(OFFSET('Water Data'!$E$28,0,10*ROW('Water Data'!E85))="","",OFFSET('Water Data'!$E$28,0,10*ROW('Water Data'!E85)))</f>
        <v/>
      </c>
      <c r="BX91" s="282" t="str">
        <f ca="true">+IF(OFFSET('Water Data'!$E$29,0,10*ROW('Water Data'!E85))="","",OFFSET('Water Data'!$E$29,0,10*ROW('Water Data'!E85)))</f>
        <v/>
      </c>
      <c r="BY91" s="282" t="str">
        <f ca="true">+IF(OFFSET('Water Data'!$F$27,0,10*ROW('Water Data'!F85))="","",OFFSET('Water Data'!$F$27,0,10*ROW('Water Data'!F85)))</f>
        <v/>
      </c>
      <c r="BZ91" s="282" t="str">
        <f ca="true">+IF(OFFSET('Water Data'!$F$28,0,10*ROW('Water Data'!F85))="","",OFFSET('Water Data'!$F$28,0,10*ROW('Water Data'!F85)))</f>
        <v/>
      </c>
      <c r="CA91" s="282" t="str">
        <f ca="true">+IF(OFFSET('Water Data'!$F$29,0,10*ROW('Water Data'!F85))="","",OFFSET('Water Data'!$F$29,0,10*ROW('Water Data'!F85)))</f>
        <v/>
      </c>
      <c r="CB91" s="282" t="str">
        <f ca="true">+IF(OFFSET('Water Data'!$G$27,0,10*ROW('Water Data'!G85))="","",OFFSET('Water Data'!$G$27,0,10*ROW('Water Data'!G85)))</f>
        <v/>
      </c>
      <c r="CC91" s="282" t="str">
        <f ca="true">+IF(OFFSET('Water Data'!$G$28,0,10*ROW('Water Data'!G85))="","",OFFSET('Water Data'!$G$28,0,10*ROW('Water Data'!G85)))</f>
        <v/>
      </c>
      <c r="CD91" s="282" t="str">
        <f ca="true">+IF(OFFSET('Water Data'!$G$29,0,10*ROW('Water Data'!G85))="","",OFFSET('Water Data'!$G$29,0,10*ROW('Water Data'!G85)))</f>
        <v/>
      </c>
      <c r="CE91" s="282" t="str">
        <f ca="true">+IF(OFFSET('Water Data'!$H$27,0,10*ROW('Water Data'!H85))="","",OFFSET('Water Data'!$H$27,0,10*ROW('Water Data'!H85)))</f>
        <v/>
      </c>
      <c r="CF91" s="282" t="str">
        <f ca="true">+IF(OFFSET('Water Data'!$H$28,0,10*ROW('Water Data'!H85))="","",OFFSET('Water Data'!$H$28,0,10*ROW('Water Data'!H85)))</f>
        <v/>
      </c>
      <c r="CG91" s="282" t="str">
        <f ca="true">+IF(OFFSET('Water Data'!$H$29,0,10*ROW('Water Data'!H85))="","",OFFSET('Water Data'!$H$29,0,10*ROW('Water Data'!H85)))</f>
        <v/>
      </c>
      <c r="CH91" s="282" t="str">
        <f ca="true">+IF(OFFSET('Water Data'!$I$27,0,10*ROW('Water Data'!I85))="","",OFFSET('Water Data'!$I$27,0,10*ROW('Water Data'!I85)))</f>
        <v/>
      </c>
      <c r="CI91" s="282" t="str">
        <f ca="true">+IF(OFFSET('Water Data'!$I$28,0,10*ROW('Water Data'!I85))="","",OFFSET('Water Data'!$I$28,0,10*ROW('Water Data'!I85)))</f>
        <v/>
      </c>
      <c r="CJ91" s="282" t="str">
        <f ca="true">+IF(OFFSET('Water Data'!$I$29,0,10*ROW('Water Data'!I85))="","",OFFSET('Water Data'!$I$29,0,10*ROW('Water Data'!I85)))</f>
        <v/>
      </c>
      <c r="CK91" s="282" t="str">
        <f ca="true">+IF(OFFSET('Sanitation Data'!$D$28,0,10*ROW('Sanitation Data'!D85))="","",OFFSET('Sanitation Data'!$D$28,0,10*ROW('Sanitation Data'!D85)))</f>
        <v/>
      </c>
      <c r="CL91" s="282" t="str">
        <f ca="true">+IF(OFFSET('Sanitation Data'!$D$29,0,10*ROW('Sanitation Data'!D85))="","",OFFSET('Sanitation Data'!$D$29,0,10*ROW('Sanitation Data'!D85)))</f>
        <v/>
      </c>
      <c r="CM91" s="282" t="str">
        <f ca="true">+IF(OFFSET('Sanitation Data'!$D$30,0,10*ROW('Sanitation Data'!D85))="","",OFFSET('Sanitation Data'!$D$30,0,10*ROW('Sanitation Data'!D85)))</f>
        <v/>
      </c>
      <c r="CN91" s="282" t="str">
        <f ca="true">+IF(OFFSET('Sanitation Data'!$D$31,0,10*ROW('Sanitation Data'!D85))="","",OFFSET('Sanitation Data'!$D$31,0,10*ROW('Sanitation Data'!D85)))</f>
        <v/>
      </c>
      <c r="CO91" s="282" t="str">
        <f ca="true">+IF(OFFSET('Sanitation Data'!$D$32,0,10*ROW('Sanitation Data'!D85))="","",OFFSET('Sanitation Data'!$D$32,0,10*ROW('Sanitation Data'!D85)))</f>
        <v/>
      </c>
      <c r="CP91" s="282" t="str">
        <f ca="true">+IF(OFFSET('Sanitation Data'!$E$28,0,10*ROW('Sanitation Data'!E85))="","",OFFSET('Sanitation Data'!$E$28,0,10*ROW('Sanitation Data'!E85)))</f>
        <v/>
      </c>
      <c r="CQ91" s="282" t="str">
        <f ca="true">+IF(OFFSET('Sanitation Data'!$E$29,0,10*ROW('Sanitation Data'!E85))="","",OFFSET('Sanitation Data'!$E$29,0,10*ROW('Sanitation Data'!E85)))</f>
        <v/>
      </c>
      <c r="CR91" s="282" t="str">
        <f ca="true">+IF(OFFSET('Sanitation Data'!$E$30,0,10*ROW('Sanitation Data'!E85))="","",OFFSET('Sanitation Data'!$E$30,0,10*ROW('Sanitation Data'!E85)))</f>
        <v/>
      </c>
      <c r="CS91" s="282" t="str">
        <f ca="true">+IF(OFFSET('Sanitation Data'!$E$31,0,10*ROW('Sanitation Data'!E85))="","",OFFSET('Sanitation Data'!$E$31,0,10*ROW('Sanitation Data'!E85)))</f>
        <v/>
      </c>
      <c r="CT91" s="282" t="str">
        <f ca="true">+IF(OFFSET('Sanitation Data'!$E$32,0,10*ROW('Sanitation Data'!E85))="","",OFFSET('Sanitation Data'!$E$32,0,10*ROW('Sanitation Data'!E85)))</f>
        <v/>
      </c>
      <c r="CU91" s="282" t="str">
        <f ca="true">+IF(OFFSET('Sanitation Data'!$F$28,0,10*ROW('Sanitation Data'!F85))="","",OFFSET('Sanitation Data'!$F$28,0,10*ROW('Sanitation Data'!F85)))</f>
        <v/>
      </c>
      <c r="CV91" s="282" t="str">
        <f ca="true">+IF(OFFSET('Sanitation Data'!$F$29,0,10*ROW('Sanitation Data'!F85))="","",OFFSET('Sanitation Data'!$F$29,0,10*ROW('Sanitation Data'!F85)))</f>
        <v/>
      </c>
      <c r="CW91" s="282" t="str">
        <f ca="true">+IF(OFFSET('Sanitation Data'!$F$30,0,10*ROW('Sanitation Data'!F85))="","",OFFSET('Sanitation Data'!$F$30,0,10*ROW('Sanitation Data'!F85)))</f>
        <v/>
      </c>
      <c r="CX91" s="282" t="str">
        <f ca="true">+IF(OFFSET('Sanitation Data'!$F$31,0,10*ROW('Sanitation Data'!F85))="","",OFFSET('Sanitation Data'!$F$31,0,10*ROW('Sanitation Data'!F85)))</f>
        <v/>
      </c>
      <c r="CY91" s="282" t="str">
        <f ca="true">+IF(OFFSET('Sanitation Data'!$F$32,0,10*ROW('Sanitation Data'!F85))="","",OFFSET('Sanitation Data'!$F$32,0,10*ROW('Sanitation Data'!F85)))</f>
        <v/>
      </c>
      <c r="CZ91" s="282" t="str">
        <f ca="true">+IF(OFFSET('Sanitation Data'!$G$28,0,10*ROW('Sanitation Data'!G85))="","",OFFSET('Sanitation Data'!$G$28,0,10*ROW('Sanitation Data'!G85)))</f>
        <v/>
      </c>
      <c r="DA91" s="282" t="str">
        <f ca="true">+IF(OFFSET('Sanitation Data'!$G$29,0,10*ROW('Sanitation Data'!G85))="","",OFFSET('Sanitation Data'!$G$29,0,10*ROW('Sanitation Data'!G85)))</f>
        <v/>
      </c>
      <c r="DB91" s="282" t="str">
        <f ca="true">+IF(OFFSET('Sanitation Data'!$G$30,0,10*ROW('Sanitation Data'!G85))="","",OFFSET('Sanitation Data'!$G$30,0,10*ROW('Sanitation Data'!G85)))</f>
        <v/>
      </c>
      <c r="DC91" s="282" t="str">
        <f ca="true">+IF(OFFSET('Sanitation Data'!$G$31,0,10*ROW('Sanitation Data'!G85))="","",OFFSET('Sanitation Data'!$G$31,0,10*ROW('Sanitation Data'!G85)))</f>
        <v/>
      </c>
      <c r="DD91" s="282" t="str">
        <f ca="true">+IF(OFFSET('Sanitation Data'!$G$32,0,10*ROW('Sanitation Data'!G85))="","",OFFSET('Sanitation Data'!$G$32,0,10*ROW('Sanitation Data'!G85)))</f>
        <v/>
      </c>
      <c r="DE91" s="282" t="str">
        <f ca="true">+IF(OFFSET('Sanitation Data'!$H$28,0,10*ROW('Sanitation Data'!H85))="","",OFFSET('Sanitation Data'!$H$28,0,10*ROW('Sanitation Data'!H85)))</f>
        <v/>
      </c>
      <c r="DF91" s="282" t="str">
        <f ca="true">+IF(OFFSET('Sanitation Data'!$H$29,0,10*ROW('Sanitation Data'!H85))="","",OFFSET('Sanitation Data'!$H$29,0,10*ROW('Sanitation Data'!H85)))</f>
        <v/>
      </c>
      <c r="DG91" s="282" t="str">
        <f ca="true">+IF(OFFSET('Sanitation Data'!$H$30,0,10*ROW('Sanitation Data'!H85))="","",OFFSET('Sanitation Data'!$H$30,0,10*ROW('Sanitation Data'!H85)))</f>
        <v/>
      </c>
      <c r="DH91" s="282" t="str">
        <f ca="true">+IF(OFFSET('Sanitation Data'!$H$31,0,10*ROW('Sanitation Data'!H85))="","",OFFSET('Sanitation Data'!$H$31,0,10*ROW('Sanitation Data'!H85)))</f>
        <v/>
      </c>
      <c r="DI91" s="282" t="str">
        <f ca="true">+IF(OFFSET('Sanitation Data'!$H$32,0,10*ROW('Sanitation Data'!H85))="","",OFFSET('Sanitation Data'!$H$32,0,10*ROW('Sanitation Data'!H85)))</f>
        <v/>
      </c>
      <c r="DJ91" s="282" t="str">
        <f ca="true">+IF(OFFSET('Sanitation Data'!$I$28,0,10*ROW('Sanitation Data'!I85))="","",OFFSET('Sanitation Data'!$I$28,0,10*ROW('Sanitation Data'!I85)))</f>
        <v/>
      </c>
      <c r="DK91" s="282" t="str">
        <f ca="true">+IF(OFFSET('Sanitation Data'!$I$29,0,10*ROW('Sanitation Data'!I85))="","",OFFSET('Sanitation Data'!$I$29,0,10*ROW('Sanitation Data'!I85)))</f>
        <v/>
      </c>
      <c r="DL91" s="282" t="str">
        <f ca="true">+IF(OFFSET('Sanitation Data'!$I$30,0,10*ROW('Sanitation Data'!I85))="","",OFFSET('Sanitation Data'!$I$30,0,10*ROW('Sanitation Data'!I85)))</f>
        <v/>
      </c>
      <c r="DM91" s="282" t="str">
        <f ca="true">+IF(OFFSET('Sanitation Data'!$I$31,0,10*ROW('Sanitation Data'!I85))="","",OFFSET('Sanitation Data'!$I$31,0,10*ROW('Sanitation Data'!I85)))</f>
        <v/>
      </c>
      <c r="DN91" s="282" t="str">
        <f ca="true">+IF(OFFSET('Sanitation Data'!$I$32,0,10*ROW('Sanitation Data'!I85))="","",OFFSET('Sanitation Data'!$I$32,0,10*ROW('Sanitation Data'!I85)))</f>
        <v/>
      </c>
      <c r="DO91" s="282" t="str">
        <f ca="true">+IF(OFFSET('Hygiene Data'!$D$11,0,10*ROW('Hygiene Data'!D85))="","",OFFSET('Hygiene Data'!$D$11,0,10*ROW('Hygiene Data'!D85)))</f>
        <v/>
      </c>
      <c r="DP91" s="282" t="str">
        <f ca="true">+IF(OFFSET('Hygiene Data'!$D$12,0,10*ROW('Hygiene Data'!D85))="","",OFFSET('Hygiene Data'!$D$12,0,10*ROW('Hygiene Data'!D85)))</f>
        <v/>
      </c>
      <c r="DQ91" s="282" t="str">
        <f ca="true">+IF(OFFSET('Hygiene Data'!$D$13,0,10*ROW('Hygiene Data'!D85))="","",OFFSET('Hygiene Data'!$D$13,0,10*ROW('Hygiene Data'!D85)))</f>
        <v/>
      </c>
      <c r="DR91" s="282" t="str">
        <f ca="true">+IF(OFFSET('Hygiene Data'!$E$11,0,10*ROW('Hygiene Data'!E85))="","",OFFSET('Hygiene Data'!$E$11,0,10*ROW('Hygiene Data'!E85)))</f>
        <v/>
      </c>
      <c r="DS91" s="282" t="str">
        <f ca="true">+IF(OFFSET('Hygiene Data'!$E$12,0,10*ROW('Hygiene Data'!E85))="","",OFFSET('Hygiene Data'!$E$12,0,10*ROW('Hygiene Data'!E85)))</f>
        <v/>
      </c>
      <c r="DT91" s="282" t="str">
        <f ca="true">+IF(OFFSET('Hygiene Data'!$E$13,0,10*ROW('Hygiene Data'!E85))="","",OFFSET('Hygiene Data'!$E$13,0,10*ROW('Hygiene Data'!E85)))</f>
        <v/>
      </c>
      <c r="DU91" s="282" t="str">
        <f ca="true">+IF(OFFSET('Hygiene Data'!$F$11,0,10*ROW('Hygiene Data'!F85))="","",OFFSET('Hygiene Data'!$F$11,0,10*ROW('Hygiene Data'!F85)))</f>
        <v/>
      </c>
      <c r="DV91" s="282" t="str">
        <f ca="true">+IF(OFFSET('Hygiene Data'!$F$12,0,10*ROW('Hygiene Data'!F85))="","",OFFSET('Hygiene Data'!$F$12,0,10*ROW('Hygiene Data'!F85)))</f>
        <v/>
      </c>
      <c r="DW91" s="282" t="str">
        <f ca="true">+IF(OFFSET('Hygiene Data'!$F$13,0,10*ROW('Hygiene Data'!F85))="","",OFFSET('Hygiene Data'!$F$13,0,10*ROW('Hygiene Data'!F85)))</f>
        <v/>
      </c>
      <c r="DX91" s="282" t="str">
        <f ca="true">+IF(OFFSET('Hygiene Data'!$G$11,0,10*ROW('Hygiene Data'!G85))="","",OFFSET('Hygiene Data'!$G$11,0,10*ROW('Hygiene Data'!G85)))</f>
        <v/>
      </c>
      <c r="DY91" s="282" t="str">
        <f ca="true">+IF(OFFSET('Hygiene Data'!$G$12,0,10*ROW('Hygiene Data'!G85))="","",OFFSET('Hygiene Data'!$G$12,0,10*ROW('Hygiene Data'!G85)))</f>
        <v/>
      </c>
      <c r="DZ91" s="282" t="str">
        <f ca="true">+IF(OFFSET('Hygiene Data'!$G$13,0,10*ROW('Hygiene Data'!G85))="","",OFFSET('Hygiene Data'!$G$13,0,10*ROW('Hygiene Data'!G85)))</f>
        <v/>
      </c>
      <c r="EA91" s="282" t="str">
        <f ca="true">+IF(OFFSET('Hygiene Data'!$H$11,0,10*ROW('Hygiene Data'!H85))="","",OFFSET('Hygiene Data'!$H$11,0,10*ROW('Hygiene Data'!H85)))</f>
        <v/>
      </c>
      <c r="EB91" s="282" t="str">
        <f ca="true">+IF(OFFSET('Hygiene Data'!$H$12,0,10*ROW('Hygiene Data'!H85))="","",OFFSET('Hygiene Data'!$H$12,0,10*ROW('Hygiene Data'!H85)))</f>
        <v/>
      </c>
      <c r="EC91" s="282" t="str">
        <f ca="true">+IF(OFFSET('Hygiene Data'!$H$13,0,10*ROW('Hygiene Data'!H85))="","",OFFSET('Hygiene Data'!$H$13,0,10*ROW('Hygiene Data'!H85)))</f>
        <v/>
      </c>
      <c r="ED91" s="282" t="str">
        <f ca="true">+IF(OFFSET('Hygiene Data'!$I$11,0,10*ROW('Hygiene Data'!I85))="","",OFFSET('Hygiene Data'!$I$11,0,10*ROW('Hygiene Data'!I85)))</f>
        <v/>
      </c>
      <c r="EE91" s="282" t="str">
        <f ca="true">+IF(OFFSET('Hygiene Data'!$I$12,0,10*ROW('Hygiene Data'!I85))="","",OFFSET('Hygiene Data'!$I$12,0,10*ROW('Hygiene Data'!I85)))</f>
        <v/>
      </c>
      <c r="EF91" s="282"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38"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2"/>
      <c r="BS92" s="282" t="str">
        <f ca="true">+IF(OFFSET('Water Data'!$D$27,0,10*ROW('Water Data'!D86))="","",OFFSET('Water Data'!$D$27,0,10*ROW('Water Data'!D86)))</f>
        <v/>
      </c>
      <c r="BT92" s="282" t="str">
        <f ca="true">+IF(OFFSET('Water Data'!$D$28,0,10*ROW('Water Data'!D86))="","",OFFSET('Water Data'!$D$28,0,10*ROW('Water Data'!D86)))</f>
        <v/>
      </c>
      <c r="BU92" s="282" t="str">
        <f ca="true">+IF(OFFSET('Water Data'!$D$29,0,10*ROW('Water Data'!D86))="","",OFFSET('Water Data'!$D$29,0,10*ROW('Water Data'!D86)))</f>
        <v/>
      </c>
      <c r="BV92" s="282" t="str">
        <f ca="true">+IF(OFFSET('Water Data'!$E$27,0,10*ROW('Water Data'!E86))="","",OFFSET('Water Data'!$E$27,0,10*ROW('Water Data'!E86)))</f>
        <v/>
      </c>
      <c r="BW92" s="282" t="str">
        <f ca="true">+IF(OFFSET('Water Data'!$E$28,0,10*ROW('Water Data'!E86))="","",OFFSET('Water Data'!$E$28,0,10*ROW('Water Data'!E86)))</f>
        <v/>
      </c>
      <c r="BX92" s="282" t="str">
        <f ca="true">+IF(OFFSET('Water Data'!$E$29,0,10*ROW('Water Data'!E86))="","",OFFSET('Water Data'!$E$29,0,10*ROW('Water Data'!E86)))</f>
        <v/>
      </c>
      <c r="BY92" s="282" t="str">
        <f ca="true">+IF(OFFSET('Water Data'!$F$27,0,10*ROW('Water Data'!F86))="","",OFFSET('Water Data'!$F$27,0,10*ROW('Water Data'!F86)))</f>
        <v/>
      </c>
      <c r="BZ92" s="282" t="str">
        <f ca="true">+IF(OFFSET('Water Data'!$F$28,0,10*ROW('Water Data'!F86))="","",OFFSET('Water Data'!$F$28,0,10*ROW('Water Data'!F86)))</f>
        <v/>
      </c>
      <c r="CA92" s="282" t="str">
        <f ca="true">+IF(OFFSET('Water Data'!$F$29,0,10*ROW('Water Data'!F86))="","",OFFSET('Water Data'!$F$29,0,10*ROW('Water Data'!F86)))</f>
        <v/>
      </c>
      <c r="CB92" s="282" t="str">
        <f ca="true">+IF(OFFSET('Water Data'!$G$27,0,10*ROW('Water Data'!G86))="","",OFFSET('Water Data'!$G$27,0,10*ROW('Water Data'!G86)))</f>
        <v/>
      </c>
      <c r="CC92" s="282" t="str">
        <f ca="true">+IF(OFFSET('Water Data'!$G$28,0,10*ROW('Water Data'!G86))="","",OFFSET('Water Data'!$G$28,0,10*ROW('Water Data'!G86)))</f>
        <v/>
      </c>
      <c r="CD92" s="282" t="str">
        <f ca="true">+IF(OFFSET('Water Data'!$G$29,0,10*ROW('Water Data'!G86))="","",OFFSET('Water Data'!$G$29,0,10*ROW('Water Data'!G86)))</f>
        <v/>
      </c>
      <c r="CE92" s="282" t="str">
        <f ca="true">+IF(OFFSET('Water Data'!$H$27,0,10*ROW('Water Data'!H86))="","",OFFSET('Water Data'!$H$27,0,10*ROW('Water Data'!H86)))</f>
        <v/>
      </c>
      <c r="CF92" s="282" t="str">
        <f ca="true">+IF(OFFSET('Water Data'!$H$28,0,10*ROW('Water Data'!H86))="","",OFFSET('Water Data'!$H$28,0,10*ROW('Water Data'!H86)))</f>
        <v/>
      </c>
      <c r="CG92" s="282" t="str">
        <f ca="true">+IF(OFFSET('Water Data'!$H$29,0,10*ROW('Water Data'!H86))="","",OFFSET('Water Data'!$H$29,0,10*ROW('Water Data'!H86)))</f>
        <v/>
      </c>
      <c r="CH92" s="282" t="str">
        <f ca="true">+IF(OFFSET('Water Data'!$I$27,0,10*ROW('Water Data'!I86))="","",OFFSET('Water Data'!$I$27,0,10*ROW('Water Data'!I86)))</f>
        <v/>
      </c>
      <c r="CI92" s="282" t="str">
        <f ca="true">+IF(OFFSET('Water Data'!$I$28,0,10*ROW('Water Data'!I86))="","",OFFSET('Water Data'!$I$28,0,10*ROW('Water Data'!I86)))</f>
        <v/>
      </c>
      <c r="CJ92" s="282" t="str">
        <f ca="true">+IF(OFFSET('Water Data'!$I$29,0,10*ROW('Water Data'!I86))="","",OFFSET('Water Data'!$I$29,0,10*ROW('Water Data'!I86)))</f>
        <v/>
      </c>
      <c r="CK92" s="282" t="str">
        <f ca="true">+IF(OFFSET('Sanitation Data'!$D$28,0,10*ROW('Sanitation Data'!D86))="","",OFFSET('Sanitation Data'!$D$28,0,10*ROW('Sanitation Data'!D86)))</f>
        <v/>
      </c>
      <c r="CL92" s="282" t="str">
        <f ca="true">+IF(OFFSET('Sanitation Data'!$D$29,0,10*ROW('Sanitation Data'!D86))="","",OFFSET('Sanitation Data'!$D$29,0,10*ROW('Sanitation Data'!D86)))</f>
        <v/>
      </c>
      <c r="CM92" s="282" t="str">
        <f ca="true">+IF(OFFSET('Sanitation Data'!$D$30,0,10*ROW('Sanitation Data'!D86))="","",OFFSET('Sanitation Data'!$D$30,0,10*ROW('Sanitation Data'!D86)))</f>
        <v/>
      </c>
      <c r="CN92" s="282" t="str">
        <f ca="true">+IF(OFFSET('Sanitation Data'!$D$31,0,10*ROW('Sanitation Data'!D86))="","",OFFSET('Sanitation Data'!$D$31,0,10*ROW('Sanitation Data'!D86)))</f>
        <v/>
      </c>
      <c r="CO92" s="282" t="str">
        <f ca="true">+IF(OFFSET('Sanitation Data'!$D$32,0,10*ROW('Sanitation Data'!D86))="","",OFFSET('Sanitation Data'!$D$32,0,10*ROW('Sanitation Data'!D86)))</f>
        <v/>
      </c>
      <c r="CP92" s="282" t="str">
        <f ca="true">+IF(OFFSET('Sanitation Data'!$E$28,0,10*ROW('Sanitation Data'!E86))="","",OFFSET('Sanitation Data'!$E$28,0,10*ROW('Sanitation Data'!E86)))</f>
        <v/>
      </c>
      <c r="CQ92" s="282" t="str">
        <f ca="true">+IF(OFFSET('Sanitation Data'!$E$29,0,10*ROW('Sanitation Data'!E86))="","",OFFSET('Sanitation Data'!$E$29,0,10*ROW('Sanitation Data'!E86)))</f>
        <v/>
      </c>
      <c r="CR92" s="282" t="str">
        <f ca="true">+IF(OFFSET('Sanitation Data'!$E$30,0,10*ROW('Sanitation Data'!E86))="","",OFFSET('Sanitation Data'!$E$30,0,10*ROW('Sanitation Data'!E86)))</f>
        <v/>
      </c>
      <c r="CS92" s="282" t="str">
        <f ca="true">+IF(OFFSET('Sanitation Data'!$E$31,0,10*ROW('Sanitation Data'!E86))="","",OFFSET('Sanitation Data'!$E$31,0,10*ROW('Sanitation Data'!E86)))</f>
        <v/>
      </c>
      <c r="CT92" s="282" t="str">
        <f ca="true">+IF(OFFSET('Sanitation Data'!$E$32,0,10*ROW('Sanitation Data'!E86))="","",OFFSET('Sanitation Data'!$E$32,0,10*ROW('Sanitation Data'!E86)))</f>
        <v/>
      </c>
      <c r="CU92" s="282" t="str">
        <f ca="true">+IF(OFFSET('Sanitation Data'!$F$28,0,10*ROW('Sanitation Data'!F86))="","",OFFSET('Sanitation Data'!$F$28,0,10*ROW('Sanitation Data'!F86)))</f>
        <v/>
      </c>
      <c r="CV92" s="282" t="str">
        <f ca="true">+IF(OFFSET('Sanitation Data'!$F$29,0,10*ROW('Sanitation Data'!F86))="","",OFFSET('Sanitation Data'!$F$29,0,10*ROW('Sanitation Data'!F86)))</f>
        <v/>
      </c>
      <c r="CW92" s="282" t="str">
        <f ca="true">+IF(OFFSET('Sanitation Data'!$F$30,0,10*ROW('Sanitation Data'!F86))="","",OFFSET('Sanitation Data'!$F$30,0,10*ROW('Sanitation Data'!F86)))</f>
        <v/>
      </c>
      <c r="CX92" s="282" t="str">
        <f ca="true">+IF(OFFSET('Sanitation Data'!$F$31,0,10*ROW('Sanitation Data'!F86))="","",OFFSET('Sanitation Data'!$F$31,0,10*ROW('Sanitation Data'!F86)))</f>
        <v/>
      </c>
      <c r="CY92" s="282" t="str">
        <f ca="true">+IF(OFFSET('Sanitation Data'!$F$32,0,10*ROW('Sanitation Data'!F86))="","",OFFSET('Sanitation Data'!$F$32,0,10*ROW('Sanitation Data'!F86)))</f>
        <v/>
      </c>
      <c r="CZ92" s="282" t="str">
        <f ca="true">+IF(OFFSET('Sanitation Data'!$G$28,0,10*ROW('Sanitation Data'!G86))="","",OFFSET('Sanitation Data'!$G$28,0,10*ROW('Sanitation Data'!G86)))</f>
        <v/>
      </c>
      <c r="DA92" s="282" t="str">
        <f ca="true">+IF(OFFSET('Sanitation Data'!$G$29,0,10*ROW('Sanitation Data'!G86))="","",OFFSET('Sanitation Data'!$G$29,0,10*ROW('Sanitation Data'!G86)))</f>
        <v/>
      </c>
      <c r="DB92" s="282" t="str">
        <f ca="true">+IF(OFFSET('Sanitation Data'!$G$30,0,10*ROW('Sanitation Data'!G86))="","",OFFSET('Sanitation Data'!$G$30,0,10*ROW('Sanitation Data'!G86)))</f>
        <v/>
      </c>
      <c r="DC92" s="282" t="str">
        <f ca="true">+IF(OFFSET('Sanitation Data'!$G$31,0,10*ROW('Sanitation Data'!G86))="","",OFFSET('Sanitation Data'!$G$31,0,10*ROW('Sanitation Data'!G86)))</f>
        <v/>
      </c>
      <c r="DD92" s="282" t="str">
        <f ca="true">+IF(OFFSET('Sanitation Data'!$G$32,0,10*ROW('Sanitation Data'!G86))="","",OFFSET('Sanitation Data'!$G$32,0,10*ROW('Sanitation Data'!G86)))</f>
        <v/>
      </c>
      <c r="DE92" s="282" t="str">
        <f ca="true">+IF(OFFSET('Sanitation Data'!$H$28,0,10*ROW('Sanitation Data'!H86))="","",OFFSET('Sanitation Data'!$H$28,0,10*ROW('Sanitation Data'!H86)))</f>
        <v/>
      </c>
      <c r="DF92" s="282" t="str">
        <f ca="true">+IF(OFFSET('Sanitation Data'!$H$29,0,10*ROW('Sanitation Data'!H86))="","",OFFSET('Sanitation Data'!$H$29,0,10*ROW('Sanitation Data'!H86)))</f>
        <v/>
      </c>
      <c r="DG92" s="282" t="str">
        <f ca="true">+IF(OFFSET('Sanitation Data'!$H$30,0,10*ROW('Sanitation Data'!H86))="","",OFFSET('Sanitation Data'!$H$30,0,10*ROW('Sanitation Data'!H86)))</f>
        <v/>
      </c>
      <c r="DH92" s="282" t="str">
        <f ca="true">+IF(OFFSET('Sanitation Data'!$H$31,0,10*ROW('Sanitation Data'!H86))="","",OFFSET('Sanitation Data'!$H$31,0,10*ROW('Sanitation Data'!H86)))</f>
        <v/>
      </c>
      <c r="DI92" s="282" t="str">
        <f ca="true">+IF(OFFSET('Sanitation Data'!$H$32,0,10*ROW('Sanitation Data'!H86))="","",OFFSET('Sanitation Data'!$H$32,0,10*ROW('Sanitation Data'!H86)))</f>
        <v/>
      </c>
      <c r="DJ92" s="282" t="str">
        <f ca="true">+IF(OFFSET('Sanitation Data'!$I$28,0,10*ROW('Sanitation Data'!I86))="","",OFFSET('Sanitation Data'!$I$28,0,10*ROW('Sanitation Data'!I86)))</f>
        <v/>
      </c>
      <c r="DK92" s="282" t="str">
        <f ca="true">+IF(OFFSET('Sanitation Data'!$I$29,0,10*ROW('Sanitation Data'!I86))="","",OFFSET('Sanitation Data'!$I$29,0,10*ROW('Sanitation Data'!I86)))</f>
        <v/>
      </c>
      <c r="DL92" s="282" t="str">
        <f ca="true">+IF(OFFSET('Sanitation Data'!$I$30,0,10*ROW('Sanitation Data'!I86))="","",OFFSET('Sanitation Data'!$I$30,0,10*ROW('Sanitation Data'!I86)))</f>
        <v/>
      </c>
      <c r="DM92" s="282" t="str">
        <f ca="true">+IF(OFFSET('Sanitation Data'!$I$31,0,10*ROW('Sanitation Data'!I86))="","",OFFSET('Sanitation Data'!$I$31,0,10*ROW('Sanitation Data'!I86)))</f>
        <v/>
      </c>
      <c r="DN92" s="282" t="str">
        <f ca="true">+IF(OFFSET('Sanitation Data'!$I$32,0,10*ROW('Sanitation Data'!I86))="","",OFFSET('Sanitation Data'!$I$32,0,10*ROW('Sanitation Data'!I86)))</f>
        <v/>
      </c>
      <c r="DO92" s="282" t="str">
        <f ca="true">+IF(OFFSET('Hygiene Data'!$D$11,0,10*ROW('Hygiene Data'!D86))="","",OFFSET('Hygiene Data'!$D$11,0,10*ROW('Hygiene Data'!D86)))</f>
        <v/>
      </c>
      <c r="DP92" s="282" t="str">
        <f ca="true">+IF(OFFSET('Hygiene Data'!$D$12,0,10*ROW('Hygiene Data'!D86))="","",OFFSET('Hygiene Data'!$D$12,0,10*ROW('Hygiene Data'!D86)))</f>
        <v/>
      </c>
      <c r="DQ92" s="282" t="str">
        <f ca="true">+IF(OFFSET('Hygiene Data'!$D$13,0,10*ROW('Hygiene Data'!D86))="","",OFFSET('Hygiene Data'!$D$13,0,10*ROW('Hygiene Data'!D86)))</f>
        <v/>
      </c>
      <c r="DR92" s="282" t="str">
        <f ca="true">+IF(OFFSET('Hygiene Data'!$E$11,0,10*ROW('Hygiene Data'!E86))="","",OFFSET('Hygiene Data'!$E$11,0,10*ROW('Hygiene Data'!E86)))</f>
        <v/>
      </c>
      <c r="DS92" s="282" t="str">
        <f ca="true">+IF(OFFSET('Hygiene Data'!$E$12,0,10*ROW('Hygiene Data'!E86))="","",OFFSET('Hygiene Data'!$E$12,0,10*ROW('Hygiene Data'!E86)))</f>
        <v/>
      </c>
      <c r="DT92" s="282" t="str">
        <f ca="true">+IF(OFFSET('Hygiene Data'!$E$13,0,10*ROW('Hygiene Data'!E86))="","",OFFSET('Hygiene Data'!$E$13,0,10*ROW('Hygiene Data'!E86)))</f>
        <v/>
      </c>
      <c r="DU92" s="282" t="str">
        <f ca="true">+IF(OFFSET('Hygiene Data'!$F$11,0,10*ROW('Hygiene Data'!F86))="","",OFFSET('Hygiene Data'!$F$11,0,10*ROW('Hygiene Data'!F86)))</f>
        <v/>
      </c>
      <c r="DV92" s="282" t="str">
        <f ca="true">+IF(OFFSET('Hygiene Data'!$F$12,0,10*ROW('Hygiene Data'!F86))="","",OFFSET('Hygiene Data'!$F$12,0,10*ROW('Hygiene Data'!F86)))</f>
        <v/>
      </c>
      <c r="DW92" s="282" t="str">
        <f ca="true">+IF(OFFSET('Hygiene Data'!$F$13,0,10*ROW('Hygiene Data'!F86))="","",OFFSET('Hygiene Data'!$F$13,0,10*ROW('Hygiene Data'!F86)))</f>
        <v/>
      </c>
      <c r="DX92" s="282" t="str">
        <f ca="true">+IF(OFFSET('Hygiene Data'!$G$11,0,10*ROW('Hygiene Data'!G86))="","",OFFSET('Hygiene Data'!$G$11,0,10*ROW('Hygiene Data'!G86)))</f>
        <v/>
      </c>
      <c r="DY92" s="282" t="str">
        <f ca="true">+IF(OFFSET('Hygiene Data'!$G$12,0,10*ROW('Hygiene Data'!G86))="","",OFFSET('Hygiene Data'!$G$12,0,10*ROW('Hygiene Data'!G86)))</f>
        <v/>
      </c>
      <c r="DZ92" s="282" t="str">
        <f ca="true">+IF(OFFSET('Hygiene Data'!$G$13,0,10*ROW('Hygiene Data'!G86))="","",OFFSET('Hygiene Data'!$G$13,0,10*ROW('Hygiene Data'!G86)))</f>
        <v/>
      </c>
      <c r="EA92" s="282" t="str">
        <f ca="true">+IF(OFFSET('Hygiene Data'!$H$11,0,10*ROW('Hygiene Data'!H86))="","",OFFSET('Hygiene Data'!$H$11,0,10*ROW('Hygiene Data'!H86)))</f>
        <v/>
      </c>
      <c r="EB92" s="282" t="str">
        <f ca="true">+IF(OFFSET('Hygiene Data'!$H$12,0,10*ROW('Hygiene Data'!H86))="","",OFFSET('Hygiene Data'!$H$12,0,10*ROW('Hygiene Data'!H86)))</f>
        <v/>
      </c>
      <c r="EC92" s="282" t="str">
        <f ca="true">+IF(OFFSET('Hygiene Data'!$H$13,0,10*ROW('Hygiene Data'!H86))="","",OFFSET('Hygiene Data'!$H$13,0,10*ROW('Hygiene Data'!H86)))</f>
        <v/>
      </c>
      <c r="ED92" s="282" t="str">
        <f ca="true">+IF(OFFSET('Hygiene Data'!$I$11,0,10*ROW('Hygiene Data'!I86))="","",OFFSET('Hygiene Data'!$I$11,0,10*ROW('Hygiene Data'!I86)))</f>
        <v/>
      </c>
      <c r="EE92" s="282" t="str">
        <f ca="true">+IF(OFFSET('Hygiene Data'!$I$12,0,10*ROW('Hygiene Data'!I86))="","",OFFSET('Hygiene Data'!$I$12,0,10*ROW('Hygiene Data'!I86)))</f>
        <v/>
      </c>
      <c r="EF92" s="282"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38"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2"/>
      <c r="BS93" s="282" t="str">
        <f ca="true">+IF(OFFSET('Water Data'!$D$27,0,10*ROW('Water Data'!D87))="","",OFFSET('Water Data'!$D$27,0,10*ROW('Water Data'!D87)))</f>
        <v/>
      </c>
      <c r="BT93" s="282" t="str">
        <f ca="true">+IF(OFFSET('Water Data'!$D$28,0,10*ROW('Water Data'!D87))="","",OFFSET('Water Data'!$D$28,0,10*ROW('Water Data'!D87)))</f>
        <v/>
      </c>
      <c r="BU93" s="282" t="str">
        <f ca="true">+IF(OFFSET('Water Data'!$D$29,0,10*ROW('Water Data'!D87))="","",OFFSET('Water Data'!$D$29,0,10*ROW('Water Data'!D87)))</f>
        <v/>
      </c>
      <c r="BV93" s="282" t="str">
        <f ca="true">+IF(OFFSET('Water Data'!$E$27,0,10*ROW('Water Data'!E87))="","",OFFSET('Water Data'!$E$27,0,10*ROW('Water Data'!E87)))</f>
        <v/>
      </c>
      <c r="BW93" s="282" t="str">
        <f ca="true">+IF(OFFSET('Water Data'!$E$28,0,10*ROW('Water Data'!E87))="","",OFFSET('Water Data'!$E$28,0,10*ROW('Water Data'!E87)))</f>
        <v/>
      </c>
      <c r="BX93" s="282" t="str">
        <f ca="true">+IF(OFFSET('Water Data'!$E$29,0,10*ROW('Water Data'!E87))="","",OFFSET('Water Data'!$E$29,0,10*ROW('Water Data'!E87)))</f>
        <v/>
      </c>
      <c r="BY93" s="282" t="str">
        <f ca="true">+IF(OFFSET('Water Data'!$F$27,0,10*ROW('Water Data'!F87))="","",OFFSET('Water Data'!$F$27,0,10*ROW('Water Data'!F87)))</f>
        <v/>
      </c>
      <c r="BZ93" s="282" t="str">
        <f ca="true">+IF(OFFSET('Water Data'!$F$28,0,10*ROW('Water Data'!F87))="","",OFFSET('Water Data'!$F$28,0,10*ROW('Water Data'!F87)))</f>
        <v/>
      </c>
      <c r="CA93" s="282" t="str">
        <f ca="true">+IF(OFFSET('Water Data'!$F$29,0,10*ROW('Water Data'!F87))="","",OFFSET('Water Data'!$F$29,0,10*ROW('Water Data'!F87)))</f>
        <v/>
      </c>
      <c r="CB93" s="282" t="str">
        <f ca="true">+IF(OFFSET('Water Data'!$G$27,0,10*ROW('Water Data'!G87))="","",OFFSET('Water Data'!$G$27,0,10*ROW('Water Data'!G87)))</f>
        <v/>
      </c>
      <c r="CC93" s="282" t="str">
        <f ca="true">+IF(OFFSET('Water Data'!$G$28,0,10*ROW('Water Data'!G87))="","",OFFSET('Water Data'!$G$28,0,10*ROW('Water Data'!G87)))</f>
        <v/>
      </c>
      <c r="CD93" s="282" t="str">
        <f ca="true">+IF(OFFSET('Water Data'!$G$29,0,10*ROW('Water Data'!G87))="","",OFFSET('Water Data'!$G$29,0,10*ROW('Water Data'!G87)))</f>
        <v/>
      </c>
      <c r="CE93" s="282" t="str">
        <f ca="true">+IF(OFFSET('Water Data'!$H$27,0,10*ROW('Water Data'!H87))="","",OFFSET('Water Data'!$H$27,0,10*ROW('Water Data'!H87)))</f>
        <v/>
      </c>
      <c r="CF93" s="282" t="str">
        <f ca="true">+IF(OFFSET('Water Data'!$H$28,0,10*ROW('Water Data'!H87))="","",OFFSET('Water Data'!$H$28,0,10*ROW('Water Data'!H87)))</f>
        <v/>
      </c>
      <c r="CG93" s="282" t="str">
        <f ca="true">+IF(OFFSET('Water Data'!$H$29,0,10*ROW('Water Data'!H87))="","",OFFSET('Water Data'!$H$29,0,10*ROW('Water Data'!H87)))</f>
        <v/>
      </c>
      <c r="CH93" s="282" t="str">
        <f ca="true">+IF(OFFSET('Water Data'!$I$27,0,10*ROW('Water Data'!I87))="","",OFFSET('Water Data'!$I$27,0,10*ROW('Water Data'!I87)))</f>
        <v/>
      </c>
      <c r="CI93" s="282" t="str">
        <f ca="true">+IF(OFFSET('Water Data'!$I$28,0,10*ROW('Water Data'!I87))="","",OFFSET('Water Data'!$I$28,0,10*ROW('Water Data'!I87)))</f>
        <v/>
      </c>
      <c r="CJ93" s="282" t="str">
        <f ca="true">+IF(OFFSET('Water Data'!$I$29,0,10*ROW('Water Data'!I87))="","",OFFSET('Water Data'!$I$29,0,10*ROW('Water Data'!I87)))</f>
        <v/>
      </c>
      <c r="CK93" s="282" t="str">
        <f ca="true">+IF(OFFSET('Sanitation Data'!$D$28,0,10*ROW('Sanitation Data'!D87))="","",OFFSET('Sanitation Data'!$D$28,0,10*ROW('Sanitation Data'!D87)))</f>
        <v/>
      </c>
      <c r="CL93" s="282" t="str">
        <f ca="true">+IF(OFFSET('Sanitation Data'!$D$29,0,10*ROW('Sanitation Data'!D87))="","",OFFSET('Sanitation Data'!$D$29,0,10*ROW('Sanitation Data'!D87)))</f>
        <v/>
      </c>
      <c r="CM93" s="282" t="str">
        <f ca="true">+IF(OFFSET('Sanitation Data'!$D$30,0,10*ROW('Sanitation Data'!D87))="","",OFFSET('Sanitation Data'!$D$30,0,10*ROW('Sanitation Data'!D87)))</f>
        <v/>
      </c>
      <c r="CN93" s="282" t="str">
        <f ca="true">+IF(OFFSET('Sanitation Data'!$D$31,0,10*ROW('Sanitation Data'!D87))="","",OFFSET('Sanitation Data'!$D$31,0,10*ROW('Sanitation Data'!D87)))</f>
        <v/>
      </c>
      <c r="CO93" s="282" t="str">
        <f ca="true">+IF(OFFSET('Sanitation Data'!$D$32,0,10*ROW('Sanitation Data'!D87))="","",OFFSET('Sanitation Data'!$D$32,0,10*ROW('Sanitation Data'!D87)))</f>
        <v/>
      </c>
      <c r="CP93" s="282" t="str">
        <f ca="true">+IF(OFFSET('Sanitation Data'!$E$28,0,10*ROW('Sanitation Data'!E87))="","",OFFSET('Sanitation Data'!$E$28,0,10*ROW('Sanitation Data'!E87)))</f>
        <v/>
      </c>
      <c r="CQ93" s="282" t="str">
        <f ca="true">+IF(OFFSET('Sanitation Data'!$E$29,0,10*ROW('Sanitation Data'!E87))="","",OFFSET('Sanitation Data'!$E$29,0,10*ROW('Sanitation Data'!E87)))</f>
        <v/>
      </c>
      <c r="CR93" s="282" t="str">
        <f ca="true">+IF(OFFSET('Sanitation Data'!$E$30,0,10*ROW('Sanitation Data'!E87))="","",OFFSET('Sanitation Data'!$E$30,0,10*ROW('Sanitation Data'!E87)))</f>
        <v/>
      </c>
      <c r="CS93" s="282" t="str">
        <f ca="true">+IF(OFFSET('Sanitation Data'!$E$31,0,10*ROW('Sanitation Data'!E87))="","",OFFSET('Sanitation Data'!$E$31,0,10*ROW('Sanitation Data'!E87)))</f>
        <v/>
      </c>
      <c r="CT93" s="282" t="str">
        <f ca="true">+IF(OFFSET('Sanitation Data'!$E$32,0,10*ROW('Sanitation Data'!E87))="","",OFFSET('Sanitation Data'!$E$32,0,10*ROW('Sanitation Data'!E87)))</f>
        <v/>
      </c>
      <c r="CU93" s="282" t="str">
        <f ca="true">+IF(OFFSET('Sanitation Data'!$F$28,0,10*ROW('Sanitation Data'!F87))="","",OFFSET('Sanitation Data'!$F$28,0,10*ROW('Sanitation Data'!F87)))</f>
        <v/>
      </c>
      <c r="CV93" s="282" t="str">
        <f ca="true">+IF(OFFSET('Sanitation Data'!$F$29,0,10*ROW('Sanitation Data'!F87))="","",OFFSET('Sanitation Data'!$F$29,0,10*ROW('Sanitation Data'!F87)))</f>
        <v/>
      </c>
      <c r="CW93" s="282" t="str">
        <f ca="true">+IF(OFFSET('Sanitation Data'!$F$30,0,10*ROW('Sanitation Data'!F87))="","",OFFSET('Sanitation Data'!$F$30,0,10*ROW('Sanitation Data'!F87)))</f>
        <v/>
      </c>
      <c r="CX93" s="282" t="str">
        <f ca="true">+IF(OFFSET('Sanitation Data'!$F$31,0,10*ROW('Sanitation Data'!F87))="","",OFFSET('Sanitation Data'!$F$31,0,10*ROW('Sanitation Data'!F87)))</f>
        <v/>
      </c>
      <c r="CY93" s="282" t="str">
        <f ca="true">+IF(OFFSET('Sanitation Data'!$F$32,0,10*ROW('Sanitation Data'!F87))="","",OFFSET('Sanitation Data'!$F$32,0,10*ROW('Sanitation Data'!F87)))</f>
        <v/>
      </c>
      <c r="CZ93" s="282" t="str">
        <f ca="true">+IF(OFFSET('Sanitation Data'!$G$28,0,10*ROW('Sanitation Data'!G87))="","",OFFSET('Sanitation Data'!$G$28,0,10*ROW('Sanitation Data'!G87)))</f>
        <v/>
      </c>
      <c r="DA93" s="282" t="str">
        <f ca="true">+IF(OFFSET('Sanitation Data'!$G$29,0,10*ROW('Sanitation Data'!G87))="","",OFFSET('Sanitation Data'!$G$29,0,10*ROW('Sanitation Data'!G87)))</f>
        <v/>
      </c>
      <c r="DB93" s="282" t="str">
        <f ca="true">+IF(OFFSET('Sanitation Data'!$G$30,0,10*ROW('Sanitation Data'!G87))="","",OFFSET('Sanitation Data'!$G$30,0,10*ROW('Sanitation Data'!G87)))</f>
        <v/>
      </c>
      <c r="DC93" s="282" t="str">
        <f ca="true">+IF(OFFSET('Sanitation Data'!$G$31,0,10*ROW('Sanitation Data'!G87))="","",OFFSET('Sanitation Data'!$G$31,0,10*ROW('Sanitation Data'!G87)))</f>
        <v/>
      </c>
      <c r="DD93" s="282" t="str">
        <f ca="true">+IF(OFFSET('Sanitation Data'!$G$32,0,10*ROW('Sanitation Data'!G87))="","",OFFSET('Sanitation Data'!$G$32,0,10*ROW('Sanitation Data'!G87)))</f>
        <v/>
      </c>
      <c r="DE93" s="282" t="str">
        <f ca="true">+IF(OFFSET('Sanitation Data'!$H$28,0,10*ROW('Sanitation Data'!H87))="","",OFFSET('Sanitation Data'!$H$28,0,10*ROW('Sanitation Data'!H87)))</f>
        <v/>
      </c>
      <c r="DF93" s="282" t="str">
        <f ca="true">+IF(OFFSET('Sanitation Data'!$H$29,0,10*ROW('Sanitation Data'!H87))="","",OFFSET('Sanitation Data'!$H$29,0,10*ROW('Sanitation Data'!H87)))</f>
        <v/>
      </c>
      <c r="DG93" s="282" t="str">
        <f ca="true">+IF(OFFSET('Sanitation Data'!$H$30,0,10*ROW('Sanitation Data'!H87))="","",OFFSET('Sanitation Data'!$H$30,0,10*ROW('Sanitation Data'!H87)))</f>
        <v/>
      </c>
      <c r="DH93" s="282" t="str">
        <f ca="true">+IF(OFFSET('Sanitation Data'!$H$31,0,10*ROW('Sanitation Data'!H87))="","",OFFSET('Sanitation Data'!$H$31,0,10*ROW('Sanitation Data'!H87)))</f>
        <v/>
      </c>
      <c r="DI93" s="282" t="str">
        <f ca="true">+IF(OFFSET('Sanitation Data'!$H$32,0,10*ROW('Sanitation Data'!H87))="","",OFFSET('Sanitation Data'!$H$32,0,10*ROW('Sanitation Data'!H87)))</f>
        <v/>
      </c>
      <c r="DJ93" s="282" t="str">
        <f ca="true">+IF(OFFSET('Sanitation Data'!$I$28,0,10*ROW('Sanitation Data'!I87))="","",OFFSET('Sanitation Data'!$I$28,0,10*ROW('Sanitation Data'!I87)))</f>
        <v/>
      </c>
      <c r="DK93" s="282" t="str">
        <f ca="true">+IF(OFFSET('Sanitation Data'!$I$29,0,10*ROW('Sanitation Data'!I87))="","",OFFSET('Sanitation Data'!$I$29,0,10*ROW('Sanitation Data'!I87)))</f>
        <v/>
      </c>
      <c r="DL93" s="282" t="str">
        <f ca="true">+IF(OFFSET('Sanitation Data'!$I$30,0,10*ROW('Sanitation Data'!I87))="","",OFFSET('Sanitation Data'!$I$30,0,10*ROW('Sanitation Data'!I87)))</f>
        <v/>
      </c>
      <c r="DM93" s="282" t="str">
        <f ca="true">+IF(OFFSET('Sanitation Data'!$I$31,0,10*ROW('Sanitation Data'!I87))="","",OFFSET('Sanitation Data'!$I$31,0,10*ROW('Sanitation Data'!I87)))</f>
        <v/>
      </c>
      <c r="DN93" s="282" t="str">
        <f ca="true">+IF(OFFSET('Sanitation Data'!$I$32,0,10*ROW('Sanitation Data'!I87))="","",OFFSET('Sanitation Data'!$I$32,0,10*ROW('Sanitation Data'!I87)))</f>
        <v/>
      </c>
      <c r="DO93" s="282" t="str">
        <f ca="true">+IF(OFFSET('Hygiene Data'!$D$11,0,10*ROW('Hygiene Data'!D87))="","",OFFSET('Hygiene Data'!$D$11,0,10*ROW('Hygiene Data'!D87)))</f>
        <v/>
      </c>
      <c r="DP93" s="282" t="str">
        <f ca="true">+IF(OFFSET('Hygiene Data'!$D$12,0,10*ROW('Hygiene Data'!D87))="","",OFFSET('Hygiene Data'!$D$12,0,10*ROW('Hygiene Data'!D87)))</f>
        <v/>
      </c>
      <c r="DQ93" s="282" t="str">
        <f ca="true">+IF(OFFSET('Hygiene Data'!$D$13,0,10*ROW('Hygiene Data'!D87))="","",OFFSET('Hygiene Data'!$D$13,0,10*ROW('Hygiene Data'!D87)))</f>
        <v/>
      </c>
      <c r="DR93" s="282" t="str">
        <f ca="true">+IF(OFFSET('Hygiene Data'!$E$11,0,10*ROW('Hygiene Data'!E87))="","",OFFSET('Hygiene Data'!$E$11,0,10*ROW('Hygiene Data'!E87)))</f>
        <v/>
      </c>
      <c r="DS93" s="282" t="str">
        <f ca="true">+IF(OFFSET('Hygiene Data'!$E$12,0,10*ROW('Hygiene Data'!E87))="","",OFFSET('Hygiene Data'!$E$12,0,10*ROW('Hygiene Data'!E87)))</f>
        <v/>
      </c>
      <c r="DT93" s="282" t="str">
        <f ca="true">+IF(OFFSET('Hygiene Data'!$E$13,0,10*ROW('Hygiene Data'!E87))="","",OFFSET('Hygiene Data'!$E$13,0,10*ROW('Hygiene Data'!E87)))</f>
        <v/>
      </c>
      <c r="DU93" s="282" t="str">
        <f ca="true">+IF(OFFSET('Hygiene Data'!$F$11,0,10*ROW('Hygiene Data'!F87))="","",OFFSET('Hygiene Data'!$F$11,0,10*ROW('Hygiene Data'!F87)))</f>
        <v/>
      </c>
      <c r="DV93" s="282" t="str">
        <f ca="true">+IF(OFFSET('Hygiene Data'!$F$12,0,10*ROW('Hygiene Data'!F87))="","",OFFSET('Hygiene Data'!$F$12,0,10*ROW('Hygiene Data'!F87)))</f>
        <v/>
      </c>
      <c r="DW93" s="282" t="str">
        <f ca="true">+IF(OFFSET('Hygiene Data'!$F$13,0,10*ROW('Hygiene Data'!F87))="","",OFFSET('Hygiene Data'!$F$13,0,10*ROW('Hygiene Data'!F87)))</f>
        <v/>
      </c>
      <c r="DX93" s="282" t="str">
        <f ca="true">+IF(OFFSET('Hygiene Data'!$G$11,0,10*ROW('Hygiene Data'!G87))="","",OFFSET('Hygiene Data'!$G$11,0,10*ROW('Hygiene Data'!G87)))</f>
        <v/>
      </c>
      <c r="DY93" s="282" t="str">
        <f ca="true">+IF(OFFSET('Hygiene Data'!$G$12,0,10*ROW('Hygiene Data'!G87))="","",OFFSET('Hygiene Data'!$G$12,0,10*ROW('Hygiene Data'!G87)))</f>
        <v/>
      </c>
      <c r="DZ93" s="282" t="str">
        <f ca="true">+IF(OFFSET('Hygiene Data'!$G$13,0,10*ROW('Hygiene Data'!G87))="","",OFFSET('Hygiene Data'!$G$13,0,10*ROW('Hygiene Data'!G87)))</f>
        <v/>
      </c>
      <c r="EA93" s="282" t="str">
        <f ca="true">+IF(OFFSET('Hygiene Data'!$H$11,0,10*ROW('Hygiene Data'!H87))="","",OFFSET('Hygiene Data'!$H$11,0,10*ROW('Hygiene Data'!H87)))</f>
        <v/>
      </c>
      <c r="EB93" s="282" t="str">
        <f ca="true">+IF(OFFSET('Hygiene Data'!$H$12,0,10*ROW('Hygiene Data'!H87))="","",OFFSET('Hygiene Data'!$H$12,0,10*ROW('Hygiene Data'!H87)))</f>
        <v/>
      </c>
      <c r="EC93" s="282" t="str">
        <f ca="true">+IF(OFFSET('Hygiene Data'!$H$13,0,10*ROW('Hygiene Data'!H87))="","",OFFSET('Hygiene Data'!$H$13,0,10*ROW('Hygiene Data'!H87)))</f>
        <v/>
      </c>
      <c r="ED93" s="282" t="str">
        <f ca="true">+IF(OFFSET('Hygiene Data'!$I$11,0,10*ROW('Hygiene Data'!I87))="","",OFFSET('Hygiene Data'!$I$11,0,10*ROW('Hygiene Data'!I87)))</f>
        <v/>
      </c>
      <c r="EE93" s="282" t="str">
        <f ca="true">+IF(OFFSET('Hygiene Data'!$I$12,0,10*ROW('Hygiene Data'!I87))="","",OFFSET('Hygiene Data'!$I$12,0,10*ROW('Hygiene Data'!I87)))</f>
        <v/>
      </c>
      <c r="EF93" s="282"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38"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2"/>
      <c r="BS94" s="282" t="str">
        <f ca="true">+IF(OFFSET('Water Data'!$D$27,0,10*ROW('Water Data'!D88))="","",OFFSET('Water Data'!$D$27,0,10*ROW('Water Data'!D88)))</f>
        <v/>
      </c>
      <c r="BT94" s="282" t="str">
        <f ca="true">+IF(OFFSET('Water Data'!$D$28,0,10*ROW('Water Data'!D88))="","",OFFSET('Water Data'!$D$28,0,10*ROW('Water Data'!D88)))</f>
        <v/>
      </c>
      <c r="BU94" s="282" t="str">
        <f ca="true">+IF(OFFSET('Water Data'!$D$29,0,10*ROW('Water Data'!D88))="","",OFFSET('Water Data'!$D$29,0,10*ROW('Water Data'!D88)))</f>
        <v/>
      </c>
      <c r="BV94" s="282" t="str">
        <f ca="true">+IF(OFFSET('Water Data'!$E$27,0,10*ROW('Water Data'!E88))="","",OFFSET('Water Data'!$E$27,0,10*ROW('Water Data'!E88)))</f>
        <v/>
      </c>
      <c r="BW94" s="282" t="str">
        <f ca="true">+IF(OFFSET('Water Data'!$E$28,0,10*ROW('Water Data'!E88))="","",OFFSET('Water Data'!$E$28,0,10*ROW('Water Data'!E88)))</f>
        <v/>
      </c>
      <c r="BX94" s="282" t="str">
        <f ca="true">+IF(OFFSET('Water Data'!$E$29,0,10*ROW('Water Data'!E88))="","",OFFSET('Water Data'!$E$29,0,10*ROW('Water Data'!E88)))</f>
        <v/>
      </c>
      <c r="BY94" s="282" t="str">
        <f ca="true">+IF(OFFSET('Water Data'!$F$27,0,10*ROW('Water Data'!F88))="","",OFFSET('Water Data'!$F$27,0,10*ROW('Water Data'!F88)))</f>
        <v/>
      </c>
      <c r="BZ94" s="282" t="str">
        <f ca="true">+IF(OFFSET('Water Data'!$F$28,0,10*ROW('Water Data'!F88))="","",OFFSET('Water Data'!$F$28,0,10*ROW('Water Data'!F88)))</f>
        <v/>
      </c>
      <c r="CA94" s="282" t="str">
        <f ca="true">+IF(OFFSET('Water Data'!$F$29,0,10*ROW('Water Data'!F88))="","",OFFSET('Water Data'!$F$29,0,10*ROW('Water Data'!F88)))</f>
        <v/>
      </c>
      <c r="CB94" s="282" t="str">
        <f ca="true">+IF(OFFSET('Water Data'!$G$27,0,10*ROW('Water Data'!G88))="","",OFFSET('Water Data'!$G$27,0,10*ROW('Water Data'!G88)))</f>
        <v/>
      </c>
      <c r="CC94" s="282" t="str">
        <f ca="true">+IF(OFFSET('Water Data'!$G$28,0,10*ROW('Water Data'!G88))="","",OFFSET('Water Data'!$G$28,0,10*ROW('Water Data'!G88)))</f>
        <v/>
      </c>
      <c r="CD94" s="282" t="str">
        <f ca="true">+IF(OFFSET('Water Data'!$G$29,0,10*ROW('Water Data'!G88))="","",OFFSET('Water Data'!$G$29,0,10*ROW('Water Data'!G88)))</f>
        <v/>
      </c>
      <c r="CE94" s="282" t="str">
        <f ca="true">+IF(OFFSET('Water Data'!$H$27,0,10*ROW('Water Data'!H88))="","",OFFSET('Water Data'!$H$27,0,10*ROW('Water Data'!H88)))</f>
        <v/>
      </c>
      <c r="CF94" s="282" t="str">
        <f ca="true">+IF(OFFSET('Water Data'!$H$28,0,10*ROW('Water Data'!H88))="","",OFFSET('Water Data'!$H$28,0,10*ROW('Water Data'!H88)))</f>
        <v/>
      </c>
      <c r="CG94" s="282" t="str">
        <f ca="true">+IF(OFFSET('Water Data'!$H$29,0,10*ROW('Water Data'!H88))="","",OFFSET('Water Data'!$H$29,0,10*ROW('Water Data'!H88)))</f>
        <v/>
      </c>
      <c r="CH94" s="282" t="str">
        <f ca="true">+IF(OFFSET('Water Data'!$I$27,0,10*ROW('Water Data'!I88))="","",OFFSET('Water Data'!$I$27,0,10*ROW('Water Data'!I88)))</f>
        <v/>
      </c>
      <c r="CI94" s="282" t="str">
        <f ca="true">+IF(OFFSET('Water Data'!$I$28,0,10*ROW('Water Data'!I88))="","",OFFSET('Water Data'!$I$28,0,10*ROW('Water Data'!I88)))</f>
        <v/>
      </c>
      <c r="CJ94" s="282" t="str">
        <f ca="true">+IF(OFFSET('Water Data'!$I$29,0,10*ROW('Water Data'!I88))="","",OFFSET('Water Data'!$I$29,0,10*ROW('Water Data'!I88)))</f>
        <v/>
      </c>
      <c r="CK94" s="282" t="str">
        <f ca="true">+IF(OFFSET('Sanitation Data'!$D$28,0,10*ROW('Sanitation Data'!D88))="","",OFFSET('Sanitation Data'!$D$28,0,10*ROW('Sanitation Data'!D88)))</f>
        <v/>
      </c>
      <c r="CL94" s="282" t="str">
        <f ca="true">+IF(OFFSET('Sanitation Data'!$D$29,0,10*ROW('Sanitation Data'!D88))="","",OFFSET('Sanitation Data'!$D$29,0,10*ROW('Sanitation Data'!D88)))</f>
        <v/>
      </c>
      <c r="CM94" s="282" t="str">
        <f ca="true">+IF(OFFSET('Sanitation Data'!$D$30,0,10*ROW('Sanitation Data'!D88))="","",OFFSET('Sanitation Data'!$D$30,0,10*ROW('Sanitation Data'!D88)))</f>
        <v/>
      </c>
      <c r="CN94" s="282" t="str">
        <f ca="true">+IF(OFFSET('Sanitation Data'!$D$31,0,10*ROW('Sanitation Data'!D88))="","",OFFSET('Sanitation Data'!$D$31,0,10*ROW('Sanitation Data'!D88)))</f>
        <v/>
      </c>
      <c r="CO94" s="282" t="str">
        <f ca="true">+IF(OFFSET('Sanitation Data'!$D$32,0,10*ROW('Sanitation Data'!D88))="","",OFFSET('Sanitation Data'!$D$32,0,10*ROW('Sanitation Data'!D88)))</f>
        <v/>
      </c>
      <c r="CP94" s="282" t="str">
        <f ca="true">+IF(OFFSET('Sanitation Data'!$E$28,0,10*ROW('Sanitation Data'!E88))="","",OFFSET('Sanitation Data'!$E$28,0,10*ROW('Sanitation Data'!E88)))</f>
        <v/>
      </c>
      <c r="CQ94" s="282" t="str">
        <f ca="true">+IF(OFFSET('Sanitation Data'!$E$29,0,10*ROW('Sanitation Data'!E88))="","",OFFSET('Sanitation Data'!$E$29,0,10*ROW('Sanitation Data'!E88)))</f>
        <v/>
      </c>
      <c r="CR94" s="282" t="str">
        <f ca="true">+IF(OFFSET('Sanitation Data'!$E$30,0,10*ROW('Sanitation Data'!E88))="","",OFFSET('Sanitation Data'!$E$30,0,10*ROW('Sanitation Data'!E88)))</f>
        <v/>
      </c>
      <c r="CS94" s="282" t="str">
        <f ca="true">+IF(OFFSET('Sanitation Data'!$E$31,0,10*ROW('Sanitation Data'!E88))="","",OFFSET('Sanitation Data'!$E$31,0,10*ROW('Sanitation Data'!E88)))</f>
        <v/>
      </c>
      <c r="CT94" s="282" t="str">
        <f ca="true">+IF(OFFSET('Sanitation Data'!$E$32,0,10*ROW('Sanitation Data'!E88))="","",OFFSET('Sanitation Data'!$E$32,0,10*ROW('Sanitation Data'!E88)))</f>
        <v/>
      </c>
      <c r="CU94" s="282" t="str">
        <f ca="true">+IF(OFFSET('Sanitation Data'!$F$28,0,10*ROW('Sanitation Data'!F88))="","",OFFSET('Sanitation Data'!$F$28,0,10*ROW('Sanitation Data'!F88)))</f>
        <v/>
      </c>
      <c r="CV94" s="282" t="str">
        <f ca="true">+IF(OFFSET('Sanitation Data'!$F$29,0,10*ROW('Sanitation Data'!F88))="","",OFFSET('Sanitation Data'!$F$29,0,10*ROW('Sanitation Data'!F88)))</f>
        <v/>
      </c>
      <c r="CW94" s="282" t="str">
        <f ca="true">+IF(OFFSET('Sanitation Data'!$F$30,0,10*ROW('Sanitation Data'!F88))="","",OFFSET('Sanitation Data'!$F$30,0,10*ROW('Sanitation Data'!F88)))</f>
        <v/>
      </c>
      <c r="CX94" s="282" t="str">
        <f ca="true">+IF(OFFSET('Sanitation Data'!$F$31,0,10*ROW('Sanitation Data'!F88))="","",OFFSET('Sanitation Data'!$F$31,0,10*ROW('Sanitation Data'!F88)))</f>
        <v/>
      </c>
      <c r="CY94" s="282" t="str">
        <f ca="true">+IF(OFFSET('Sanitation Data'!$F$32,0,10*ROW('Sanitation Data'!F88))="","",OFFSET('Sanitation Data'!$F$32,0,10*ROW('Sanitation Data'!F88)))</f>
        <v/>
      </c>
      <c r="CZ94" s="282" t="str">
        <f ca="true">+IF(OFFSET('Sanitation Data'!$G$28,0,10*ROW('Sanitation Data'!G88))="","",OFFSET('Sanitation Data'!$G$28,0,10*ROW('Sanitation Data'!G88)))</f>
        <v/>
      </c>
      <c r="DA94" s="282" t="str">
        <f ca="true">+IF(OFFSET('Sanitation Data'!$G$29,0,10*ROW('Sanitation Data'!G88))="","",OFFSET('Sanitation Data'!$G$29,0,10*ROW('Sanitation Data'!G88)))</f>
        <v/>
      </c>
      <c r="DB94" s="282" t="str">
        <f ca="true">+IF(OFFSET('Sanitation Data'!$G$30,0,10*ROW('Sanitation Data'!G88))="","",OFFSET('Sanitation Data'!$G$30,0,10*ROW('Sanitation Data'!G88)))</f>
        <v/>
      </c>
      <c r="DC94" s="282" t="str">
        <f ca="true">+IF(OFFSET('Sanitation Data'!$G$31,0,10*ROW('Sanitation Data'!G88))="","",OFFSET('Sanitation Data'!$G$31,0,10*ROW('Sanitation Data'!G88)))</f>
        <v/>
      </c>
      <c r="DD94" s="282" t="str">
        <f ca="true">+IF(OFFSET('Sanitation Data'!$G$32,0,10*ROW('Sanitation Data'!G88))="","",OFFSET('Sanitation Data'!$G$32,0,10*ROW('Sanitation Data'!G88)))</f>
        <v/>
      </c>
      <c r="DE94" s="282" t="str">
        <f ca="true">+IF(OFFSET('Sanitation Data'!$H$28,0,10*ROW('Sanitation Data'!H88))="","",OFFSET('Sanitation Data'!$H$28,0,10*ROW('Sanitation Data'!H88)))</f>
        <v/>
      </c>
      <c r="DF94" s="282" t="str">
        <f ca="true">+IF(OFFSET('Sanitation Data'!$H$29,0,10*ROW('Sanitation Data'!H88))="","",OFFSET('Sanitation Data'!$H$29,0,10*ROW('Sanitation Data'!H88)))</f>
        <v/>
      </c>
      <c r="DG94" s="282" t="str">
        <f ca="true">+IF(OFFSET('Sanitation Data'!$H$30,0,10*ROW('Sanitation Data'!H88))="","",OFFSET('Sanitation Data'!$H$30,0,10*ROW('Sanitation Data'!H88)))</f>
        <v/>
      </c>
      <c r="DH94" s="282" t="str">
        <f ca="true">+IF(OFFSET('Sanitation Data'!$H$31,0,10*ROW('Sanitation Data'!H88))="","",OFFSET('Sanitation Data'!$H$31,0,10*ROW('Sanitation Data'!H88)))</f>
        <v/>
      </c>
      <c r="DI94" s="282" t="str">
        <f ca="true">+IF(OFFSET('Sanitation Data'!$H$32,0,10*ROW('Sanitation Data'!H88))="","",OFFSET('Sanitation Data'!$H$32,0,10*ROW('Sanitation Data'!H88)))</f>
        <v/>
      </c>
      <c r="DJ94" s="282" t="str">
        <f ca="true">+IF(OFFSET('Sanitation Data'!$I$28,0,10*ROW('Sanitation Data'!I88))="","",OFFSET('Sanitation Data'!$I$28,0,10*ROW('Sanitation Data'!I88)))</f>
        <v/>
      </c>
      <c r="DK94" s="282" t="str">
        <f ca="true">+IF(OFFSET('Sanitation Data'!$I$29,0,10*ROW('Sanitation Data'!I88))="","",OFFSET('Sanitation Data'!$I$29,0,10*ROW('Sanitation Data'!I88)))</f>
        <v/>
      </c>
      <c r="DL94" s="282" t="str">
        <f ca="true">+IF(OFFSET('Sanitation Data'!$I$30,0,10*ROW('Sanitation Data'!I88))="","",OFFSET('Sanitation Data'!$I$30,0,10*ROW('Sanitation Data'!I88)))</f>
        <v/>
      </c>
      <c r="DM94" s="282" t="str">
        <f ca="true">+IF(OFFSET('Sanitation Data'!$I$31,0,10*ROW('Sanitation Data'!I88))="","",OFFSET('Sanitation Data'!$I$31,0,10*ROW('Sanitation Data'!I88)))</f>
        <v/>
      </c>
      <c r="DN94" s="282" t="str">
        <f ca="true">+IF(OFFSET('Sanitation Data'!$I$32,0,10*ROW('Sanitation Data'!I88))="","",OFFSET('Sanitation Data'!$I$32,0,10*ROW('Sanitation Data'!I88)))</f>
        <v/>
      </c>
      <c r="DO94" s="282" t="str">
        <f ca="true">+IF(OFFSET('Hygiene Data'!$D$11,0,10*ROW('Hygiene Data'!D88))="","",OFFSET('Hygiene Data'!$D$11,0,10*ROW('Hygiene Data'!D88)))</f>
        <v/>
      </c>
      <c r="DP94" s="282" t="str">
        <f ca="true">+IF(OFFSET('Hygiene Data'!$D$12,0,10*ROW('Hygiene Data'!D88))="","",OFFSET('Hygiene Data'!$D$12,0,10*ROW('Hygiene Data'!D88)))</f>
        <v/>
      </c>
      <c r="DQ94" s="282" t="str">
        <f ca="true">+IF(OFFSET('Hygiene Data'!$D$13,0,10*ROW('Hygiene Data'!D88))="","",OFFSET('Hygiene Data'!$D$13,0,10*ROW('Hygiene Data'!D88)))</f>
        <v/>
      </c>
      <c r="DR94" s="282" t="str">
        <f ca="true">+IF(OFFSET('Hygiene Data'!$E$11,0,10*ROW('Hygiene Data'!E88))="","",OFFSET('Hygiene Data'!$E$11,0,10*ROW('Hygiene Data'!E88)))</f>
        <v/>
      </c>
      <c r="DS94" s="282" t="str">
        <f ca="true">+IF(OFFSET('Hygiene Data'!$E$12,0,10*ROW('Hygiene Data'!E88))="","",OFFSET('Hygiene Data'!$E$12,0,10*ROW('Hygiene Data'!E88)))</f>
        <v/>
      </c>
      <c r="DT94" s="282" t="str">
        <f ca="true">+IF(OFFSET('Hygiene Data'!$E$13,0,10*ROW('Hygiene Data'!E88))="","",OFFSET('Hygiene Data'!$E$13,0,10*ROW('Hygiene Data'!E88)))</f>
        <v/>
      </c>
      <c r="DU94" s="282" t="str">
        <f ca="true">+IF(OFFSET('Hygiene Data'!$F$11,0,10*ROW('Hygiene Data'!F88))="","",OFFSET('Hygiene Data'!$F$11,0,10*ROW('Hygiene Data'!F88)))</f>
        <v/>
      </c>
      <c r="DV94" s="282" t="str">
        <f ca="true">+IF(OFFSET('Hygiene Data'!$F$12,0,10*ROW('Hygiene Data'!F88))="","",OFFSET('Hygiene Data'!$F$12,0,10*ROW('Hygiene Data'!F88)))</f>
        <v/>
      </c>
      <c r="DW94" s="282" t="str">
        <f ca="true">+IF(OFFSET('Hygiene Data'!$F$13,0,10*ROW('Hygiene Data'!F88))="","",OFFSET('Hygiene Data'!$F$13,0,10*ROW('Hygiene Data'!F88)))</f>
        <v/>
      </c>
      <c r="DX94" s="282" t="str">
        <f ca="true">+IF(OFFSET('Hygiene Data'!$G$11,0,10*ROW('Hygiene Data'!G88))="","",OFFSET('Hygiene Data'!$G$11,0,10*ROW('Hygiene Data'!G88)))</f>
        <v/>
      </c>
      <c r="DY94" s="282" t="str">
        <f ca="true">+IF(OFFSET('Hygiene Data'!$G$12,0,10*ROW('Hygiene Data'!G88))="","",OFFSET('Hygiene Data'!$G$12,0,10*ROW('Hygiene Data'!G88)))</f>
        <v/>
      </c>
      <c r="DZ94" s="282" t="str">
        <f ca="true">+IF(OFFSET('Hygiene Data'!$G$13,0,10*ROW('Hygiene Data'!G88))="","",OFFSET('Hygiene Data'!$G$13,0,10*ROW('Hygiene Data'!G88)))</f>
        <v/>
      </c>
      <c r="EA94" s="282" t="str">
        <f ca="true">+IF(OFFSET('Hygiene Data'!$H$11,0,10*ROW('Hygiene Data'!H88))="","",OFFSET('Hygiene Data'!$H$11,0,10*ROW('Hygiene Data'!H88)))</f>
        <v/>
      </c>
      <c r="EB94" s="282" t="str">
        <f ca="true">+IF(OFFSET('Hygiene Data'!$H$12,0,10*ROW('Hygiene Data'!H88))="","",OFFSET('Hygiene Data'!$H$12,0,10*ROW('Hygiene Data'!H88)))</f>
        <v/>
      </c>
      <c r="EC94" s="282" t="str">
        <f ca="true">+IF(OFFSET('Hygiene Data'!$H$13,0,10*ROW('Hygiene Data'!H88))="","",OFFSET('Hygiene Data'!$H$13,0,10*ROW('Hygiene Data'!H88)))</f>
        <v/>
      </c>
      <c r="ED94" s="282" t="str">
        <f ca="true">+IF(OFFSET('Hygiene Data'!$I$11,0,10*ROW('Hygiene Data'!I88))="","",OFFSET('Hygiene Data'!$I$11,0,10*ROW('Hygiene Data'!I88)))</f>
        <v/>
      </c>
      <c r="EE94" s="282" t="str">
        <f ca="true">+IF(OFFSET('Hygiene Data'!$I$12,0,10*ROW('Hygiene Data'!I88))="","",OFFSET('Hygiene Data'!$I$12,0,10*ROW('Hygiene Data'!I88)))</f>
        <v/>
      </c>
      <c r="EF94" s="282"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38"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2"/>
      <c r="BS95" s="282" t="str">
        <f ca="true">+IF(OFFSET('Water Data'!$D$27,0,10*ROW('Water Data'!D89))="","",OFFSET('Water Data'!$D$27,0,10*ROW('Water Data'!D89)))</f>
        <v/>
      </c>
      <c r="BT95" s="282" t="str">
        <f ca="true">+IF(OFFSET('Water Data'!$D$28,0,10*ROW('Water Data'!D89))="","",OFFSET('Water Data'!$D$28,0,10*ROW('Water Data'!D89)))</f>
        <v/>
      </c>
      <c r="BU95" s="282" t="str">
        <f ca="true">+IF(OFFSET('Water Data'!$D$29,0,10*ROW('Water Data'!D89))="","",OFFSET('Water Data'!$D$29,0,10*ROW('Water Data'!D89)))</f>
        <v/>
      </c>
      <c r="BV95" s="282" t="str">
        <f ca="true">+IF(OFFSET('Water Data'!$E$27,0,10*ROW('Water Data'!E89))="","",OFFSET('Water Data'!$E$27,0,10*ROW('Water Data'!E89)))</f>
        <v/>
      </c>
      <c r="BW95" s="282" t="str">
        <f ca="true">+IF(OFFSET('Water Data'!$E$28,0,10*ROW('Water Data'!E89))="","",OFFSET('Water Data'!$E$28,0,10*ROW('Water Data'!E89)))</f>
        <v/>
      </c>
      <c r="BX95" s="282" t="str">
        <f ca="true">+IF(OFFSET('Water Data'!$E$29,0,10*ROW('Water Data'!E89))="","",OFFSET('Water Data'!$E$29,0,10*ROW('Water Data'!E89)))</f>
        <v/>
      </c>
      <c r="BY95" s="282" t="str">
        <f ca="true">+IF(OFFSET('Water Data'!$F$27,0,10*ROW('Water Data'!F89))="","",OFFSET('Water Data'!$F$27,0,10*ROW('Water Data'!F89)))</f>
        <v/>
      </c>
      <c r="BZ95" s="282" t="str">
        <f ca="true">+IF(OFFSET('Water Data'!$F$28,0,10*ROW('Water Data'!F89))="","",OFFSET('Water Data'!$F$28,0,10*ROW('Water Data'!F89)))</f>
        <v/>
      </c>
      <c r="CA95" s="282" t="str">
        <f ca="true">+IF(OFFSET('Water Data'!$F$29,0,10*ROW('Water Data'!F89))="","",OFFSET('Water Data'!$F$29,0,10*ROW('Water Data'!F89)))</f>
        <v/>
      </c>
      <c r="CB95" s="282" t="str">
        <f ca="true">+IF(OFFSET('Water Data'!$G$27,0,10*ROW('Water Data'!G89))="","",OFFSET('Water Data'!$G$27,0,10*ROW('Water Data'!G89)))</f>
        <v/>
      </c>
      <c r="CC95" s="282" t="str">
        <f ca="true">+IF(OFFSET('Water Data'!$G$28,0,10*ROW('Water Data'!G89))="","",OFFSET('Water Data'!$G$28,0,10*ROW('Water Data'!G89)))</f>
        <v/>
      </c>
      <c r="CD95" s="282" t="str">
        <f ca="true">+IF(OFFSET('Water Data'!$G$29,0,10*ROW('Water Data'!G89))="","",OFFSET('Water Data'!$G$29,0,10*ROW('Water Data'!G89)))</f>
        <v/>
      </c>
      <c r="CE95" s="282" t="str">
        <f ca="true">+IF(OFFSET('Water Data'!$H$27,0,10*ROW('Water Data'!H89))="","",OFFSET('Water Data'!$H$27,0,10*ROW('Water Data'!H89)))</f>
        <v/>
      </c>
      <c r="CF95" s="282" t="str">
        <f ca="true">+IF(OFFSET('Water Data'!$H$28,0,10*ROW('Water Data'!H89))="","",OFFSET('Water Data'!$H$28,0,10*ROW('Water Data'!H89)))</f>
        <v/>
      </c>
      <c r="CG95" s="282" t="str">
        <f ca="true">+IF(OFFSET('Water Data'!$H$29,0,10*ROW('Water Data'!H89))="","",OFFSET('Water Data'!$H$29,0,10*ROW('Water Data'!H89)))</f>
        <v/>
      </c>
      <c r="CH95" s="282" t="str">
        <f ca="true">+IF(OFFSET('Water Data'!$I$27,0,10*ROW('Water Data'!I89))="","",OFFSET('Water Data'!$I$27,0,10*ROW('Water Data'!I89)))</f>
        <v/>
      </c>
      <c r="CI95" s="282" t="str">
        <f ca="true">+IF(OFFSET('Water Data'!$I$28,0,10*ROW('Water Data'!I89))="","",OFFSET('Water Data'!$I$28,0,10*ROW('Water Data'!I89)))</f>
        <v/>
      </c>
      <c r="CJ95" s="282" t="str">
        <f ca="true">+IF(OFFSET('Water Data'!$I$29,0,10*ROW('Water Data'!I89))="","",OFFSET('Water Data'!$I$29,0,10*ROW('Water Data'!I89)))</f>
        <v/>
      </c>
      <c r="CK95" s="282" t="str">
        <f ca="true">+IF(OFFSET('Sanitation Data'!$D$28,0,10*ROW('Sanitation Data'!D89))="","",OFFSET('Sanitation Data'!$D$28,0,10*ROW('Sanitation Data'!D89)))</f>
        <v/>
      </c>
      <c r="CL95" s="282" t="str">
        <f ca="true">+IF(OFFSET('Sanitation Data'!$D$29,0,10*ROW('Sanitation Data'!D89))="","",OFFSET('Sanitation Data'!$D$29,0,10*ROW('Sanitation Data'!D89)))</f>
        <v/>
      </c>
      <c r="CM95" s="282" t="str">
        <f ca="true">+IF(OFFSET('Sanitation Data'!$D$30,0,10*ROW('Sanitation Data'!D89))="","",OFFSET('Sanitation Data'!$D$30,0,10*ROW('Sanitation Data'!D89)))</f>
        <v/>
      </c>
      <c r="CN95" s="282" t="str">
        <f ca="true">+IF(OFFSET('Sanitation Data'!$D$31,0,10*ROW('Sanitation Data'!D89))="","",OFFSET('Sanitation Data'!$D$31,0,10*ROW('Sanitation Data'!D89)))</f>
        <v/>
      </c>
      <c r="CO95" s="282" t="str">
        <f ca="true">+IF(OFFSET('Sanitation Data'!$D$32,0,10*ROW('Sanitation Data'!D89))="","",OFFSET('Sanitation Data'!$D$32,0,10*ROW('Sanitation Data'!D89)))</f>
        <v/>
      </c>
      <c r="CP95" s="282" t="str">
        <f ca="true">+IF(OFFSET('Sanitation Data'!$E$28,0,10*ROW('Sanitation Data'!E89))="","",OFFSET('Sanitation Data'!$E$28,0,10*ROW('Sanitation Data'!E89)))</f>
        <v/>
      </c>
      <c r="CQ95" s="282" t="str">
        <f ca="true">+IF(OFFSET('Sanitation Data'!$E$29,0,10*ROW('Sanitation Data'!E89))="","",OFFSET('Sanitation Data'!$E$29,0,10*ROW('Sanitation Data'!E89)))</f>
        <v/>
      </c>
      <c r="CR95" s="282" t="str">
        <f ca="true">+IF(OFFSET('Sanitation Data'!$E$30,0,10*ROW('Sanitation Data'!E89))="","",OFFSET('Sanitation Data'!$E$30,0,10*ROW('Sanitation Data'!E89)))</f>
        <v/>
      </c>
      <c r="CS95" s="282" t="str">
        <f ca="true">+IF(OFFSET('Sanitation Data'!$E$31,0,10*ROW('Sanitation Data'!E89))="","",OFFSET('Sanitation Data'!$E$31,0,10*ROW('Sanitation Data'!E89)))</f>
        <v/>
      </c>
      <c r="CT95" s="282" t="str">
        <f ca="true">+IF(OFFSET('Sanitation Data'!$E$32,0,10*ROW('Sanitation Data'!E89))="","",OFFSET('Sanitation Data'!$E$32,0,10*ROW('Sanitation Data'!E89)))</f>
        <v/>
      </c>
      <c r="CU95" s="282" t="str">
        <f ca="true">+IF(OFFSET('Sanitation Data'!$F$28,0,10*ROW('Sanitation Data'!F89))="","",OFFSET('Sanitation Data'!$F$28,0,10*ROW('Sanitation Data'!F89)))</f>
        <v/>
      </c>
      <c r="CV95" s="282" t="str">
        <f ca="true">+IF(OFFSET('Sanitation Data'!$F$29,0,10*ROW('Sanitation Data'!F89))="","",OFFSET('Sanitation Data'!$F$29,0,10*ROW('Sanitation Data'!F89)))</f>
        <v/>
      </c>
      <c r="CW95" s="282" t="str">
        <f ca="true">+IF(OFFSET('Sanitation Data'!$F$30,0,10*ROW('Sanitation Data'!F89))="","",OFFSET('Sanitation Data'!$F$30,0,10*ROW('Sanitation Data'!F89)))</f>
        <v/>
      </c>
      <c r="CX95" s="282" t="str">
        <f ca="true">+IF(OFFSET('Sanitation Data'!$F$31,0,10*ROW('Sanitation Data'!F89))="","",OFFSET('Sanitation Data'!$F$31,0,10*ROW('Sanitation Data'!F89)))</f>
        <v/>
      </c>
      <c r="CY95" s="282" t="str">
        <f ca="true">+IF(OFFSET('Sanitation Data'!$F$32,0,10*ROW('Sanitation Data'!F89))="","",OFFSET('Sanitation Data'!$F$32,0,10*ROW('Sanitation Data'!F89)))</f>
        <v/>
      </c>
      <c r="CZ95" s="282" t="str">
        <f ca="true">+IF(OFFSET('Sanitation Data'!$G$28,0,10*ROW('Sanitation Data'!G89))="","",OFFSET('Sanitation Data'!$G$28,0,10*ROW('Sanitation Data'!G89)))</f>
        <v/>
      </c>
      <c r="DA95" s="282" t="str">
        <f ca="true">+IF(OFFSET('Sanitation Data'!$G$29,0,10*ROW('Sanitation Data'!G89))="","",OFFSET('Sanitation Data'!$G$29,0,10*ROW('Sanitation Data'!G89)))</f>
        <v/>
      </c>
      <c r="DB95" s="282" t="str">
        <f ca="true">+IF(OFFSET('Sanitation Data'!$G$30,0,10*ROW('Sanitation Data'!G89))="","",OFFSET('Sanitation Data'!$G$30,0,10*ROW('Sanitation Data'!G89)))</f>
        <v/>
      </c>
      <c r="DC95" s="282" t="str">
        <f ca="true">+IF(OFFSET('Sanitation Data'!$G$31,0,10*ROW('Sanitation Data'!G89))="","",OFFSET('Sanitation Data'!$G$31,0,10*ROW('Sanitation Data'!G89)))</f>
        <v/>
      </c>
      <c r="DD95" s="282" t="str">
        <f ca="true">+IF(OFFSET('Sanitation Data'!$G$32,0,10*ROW('Sanitation Data'!G89))="","",OFFSET('Sanitation Data'!$G$32,0,10*ROW('Sanitation Data'!G89)))</f>
        <v/>
      </c>
      <c r="DE95" s="282" t="str">
        <f ca="true">+IF(OFFSET('Sanitation Data'!$H$28,0,10*ROW('Sanitation Data'!H89))="","",OFFSET('Sanitation Data'!$H$28,0,10*ROW('Sanitation Data'!H89)))</f>
        <v/>
      </c>
      <c r="DF95" s="282" t="str">
        <f ca="true">+IF(OFFSET('Sanitation Data'!$H$29,0,10*ROW('Sanitation Data'!H89))="","",OFFSET('Sanitation Data'!$H$29,0,10*ROW('Sanitation Data'!H89)))</f>
        <v/>
      </c>
      <c r="DG95" s="282" t="str">
        <f ca="true">+IF(OFFSET('Sanitation Data'!$H$30,0,10*ROW('Sanitation Data'!H89))="","",OFFSET('Sanitation Data'!$H$30,0,10*ROW('Sanitation Data'!H89)))</f>
        <v/>
      </c>
      <c r="DH95" s="282" t="str">
        <f ca="true">+IF(OFFSET('Sanitation Data'!$H$31,0,10*ROW('Sanitation Data'!H89))="","",OFFSET('Sanitation Data'!$H$31,0,10*ROW('Sanitation Data'!H89)))</f>
        <v/>
      </c>
      <c r="DI95" s="282" t="str">
        <f ca="true">+IF(OFFSET('Sanitation Data'!$H$32,0,10*ROW('Sanitation Data'!H89))="","",OFFSET('Sanitation Data'!$H$32,0,10*ROW('Sanitation Data'!H89)))</f>
        <v/>
      </c>
      <c r="DJ95" s="282" t="str">
        <f ca="true">+IF(OFFSET('Sanitation Data'!$I$28,0,10*ROW('Sanitation Data'!I89))="","",OFFSET('Sanitation Data'!$I$28,0,10*ROW('Sanitation Data'!I89)))</f>
        <v/>
      </c>
      <c r="DK95" s="282" t="str">
        <f ca="true">+IF(OFFSET('Sanitation Data'!$I$29,0,10*ROW('Sanitation Data'!I89))="","",OFFSET('Sanitation Data'!$I$29,0,10*ROW('Sanitation Data'!I89)))</f>
        <v/>
      </c>
      <c r="DL95" s="282" t="str">
        <f ca="true">+IF(OFFSET('Sanitation Data'!$I$30,0,10*ROW('Sanitation Data'!I89))="","",OFFSET('Sanitation Data'!$I$30,0,10*ROW('Sanitation Data'!I89)))</f>
        <v/>
      </c>
      <c r="DM95" s="282" t="str">
        <f ca="true">+IF(OFFSET('Sanitation Data'!$I$31,0,10*ROW('Sanitation Data'!I89))="","",OFFSET('Sanitation Data'!$I$31,0,10*ROW('Sanitation Data'!I89)))</f>
        <v/>
      </c>
      <c r="DN95" s="282" t="str">
        <f ca="true">+IF(OFFSET('Sanitation Data'!$I$32,0,10*ROW('Sanitation Data'!I89))="","",OFFSET('Sanitation Data'!$I$32,0,10*ROW('Sanitation Data'!I89)))</f>
        <v/>
      </c>
      <c r="DO95" s="282" t="str">
        <f ca="true">+IF(OFFSET('Hygiene Data'!$D$11,0,10*ROW('Hygiene Data'!D89))="","",OFFSET('Hygiene Data'!$D$11,0,10*ROW('Hygiene Data'!D89)))</f>
        <v/>
      </c>
      <c r="DP95" s="282" t="str">
        <f ca="true">+IF(OFFSET('Hygiene Data'!$D$12,0,10*ROW('Hygiene Data'!D89))="","",OFFSET('Hygiene Data'!$D$12,0,10*ROW('Hygiene Data'!D89)))</f>
        <v/>
      </c>
      <c r="DQ95" s="282" t="str">
        <f ca="true">+IF(OFFSET('Hygiene Data'!$D$13,0,10*ROW('Hygiene Data'!D89))="","",OFFSET('Hygiene Data'!$D$13,0,10*ROW('Hygiene Data'!D89)))</f>
        <v/>
      </c>
      <c r="DR95" s="282" t="str">
        <f ca="true">+IF(OFFSET('Hygiene Data'!$E$11,0,10*ROW('Hygiene Data'!E89))="","",OFFSET('Hygiene Data'!$E$11,0,10*ROW('Hygiene Data'!E89)))</f>
        <v/>
      </c>
      <c r="DS95" s="282" t="str">
        <f ca="true">+IF(OFFSET('Hygiene Data'!$E$12,0,10*ROW('Hygiene Data'!E89))="","",OFFSET('Hygiene Data'!$E$12,0,10*ROW('Hygiene Data'!E89)))</f>
        <v/>
      </c>
      <c r="DT95" s="282" t="str">
        <f ca="true">+IF(OFFSET('Hygiene Data'!$E$13,0,10*ROW('Hygiene Data'!E89))="","",OFFSET('Hygiene Data'!$E$13,0,10*ROW('Hygiene Data'!E89)))</f>
        <v/>
      </c>
      <c r="DU95" s="282" t="str">
        <f ca="true">+IF(OFFSET('Hygiene Data'!$F$11,0,10*ROW('Hygiene Data'!F89))="","",OFFSET('Hygiene Data'!$F$11,0,10*ROW('Hygiene Data'!F89)))</f>
        <v/>
      </c>
      <c r="DV95" s="282" t="str">
        <f ca="true">+IF(OFFSET('Hygiene Data'!$F$12,0,10*ROW('Hygiene Data'!F89))="","",OFFSET('Hygiene Data'!$F$12,0,10*ROW('Hygiene Data'!F89)))</f>
        <v/>
      </c>
      <c r="DW95" s="282" t="str">
        <f ca="true">+IF(OFFSET('Hygiene Data'!$F$13,0,10*ROW('Hygiene Data'!F89))="","",OFFSET('Hygiene Data'!$F$13,0,10*ROW('Hygiene Data'!F89)))</f>
        <v/>
      </c>
      <c r="DX95" s="282" t="str">
        <f ca="true">+IF(OFFSET('Hygiene Data'!$G$11,0,10*ROW('Hygiene Data'!G89))="","",OFFSET('Hygiene Data'!$G$11,0,10*ROW('Hygiene Data'!G89)))</f>
        <v/>
      </c>
      <c r="DY95" s="282" t="str">
        <f ca="true">+IF(OFFSET('Hygiene Data'!$G$12,0,10*ROW('Hygiene Data'!G89))="","",OFFSET('Hygiene Data'!$G$12,0,10*ROW('Hygiene Data'!G89)))</f>
        <v/>
      </c>
      <c r="DZ95" s="282" t="str">
        <f ca="true">+IF(OFFSET('Hygiene Data'!$G$13,0,10*ROW('Hygiene Data'!G89))="","",OFFSET('Hygiene Data'!$G$13,0,10*ROW('Hygiene Data'!G89)))</f>
        <v/>
      </c>
      <c r="EA95" s="282" t="str">
        <f ca="true">+IF(OFFSET('Hygiene Data'!$H$11,0,10*ROW('Hygiene Data'!H89))="","",OFFSET('Hygiene Data'!$H$11,0,10*ROW('Hygiene Data'!H89)))</f>
        <v/>
      </c>
      <c r="EB95" s="282" t="str">
        <f ca="true">+IF(OFFSET('Hygiene Data'!$H$12,0,10*ROW('Hygiene Data'!H89))="","",OFFSET('Hygiene Data'!$H$12,0,10*ROW('Hygiene Data'!H89)))</f>
        <v/>
      </c>
      <c r="EC95" s="282" t="str">
        <f ca="true">+IF(OFFSET('Hygiene Data'!$H$13,0,10*ROW('Hygiene Data'!H89))="","",OFFSET('Hygiene Data'!$H$13,0,10*ROW('Hygiene Data'!H89)))</f>
        <v/>
      </c>
      <c r="ED95" s="282" t="str">
        <f ca="true">+IF(OFFSET('Hygiene Data'!$I$11,0,10*ROW('Hygiene Data'!I89))="","",OFFSET('Hygiene Data'!$I$11,0,10*ROW('Hygiene Data'!I89)))</f>
        <v/>
      </c>
      <c r="EE95" s="282" t="str">
        <f ca="true">+IF(OFFSET('Hygiene Data'!$I$12,0,10*ROW('Hygiene Data'!I89))="","",OFFSET('Hygiene Data'!$I$12,0,10*ROW('Hygiene Data'!I89)))</f>
        <v/>
      </c>
      <c r="EF95" s="282"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38"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2"/>
      <c r="BS96" s="282" t="str">
        <f ca="true">+IF(OFFSET('Water Data'!$D$27,0,10*ROW('Water Data'!D90))="","",OFFSET('Water Data'!$D$27,0,10*ROW('Water Data'!D90)))</f>
        <v/>
      </c>
      <c r="BT96" s="282" t="str">
        <f ca="true">+IF(OFFSET('Water Data'!$D$28,0,10*ROW('Water Data'!D90))="","",OFFSET('Water Data'!$D$28,0,10*ROW('Water Data'!D90)))</f>
        <v/>
      </c>
      <c r="BU96" s="282" t="str">
        <f ca="true">+IF(OFFSET('Water Data'!$D$29,0,10*ROW('Water Data'!D90))="","",OFFSET('Water Data'!$D$29,0,10*ROW('Water Data'!D90)))</f>
        <v/>
      </c>
      <c r="BV96" s="282" t="str">
        <f ca="true">+IF(OFFSET('Water Data'!$E$27,0,10*ROW('Water Data'!E90))="","",OFFSET('Water Data'!$E$27,0,10*ROW('Water Data'!E90)))</f>
        <v/>
      </c>
      <c r="BW96" s="282" t="str">
        <f ca="true">+IF(OFFSET('Water Data'!$E$28,0,10*ROW('Water Data'!E90))="","",OFFSET('Water Data'!$E$28,0,10*ROW('Water Data'!E90)))</f>
        <v/>
      </c>
      <c r="BX96" s="282" t="str">
        <f ca="true">+IF(OFFSET('Water Data'!$E$29,0,10*ROW('Water Data'!E90))="","",OFFSET('Water Data'!$E$29,0,10*ROW('Water Data'!E90)))</f>
        <v/>
      </c>
      <c r="BY96" s="282" t="str">
        <f ca="true">+IF(OFFSET('Water Data'!$F$27,0,10*ROW('Water Data'!F90))="","",OFFSET('Water Data'!$F$27,0,10*ROW('Water Data'!F90)))</f>
        <v/>
      </c>
      <c r="BZ96" s="282" t="str">
        <f ca="true">+IF(OFFSET('Water Data'!$F$28,0,10*ROW('Water Data'!F90))="","",OFFSET('Water Data'!$F$28,0,10*ROW('Water Data'!F90)))</f>
        <v/>
      </c>
      <c r="CA96" s="282" t="str">
        <f ca="true">+IF(OFFSET('Water Data'!$F$29,0,10*ROW('Water Data'!F90))="","",OFFSET('Water Data'!$F$29,0,10*ROW('Water Data'!F90)))</f>
        <v/>
      </c>
      <c r="CB96" s="282" t="str">
        <f ca="true">+IF(OFFSET('Water Data'!$G$27,0,10*ROW('Water Data'!G90))="","",OFFSET('Water Data'!$G$27,0,10*ROW('Water Data'!G90)))</f>
        <v/>
      </c>
      <c r="CC96" s="282" t="str">
        <f ca="true">+IF(OFFSET('Water Data'!$G$28,0,10*ROW('Water Data'!G90))="","",OFFSET('Water Data'!$G$28,0,10*ROW('Water Data'!G90)))</f>
        <v/>
      </c>
      <c r="CD96" s="282" t="str">
        <f ca="true">+IF(OFFSET('Water Data'!$G$29,0,10*ROW('Water Data'!G90))="","",OFFSET('Water Data'!$G$29,0,10*ROW('Water Data'!G90)))</f>
        <v/>
      </c>
      <c r="CE96" s="282" t="str">
        <f ca="true">+IF(OFFSET('Water Data'!$H$27,0,10*ROW('Water Data'!H90))="","",OFFSET('Water Data'!$H$27,0,10*ROW('Water Data'!H90)))</f>
        <v/>
      </c>
      <c r="CF96" s="282" t="str">
        <f ca="true">+IF(OFFSET('Water Data'!$H$28,0,10*ROW('Water Data'!H90))="","",OFFSET('Water Data'!$H$28,0,10*ROW('Water Data'!H90)))</f>
        <v/>
      </c>
      <c r="CG96" s="282" t="str">
        <f ca="true">+IF(OFFSET('Water Data'!$H$29,0,10*ROW('Water Data'!H90))="","",OFFSET('Water Data'!$H$29,0,10*ROW('Water Data'!H90)))</f>
        <v/>
      </c>
      <c r="CH96" s="282" t="str">
        <f ca="true">+IF(OFFSET('Water Data'!$I$27,0,10*ROW('Water Data'!I90))="","",OFFSET('Water Data'!$I$27,0,10*ROW('Water Data'!I90)))</f>
        <v/>
      </c>
      <c r="CI96" s="282" t="str">
        <f ca="true">+IF(OFFSET('Water Data'!$I$28,0,10*ROW('Water Data'!I90))="","",OFFSET('Water Data'!$I$28,0,10*ROW('Water Data'!I90)))</f>
        <v/>
      </c>
      <c r="CJ96" s="282" t="str">
        <f ca="true">+IF(OFFSET('Water Data'!$I$29,0,10*ROW('Water Data'!I90))="","",OFFSET('Water Data'!$I$29,0,10*ROW('Water Data'!I90)))</f>
        <v/>
      </c>
      <c r="CK96" s="282" t="str">
        <f ca="true">+IF(OFFSET('Sanitation Data'!$D$28,0,10*ROW('Sanitation Data'!D90))="","",OFFSET('Sanitation Data'!$D$28,0,10*ROW('Sanitation Data'!D90)))</f>
        <v/>
      </c>
      <c r="CL96" s="282" t="str">
        <f ca="true">+IF(OFFSET('Sanitation Data'!$D$29,0,10*ROW('Sanitation Data'!D90))="","",OFFSET('Sanitation Data'!$D$29,0,10*ROW('Sanitation Data'!D90)))</f>
        <v/>
      </c>
      <c r="CM96" s="282" t="str">
        <f ca="true">+IF(OFFSET('Sanitation Data'!$D$30,0,10*ROW('Sanitation Data'!D90))="","",OFFSET('Sanitation Data'!$D$30,0,10*ROW('Sanitation Data'!D90)))</f>
        <v/>
      </c>
      <c r="CN96" s="282" t="str">
        <f ca="true">+IF(OFFSET('Sanitation Data'!$D$31,0,10*ROW('Sanitation Data'!D90))="","",OFFSET('Sanitation Data'!$D$31,0,10*ROW('Sanitation Data'!D90)))</f>
        <v/>
      </c>
      <c r="CO96" s="282" t="str">
        <f ca="true">+IF(OFFSET('Sanitation Data'!$D$32,0,10*ROW('Sanitation Data'!D90))="","",OFFSET('Sanitation Data'!$D$32,0,10*ROW('Sanitation Data'!D90)))</f>
        <v/>
      </c>
      <c r="CP96" s="282" t="str">
        <f ca="true">+IF(OFFSET('Sanitation Data'!$E$28,0,10*ROW('Sanitation Data'!E90))="","",OFFSET('Sanitation Data'!$E$28,0,10*ROW('Sanitation Data'!E90)))</f>
        <v/>
      </c>
      <c r="CQ96" s="282" t="str">
        <f ca="true">+IF(OFFSET('Sanitation Data'!$E$29,0,10*ROW('Sanitation Data'!E90))="","",OFFSET('Sanitation Data'!$E$29,0,10*ROW('Sanitation Data'!E90)))</f>
        <v/>
      </c>
      <c r="CR96" s="282" t="str">
        <f ca="true">+IF(OFFSET('Sanitation Data'!$E$30,0,10*ROW('Sanitation Data'!E90))="","",OFFSET('Sanitation Data'!$E$30,0,10*ROW('Sanitation Data'!E90)))</f>
        <v/>
      </c>
      <c r="CS96" s="282" t="str">
        <f ca="true">+IF(OFFSET('Sanitation Data'!$E$31,0,10*ROW('Sanitation Data'!E90))="","",OFFSET('Sanitation Data'!$E$31,0,10*ROW('Sanitation Data'!E90)))</f>
        <v/>
      </c>
      <c r="CT96" s="282" t="str">
        <f ca="true">+IF(OFFSET('Sanitation Data'!$E$32,0,10*ROW('Sanitation Data'!E90))="","",OFFSET('Sanitation Data'!$E$32,0,10*ROW('Sanitation Data'!E90)))</f>
        <v/>
      </c>
      <c r="CU96" s="282" t="str">
        <f ca="true">+IF(OFFSET('Sanitation Data'!$F$28,0,10*ROW('Sanitation Data'!F90))="","",OFFSET('Sanitation Data'!$F$28,0,10*ROW('Sanitation Data'!F90)))</f>
        <v/>
      </c>
      <c r="CV96" s="282" t="str">
        <f ca="true">+IF(OFFSET('Sanitation Data'!$F$29,0,10*ROW('Sanitation Data'!F90))="","",OFFSET('Sanitation Data'!$F$29,0,10*ROW('Sanitation Data'!F90)))</f>
        <v/>
      </c>
      <c r="CW96" s="282" t="str">
        <f ca="true">+IF(OFFSET('Sanitation Data'!$F$30,0,10*ROW('Sanitation Data'!F90))="","",OFFSET('Sanitation Data'!$F$30,0,10*ROW('Sanitation Data'!F90)))</f>
        <v/>
      </c>
      <c r="CX96" s="282" t="str">
        <f ca="true">+IF(OFFSET('Sanitation Data'!$F$31,0,10*ROW('Sanitation Data'!F90))="","",OFFSET('Sanitation Data'!$F$31,0,10*ROW('Sanitation Data'!F90)))</f>
        <v/>
      </c>
      <c r="CY96" s="282" t="str">
        <f ca="true">+IF(OFFSET('Sanitation Data'!$F$32,0,10*ROW('Sanitation Data'!F90))="","",OFFSET('Sanitation Data'!$F$32,0,10*ROW('Sanitation Data'!F90)))</f>
        <v/>
      </c>
      <c r="CZ96" s="282" t="str">
        <f ca="true">+IF(OFFSET('Sanitation Data'!$G$28,0,10*ROW('Sanitation Data'!G90))="","",OFFSET('Sanitation Data'!$G$28,0,10*ROW('Sanitation Data'!G90)))</f>
        <v/>
      </c>
      <c r="DA96" s="282" t="str">
        <f ca="true">+IF(OFFSET('Sanitation Data'!$G$29,0,10*ROW('Sanitation Data'!G90))="","",OFFSET('Sanitation Data'!$G$29,0,10*ROW('Sanitation Data'!G90)))</f>
        <v/>
      </c>
      <c r="DB96" s="282" t="str">
        <f ca="true">+IF(OFFSET('Sanitation Data'!$G$30,0,10*ROW('Sanitation Data'!G90))="","",OFFSET('Sanitation Data'!$G$30,0,10*ROW('Sanitation Data'!G90)))</f>
        <v/>
      </c>
      <c r="DC96" s="282" t="str">
        <f ca="true">+IF(OFFSET('Sanitation Data'!$G$31,0,10*ROW('Sanitation Data'!G90))="","",OFFSET('Sanitation Data'!$G$31,0,10*ROW('Sanitation Data'!G90)))</f>
        <v/>
      </c>
      <c r="DD96" s="282" t="str">
        <f ca="true">+IF(OFFSET('Sanitation Data'!$G$32,0,10*ROW('Sanitation Data'!G90))="","",OFFSET('Sanitation Data'!$G$32,0,10*ROW('Sanitation Data'!G90)))</f>
        <v/>
      </c>
      <c r="DE96" s="282" t="str">
        <f ca="true">+IF(OFFSET('Sanitation Data'!$H$28,0,10*ROW('Sanitation Data'!H90))="","",OFFSET('Sanitation Data'!$H$28,0,10*ROW('Sanitation Data'!H90)))</f>
        <v/>
      </c>
      <c r="DF96" s="282" t="str">
        <f ca="true">+IF(OFFSET('Sanitation Data'!$H$29,0,10*ROW('Sanitation Data'!H90))="","",OFFSET('Sanitation Data'!$H$29,0,10*ROW('Sanitation Data'!H90)))</f>
        <v/>
      </c>
      <c r="DG96" s="282" t="str">
        <f ca="true">+IF(OFFSET('Sanitation Data'!$H$30,0,10*ROW('Sanitation Data'!H90))="","",OFFSET('Sanitation Data'!$H$30,0,10*ROW('Sanitation Data'!H90)))</f>
        <v/>
      </c>
      <c r="DH96" s="282" t="str">
        <f ca="true">+IF(OFFSET('Sanitation Data'!$H$31,0,10*ROW('Sanitation Data'!H90))="","",OFFSET('Sanitation Data'!$H$31,0,10*ROW('Sanitation Data'!H90)))</f>
        <v/>
      </c>
      <c r="DI96" s="282" t="str">
        <f ca="true">+IF(OFFSET('Sanitation Data'!$H$32,0,10*ROW('Sanitation Data'!H90))="","",OFFSET('Sanitation Data'!$H$32,0,10*ROW('Sanitation Data'!H90)))</f>
        <v/>
      </c>
      <c r="DJ96" s="282" t="str">
        <f ca="true">+IF(OFFSET('Sanitation Data'!$I$28,0,10*ROW('Sanitation Data'!I90))="","",OFFSET('Sanitation Data'!$I$28,0,10*ROW('Sanitation Data'!I90)))</f>
        <v/>
      </c>
      <c r="DK96" s="282" t="str">
        <f ca="true">+IF(OFFSET('Sanitation Data'!$I$29,0,10*ROW('Sanitation Data'!I90))="","",OFFSET('Sanitation Data'!$I$29,0,10*ROW('Sanitation Data'!I90)))</f>
        <v/>
      </c>
      <c r="DL96" s="282" t="str">
        <f ca="true">+IF(OFFSET('Sanitation Data'!$I$30,0,10*ROW('Sanitation Data'!I90))="","",OFFSET('Sanitation Data'!$I$30,0,10*ROW('Sanitation Data'!I90)))</f>
        <v/>
      </c>
      <c r="DM96" s="282" t="str">
        <f ca="true">+IF(OFFSET('Sanitation Data'!$I$31,0,10*ROW('Sanitation Data'!I90))="","",OFFSET('Sanitation Data'!$I$31,0,10*ROW('Sanitation Data'!I90)))</f>
        <v/>
      </c>
      <c r="DN96" s="282" t="str">
        <f ca="true">+IF(OFFSET('Sanitation Data'!$I$32,0,10*ROW('Sanitation Data'!I90))="","",OFFSET('Sanitation Data'!$I$32,0,10*ROW('Sanitation Data'!I90)))</f>
        <v/>
      </c>
      <c r="DO96" s="282" t="str">
        <f ca="true">+IF(OFFSET('Hygiene Data'!$D$11,0,10*ROW('Hygiene Data'!D90))="","",OFFSET('Hygiene Data'!$D$11,0,10*ROW('Hygiene Data'!D90)))</f>
        <v/>
      </c>
      <c r="DP96" s="282" t="str">
        <f ca="true">+IF(OFFSET('Hygiene Data'!$D$12,0,10*ROW('Hygiene Data'!D90))="","",OFFSET('Hygiene Data'!$D$12,0,10*ROW('Hygiene Data'!D90)))</f>
        <v/>
      </c>
      <c r="DQ96" s="282" t="str">
        <f ca="true">+IF(OFFSET('Hygiene Data'!$D$13,0,10*ROW('Hygiene Data'!D90))="","",OFFSET('Hygiene Data'!$D$13,0,10*ROW('Hygiene Data'!D90)))</f>
        <v/>
      </c>
      <c r="DR96" s="282" t="str">
        <f ca="true">+IF(OFFSET('Hygiene Data'!$E$11,0,10*ROW('Hygiene Data'!E90))="","",OFFSET('Hygiene Data'!$E$11,0,10*ROW('Hygiene Data'!E90)))</f>
        <v/>
      </c>
      <c r="DS96" s="282" t="str">
        <f ca="true">+IF(OFFSET('Hygiene Data'!$E$12,0,10*ROW('Hygiene Data'!E90))="","",OFFSET('Hygiene Data'!$E$12,0,10*ROW('Hygiene Data'!E90)))</f>
        <v/>
      </c>
      <c r="DT96" s="282" t="str">
        <f ca="true">+IF(OFFSET('Hygiene Data'!$E$13,0,10*ROW('Hygiene Data'!E90))="","",OFFSET('Hygiene Data'!$E$13,0,10*ROW('Hygiene Data'!E90)))</f>
        <v/>
      </c>
      <c r="DU96" s="282" t="str">
        <f ca="true">+IF(OFFSET('Hygiene Data'!$F$11,0,10*ROW('Hygiene Data'!F90))="","",OFFSET('Hygiene Data'!$F$11,0,10*ROW('Hygiene Data'!F90)))</f>
        <v/>
      </c>
      <c r="DV96" s="282" t="str">
        <f ca="true">+IF(OFFSET('Hygiene Data'!$F$12,0,10*ROW('Hygiene Data'!F90))="","",OFFSET('Hygiene Data'!$F$12,0,10*ROW('Hygiene Data'!F90)))</f>
        <v/>
      </c>
      <c r="DW96" s="282" t="str">
        <f ca="true">+IF(OFFSET('Hygiene Data'!$F$13,0,10*ROW('Hygiene Data'!F90))="","",OFFSET('Hygiene Data'!$F$13,0,10*ROW('Hygiene Data'!F90)))</f>
        <v/>
      </c>
      <c r="DX96" s="282" t="str">
        <f ca="true">+IF(OFFSET('Hygiene Data'!$G$11,0,10*ROW('Hygiene Data'!G90))="","",OFFSET('Hygiene Data'!$G$11,0,10*ROW('Hygiene Data'!G90)))</f>
        <v/>
      </c>
      <c r="DY96" s="282" t="str">
        <f ca="true">+IF(OFFSET('Hygiene Data'!$G$12,0,10*ROW('Hygiene Data'!G90))="","",OFFSET('Hygiene Data'!$G$12,0,10*ROW('Hygiene Data'!G90)))</f>
        <v/>
      </c>
      <c r="DZ96" s="282" t="str">
        <f ca="true">+IF(OFFSET('Hygiene Data'!$G$13,0,10*ROW('Hygiene Data'!G90))="","",OFFSET('Hygiene Data'!$G$13,0,10*ROW('Hygiene Data'!G90)))</f>
        <v/>
      </c>
      <c r="EA96" s="282" t="str">
        <f ca="true">+IF(OFFSET('Hygiene Data'!$H$11,0,10*ROW('Hygiene Data'!H90))="","",OFFSET('Hygiene Data'!$H$11,0,10*ROW('Hygiene Data'!H90)))</f>
        <v/>
      </c>
      <c r="EB96" s="282" t="str">
        <f ca="true">+IF(OFFSET('Hygiene Data'!$H$12,0,10*ROW('Hygiene Data'!H90))="","",OFFSET('Hygiene Data'!$H$12,0,10*ROW('Hygiene Data'!H90)))</f>
        <v/>
      </c>
      <c r="EC96" s="282" t="str">
        <f ca="true">+IF(OFFSET('Hygiene Data'!$H$13,0,10*ROW('Hygiene Data'!H90))="","",OFFSET('Hygiene Data'!$H$13,0,10*ROW('Hygiene Data'!H90)))</f>
        <v/>
      </c>
      <c r="ED96" s="282" t="str">
        <f ca="true">+IF(OFFSET('Hygiene Data'!$I$11,0,10*ROW('Hygiene Data'!I90))="","",OFFSET('Hygiene Data'!$I$11,0,10*ROW('Hygiene Data'!I90)))</f>
        <v/>
      </c>
      <c r="EE96" s="282" t="str">
        <f ca="true">+IF(OFFSET('Hygiene Data'!$I$12,0,10*ROW('Hygiene Data'!I90))="","",OFFSET('Hygiene Data'!$I$12,0,10*ROW('Hygiene Data'!I90)))</f>
        <v/>
      </c>
      <c r="EF96" s="282"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38"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2"/>
      <c r="BS97" s="282" t="str">
        <f ca="true">+IF(OFFSET('Water Data'!$D$27,0,10*ROW('Water Data'!D91))="","",OFFSET('Water Data'!$D$27,0,10*ROW('Water Data'!D91)))</f>
        <v/>
      </c>
      <c r="BT97" s="282" t="str">
        <f ca="true">+IF(OFFSET('Water Data'!$D$28,0,10*ROW('Water Data'!D91))="","",OFFSET('Water Data'!$D$28,0,10*ROW('Water Data'!D91)))</f>
        <v/>
      </c>
      <c r="BU97" s="282" t="str">
        <f ca="true">+IF(OFFSET('Water Data'!$D$29,0,10*ROW('Water Data'!D91))="","",OFFSET('Water Data'!$D$29,0,10*ROW('Water Data'!D91)))</f>
        <v/>
      </c>
      <c r="BV97" s="282" t="str">
        <f ca="true">+IF(OFFSET('Water Data'!$E$27,0,10*ROW('Water Data'!E91))="","",OFFSET('Water Data'!$E$27,0,10*ROW('Water Data'!E91)))</f>
        <v/>
      </c>
      <c r="BW97" s="282" t="str">
        <f ca="true">+IF(OFFSET('Water Data'!$E$28,0,10*ROW('Water Data'!E91))="","",OFFSET('Water Data'!$E$28,0,10*ROW('Water Data'!E91)))</f>
        <v/>
      </c>
      <c r="BX97" s="282" t="str">
        <f ca="true">+IF(OFFSET('Water Data'!$E$29,0,10*ROW('Water Data'!E91))="","",OFFSET('Water Data'!$E$29,0,10*ROW('Water Data'!E91)))</f>
        <v/>
      </c>
      <c r="BY97" s="282" t="str">
        <f ca="true">+IF(OFFSET('Water Data'!$F$27,0,10*ROW('Water Data'!F91))="","",OFFSET('Water Data'!$F$27,0,10*ROW('Water Data'!F91)))</f>
        <v/>
      </c>
      <c r="BZ97" s="282" t="str">
        <f ca="true">+IF(OFFSET('Water Data'!$F$28,0,10*ROW('Water Data'!F91))="","",OFFSET('Water Data'!$F$28,0,10*ROW('Water Data'!F91)))</f>
        <v/>
      </c>
      <c r="CA97" s="282" t="str">
        <f ca="true">+IF(OFFSET('Water Data'!$F$29,0,10*ROW('Water Data'!F91))="","",OFFSET('Water Data'!$F$29,0,10*ROW('Water Data'!F91)))</f>
        <v/>
      </c>
      <c r="CB97" s="282" t="str">
        <f ca="true">+IF(OFFSET('Water Data'!$G$27,0,10*ROW('Water Data'!G91))="","",OFFSET('Water Data'!$G$27,0,10*ROW('Water Data'!G91)))</f>
        <v/>
      </c>
      <c r="CC97" s="282" t="str">
        <f ca="true">+IF(OFFSET('Water Data'!$G$28,0,10*ROW('Water Data'!G91))="","",OFFSET('Water Data'!$G$28,0,10*ROW('Water Data'!G91)))</f>
        <v/>
      </c>
      <c r="CD97" s="282" t="str">
        <f ca="true">+IF(OFFSET('Water Data'!$G$29,0,10*ROW('Water Data'!G91))="","",OFFSET('Water Data'!$G$29,0,10*ROW('Water Data'!G91)))</f>
        <v/>
      </c>
      <c r="CE97" s="282" t="str">
        <f ca="true">+IF(OFFSET('Water Data'!$H$27,0,10*ROW('Water Data'!H91))="","",OFFSET('Water Data'!$H$27,0,10*ROW('Water Data'!H91)))</f>
        <v/>
      </c>
      <c r="CF97" s="282" t="str">
        <f ca="true">+IF(OFFSET('Water Data'!$H$28,0,10*ROW('Water Data'!H91))="","",OFFSET('Water Data'!$H$28,0,10*ROW('Water Data'!H91)))</f>
        <v/>
      </c>
      <c r="CG97" s="282" t="str">
        <f ca="true">+IF(OFFSET('Water Data'!$H$29,0,10*ROW('Water Data'!H91))="","",OFFSET('Water Data'!$H$29,0,10*ROW('Water Data'!H91)))</f>
        <v/>
      </c>
      <c r="CH97" s="282" t="str">
        <f ca="true">+IF(OFFSET('Water Data'!$I$27,0,10*ROW('Water Data'!I91))="","",OFFSET('Water Data'!$I$27,0,10*ROW('Water Data'!I91)))</f>
        <v/>
      </c>
      <c r="CI97" s="282" t="str">
        <f ca="true">+IF(OFFSET('Water Data'!$I$28,0,10*ROW('Water Data'!I91))="","",OFFSET('Water Data'!$I$28,0,10*ROW('Water Data'!I91)))</f>
        <v/>
      </c>
      <c r="CJ97" s="282" t="str">
        <f ca="true">+IF(OFFSET('Water Data'!$I$29,0,10*ROW('Water Data'!I91))="","",OFFSET('Water Data'!$I$29,0,10*ROW('Water Data'!I91)))</f>
        <v/>
      </c>
      <c r="CK97" s="282" t="str">
        <f ca="true">+IF(OFFSET('Sanitation Data'!$D$28,0,10*ROW('Sanitation Data'!D91))="","",OFFSET('Sanitation Data'!$D$28,0,10*ROW('Sanitation Data'!D91)))</f>
        <v/>
      </c>
      <c r="CL97" s="282" t="str">
        <f ca="true">+IF(OFFSET('Sanitation Data'!$D$29,0,10*ROW('Sanitation Data'!D91))="","",OFFSET('Sanitation Data'!$D$29,0,10*ROW('Sanitation Data'!D91)))</f>
        <v/>
      </c>
      <c r="CM97" s="282" t="str">
        <f ca="true">+IF(OFFSET('Sanitation Data'!$D$30,0,10*ROW('Sanitation Data'!D91))="","",OFFSET('Sanitation Data'!$D$30,0,10*ROW('Sanitation Data'!D91)))</f>
        <v/>
      </c>
      <c r="CN97" s="282" t="str">
        <f ca="true">+IF(OFFSET('Sanitation Data'!$D$31,0,10*ROW('Sanitation Data'!D91))="","",OFFSET('Sanitation Data'!$D$31,0,10*ROW('Sanitation Data'!D91)))</f>
        <v/>
      </c>
      <c r="CO97" s="282" t="str">
        <f ca="true">+IF(OFFSET('Sanitation Data'!$D$32,0,10*ROW('Sanitation Data'!D91))="","",OFFSET('Sanitation Data'!$D$32,0,10*ROW('Sanitation Data'!D91)))</f>
        <v/>
      </c>
      <c r="CP97" s="282" t="str">
        <f ca="true">+IF(OFFSET('Sanitation Data'!$E$28,0,10*ROW('Sanitation Data'!E91))="","",OFFSET('Sanitation Data'!$E$28,0,10*ROW('Sanitation Data'!E91)))</f>
        <v/>
      </c>
      <c r="CQ97" s="282" t="str">
        <f ca="true">+IF(OFFSET('Sanitation Data'!$E$29,0,10*ROW('Sanitation Data'!E91))="","",OFFSET('Sanitation Data'!$E$29,0,10*ROW('Sanitation Data'!E91)))</f>
        <v/>
      </c>
      <c r="CR97" s="282" t="str">
        <f ca="true">+IF(OFFSET('Sanitation Data'!$E$30,0,10*ROW('Sanitation Data'!E91))="","",OFFSET('Sanitation Data'!$E$30,0,10*ROW('Sanitation Data'!E91)))</f>
        <v/>
      </c>
      <c r="CS97" s="282" t="str">
        <f ca="true">+IF(OFFSET('Sanitation Data'!$E$31,0,10*ROW('Sanitation Data'!E91))="","",OFFSET('Sanitation Data'!$E$31,0,10*ROW('Sanitation Data'!E91)))</f>
        <v/>
      </c>
      <c r="CT97" s="282" t="str">
        <f ca="true">+IF(OFFSET('Sanitation Data'!$E$32,0,10*ROW('Sanitation Data'!E91))="","",OFFSET('Sanitation Data'!$E$32,0,10*ROW('Sanitation Data'!E91)))</f>
        <v/>
      </c>
      <c r="CU97" s="282" t="str">
        <f ca="true">+IF(OFFSET('Sanitation Data'!$F$28,0,10*ROW('Sanitation Data'!F91))="","",OFFSET('Sanitation Data'!$F$28,0,10*ROW('Sanitation Data'!F91)))</f>
        <v/>
      </c>
      <c r="CV97" s="282" t="str">
        <f ca="true">+IF(OFFSET('Sanitation Data'!$F$29,0,10*ROW('Sanitation Data'!F91))="","",OFFSET('Sanitation Data'!$F$29,0,10*ROW('Sanitation Data'!F91)))</f>
        <v/>
      </c>
      <c r="CW97" s="282" t="str">
        <f ca="true">+IF(OFFSET('Sanitation Data'!$F$30,0,10*ROW('Sanitation Data'!F91))="","",OFFSET('Sanitation Data'!$F$30,0,10*ROW('Sanitation Data'!F91)))</f>
        <v/>
      </c>
      <c r="CX97" s="282" t="str">
        <f ca="true">+IF(OFFSET('Sanitation Data'!$F$31,0,10*ROW('Sanitation Data'!F91))="","",OFFSET('Sanitation Data'!$F$31,0,10*ROW('Sanitation Data'!F91)))</f>
        <v/>
      </c>
      <c r="CY97" s="282" t="str">
        <f ca="true">+IF(OFFSET('Sanitation Data'!$F$32,0,10*ROW('Sanitation Data'!F91))="","",OFFSET('Sanitation Data'!$F$32,0,10*ROW('Sanitation Data'!F91)))</f>
        <v/>
      </c>
      <c r="CZ97" s="282" t="str">
        <f ca="true">+IF(OFFSET('Sanitation Data'!$G$28,0,10*ROW('Sanitation Data'!G91))="","",OFFSET('Sanitation Data'!$G$28,0,10*ROW('Sanitation Data'!G91)))</f>
        <v/>
      </c>
      <c r="DA97" s="282" t="str">
        <f ca="true">+IF(OFFSET('Sanitation Data'!$G$29,0,10*ROW('Sanitation Data'!G91))="","",OFFSET('Sanitation Data'!$G$29,0,10*ROW('Sanitation Data'!G91)))</f>
        <v/>
      </c>
      <c r="DB97" s="282" t="str">
        <f ca="true">+IF(OFFSET('Sanitation Data'!$G$30,0,10*ROW('Sanitation Data'!G91))="","",OFFSET('Sanitation Data'!$G$30,0,10*ROW('Sanitation Data'!G91)))</f>
        <v/>
      </c>
      <c r="DC97" s="282" t="str">
        <f ca="true">+IF(OFFSET('Sanitation Data'!$G$31,0,10*ROW('Sanitation Data'!G91))="","",OFFSET('Sanitation Data'!$G$31,0,10*ROW('Sanitation Data'!G91)))</f>
        <v/>
      </c>
      <c r="DD97" s="282" t="str">
        <f ca="true">+IF(OFFSET('Sanitation Data'!$G$32,0,10*ROW('Sanitation Data'!G91))="","",OFFSET('Sanitation Data'!$G$32,0,10*ROW('Sanitation Data'!G91)))</f>
        <v/>
      </c>
      <c r="DE97" s="282" t="str">
        <f ca="true">+IF(OFFSET('Sanitation Data'!$H$28,0,10*ROW('Sanitation Data'!H91))="","",OFFSET('Sanitation Data'!$H$28,0,10*ROW('Sanitation Data'!H91)))</f>
        <v/>
      </c>
      <c r="DF97" s="282" t="str">
        <f ca="true">+IF(OFFSET('Sanitation Data'!$H$29,0,10*ROW('Sanitation Data'!H91))="","",OFFSET('Sanitation Data'!$H$29,0,10*ROW('Sanitation Data'!H91)))</f>
        <v/>
      </c>
      <c r="DG97" s="282" t="str">
        <f ca="true">+IF(OFFSET('Sanitation Data'!$H$30,0,10*ROW('Sanitation Data'!H91))="","",OFFSET('Sanitation Data'!$H$30,0,10*ROW('Sanitation Data'!H91)))</f>
        <v/>
      </c>
      <c r="DH97" s="282" t="str">
        <f ca="true">+IF(OFFSET('Sanitation Data'!$H$31,0,10*ROW('Sanitation Data'!H91))="","",OFFSET('Sanitation Data'!$H$31,0,10*ROW('Sanitation Data'!H91)))</f>
        <v/>
      </c>
      <c r="DI97" s="282" t="str">
        <f ca="true">+IF(OFFSET('Sanitation Data'!$H$32,0,10*ROW('Sanitation Data'!H91))="","",OFFSET('Sanitation Data'!$H$32,0,10*ROW('Sanitation Data'!H91)))</f>
        <v/>
      </c>
      <c r="DJ97" s="282" t="str">
        <f ca="true">+IF(OFFSET('Sanitation Data'!$I$28,0,10*ROW('Sanitation Data'!I91))="","",OFFSET('Sanitation Data'!$I$28,0,10*ROW('Sanitation Data'!I91)))</f>
        <v/>
      </c>
      <c r="DK97" s="282" t="str">
        <f ca="true">+IF(OFFSET('Sanitation Data'!$I$29,0,10*ROW('Sanitation Data'!I91))="","",OFFSET('Sanitation Data'!$I$29,0,10*ROW('Sanitation Data'!I91)))</f>
        <v/>
      </c>
      <c r="DL97" s="282" t="str">
        <f ca="true">+IF(OFFSET('Sanitation Data'!$I$30,0,10*ROW('Sanitation Data'!I91))="","",OFFSET('Sanitation Data'!$I$30,0,10*ROW('Sanitation Data'!I91)))</f>
        <v/>
      </c>
      <c r="DM97" s="282" t="str">
        <f ca="true">+IF(OFFSET('Sanitation Data'!$I$31,0,10*ROW('Sanitation Data'!I91))="","",OFFSET('Sanitation Data'!$I$31,0,10*ROW('Sanitation Data'!I91)))</f>
        <v/>
      </c>
      <c r="DN97" s="282" t="str">
        <f ca="true">+IF(OFFSET('Sanitation Data'!$I$32,0,10*ROW('Sanitation Data'!I91))="","",OFFSET('Sanitation Data'!$I$32,0,10*ROW('Sanitation Data'!I91)))</f>
        <v/>
      </c>
      <c r="DO97" s="282" t="str">
        <f ca="true">+IF(OFFSET('Hygiene Data'!$D$11,0,10*ROW('Hygiene Data'!D91))="","",OFFSET('Hygiene Data'!$D$11,0,10*ROW('Hygiene Data'!D91)))</f>
        <v/>
      </c>
      <c r="DP97" s="282" t="str">
        <f ca="true">+IF(OFFSET('Hygiene Data'!$D$12,0,10*ROW('Hygiene Data'!D91))="","",OFFSET('Hygiene Data'!$D$12,0,10*ROW('Hygiene Data'!D91)))</f>
        <v/>
      </c>
      <c r="DQ97" s="282" t="str">
        <f ca="true">+IF(OFFSET('Hygiene Data'!$D$13,0,10*ROW('Hygiene Data'!D91))="","",OFFSET('Hygiene Data'!$D$13,0,10*ROW('Hygiene Data'!D91)))</f>
        <v/>
      </c>
      <c r="DR97" s="282" t="str">
        <f ca="true">+IF(OFFSET('Hygiene Data'!$E$11,0,10*ROW('Hygiene Data'!E91))="","",OFFSET('Hygiene Data'!$E$11,0,10*ROW('Hygiene Data'!E91)))</f>
        <v/>
      </c>
      <c r="DS97" s="282" t="str">
        <f ca="true">+IF(OFFSET('Hygiene Data'!$E$12,0,10*ROW('Hygiene Data'!E91))="","",OFFSET('Hygiene Data'!$E$12,0,10*ROW('Hygiene Data'!E91)))</f>
        <v/>
      </c>
      <c r="DT97" s="282" t="str">
        <f ca="true">+IF(OFFSET('Hygiene Data'!$E$13,0,10*ROW('Hygiene Data'!E91))="","",OFFSET('Hygiene Data'!$E$13,0,10*ROW('Hygiene Data'!E91)))</f>
        <v/>
      </c>
      <c r="DU97" s="282" t="str">
        <f ca="true">+IF(OFFSET('Hygiene Data'!$F$11,0,10*ROW('Hygiene Data'!F91))="","",OFFSET('Hygiene Data'!$F$11,0,10*ROW('Hygiene Data'!F91)))</f>
        <v/>
      </c>
      <c r="DV97" s="282" t="str">
        <f ca="true">+IF(OFFSET('Hygiene Data'!$F$12,0,10*ROW('Hygiene Data'!F91))="","",OFFSET('Hygiene Data'!$F$12,0,10*ROW('Hygiene Data'!F91)))</f>
        <v/>
      </c>
      <c r="DW97" s="282" t="str">
        <f ca="true">+IF(OFFSET('Hygiene Data'!$F$13,0,10*ROW('Hygiene Data'!F91))="","",OFFSET('Hygiene Data'!$F$13,0,10*ROW('Hygiene Data'!F91)))</f>
        <v/>
      </c>
      <c r="DX97" s="282" t="str">
        <f ca="true">+IF(OFFSET('Hygiene Data'!$G$11,0,10*ROW('Hygiene Data'!G91))="","",OFFSET('Hygiene Data'!$G$11,0,10*ROW('Hygiene Data'!G91)))</f>
        <v/>
      </c>
      <c r="DY97" s="282" t="str">
        <f ca="true">+IF(OFFSET('Hygiene Data'!$G$12,0,10*ROW('Hygiene Data'!G91))="","",OFFSET('Hygiene Data'!$G$12,0,10*ROW('Hygiene Data'!G91)))</f>
        <v/>
      </c>
      <c r="DZ97" s="282" t="str">
        <f ca="true">+IF(OFFSET('Hygiene Data'!$G$13,0,10*ROW('Hygiene Data'!G91))="","",OFFSET('Hygiene Data'!$G$13,0,10*ROW('Hygiene Data'!G91)))</f>
        <v/>
      </c>
      <c r="EA97" s="282" t="str">
        <f ca="true">+IF(OFFSET('Hygiene Data'!$H$11,0,10*ROW('Hygiene Data'!H91))="","",OFFSET('Hygiene Data'!$H$11,0,10*ROW('Hygiene Data'!H91)))</f>
        <v/>
      </c>
      <c r="EB97" s="282" t="str">
        <f ca="true">+IF(OFFSET('Hygiene Data'!$H$12,0,10*ROW('Hygiene Data'!H91))="","",OFFSET('Hygiene Data'!$H$12,0,10*ROW('Hygiene Data'!H91)))</f>
        <v/>
      </c>
      <c r="EC97" s="282" t="str">
        <f ca="true">+IF(OFFSET('Hygiene Data'!$H$13,0,10*ROW('Hygiene Data'!H91))="","",OFFSET('Hygiene Data'!$H$13,0,10*ROW('Hygiene Data'!H91)))</f>
        <v/>
      </c>
      <c r="ED97" s="282" t="str">
        <f ca="true">+IF(OFFSET('Hygiene Data'!$I$11,0,10*ROW('Hygiene Data'!I91))="","",OFFSET('Hygiene Data'!$I$11,0,10*ROW('Hygiene Data'!I91)))</f>
        <v/>
      </c>
      <c r="EE97" s="282" t="str">
        <f ca="true">+IF(OFFSET('Hygiene Data'!$I$12,0,10*ROW('Hygiene Data'!I91))="","",OFFSET('Hygiene Data'!$I$12,0,10*ROW('Hygiene Data'!I91)))</f>
        <v/>
      </c>
      <c r="EF97" s="282"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38"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2"/>
      <c r="BS98" s="282" t="str">
        <f ca="true">+IF(OFFSET('Water Data'!$D$27,0,10*ROW('Water Data'!D92))="","",OFFSET('Water Data'!$D$27,0,10*ROW('Water Data'!D92)))</f>
        <v/>
      </c>
      <c r="BT98" s="282" t="str">
        <f ca="true">+IF(OFFSET('Water Data'!$D$28,0,10*ROW('Water Data'!D92))="","",OFFSET('Water Data'!$D$28,0,10*ROW('Water Data'!D92)))</f>
        <v/>
      </c>
      <c r="BU98" s="282" t="str">
        <f ca="true">+IF(OFFSET('Water Data'!$D$29,0,10*ROW('Water Data'!D92))="","",OFFSET('Water Data'!$D$29,0,10*ROW('Water Data'!D92)))</f>
        <v/>
      </c>
      <c r="BV98" s="282" t="str">
        <f ca="true">+IF(OFFSET('Water Data'!$E$27,0,10*ROW('Water Data'!E92))="","",OFFSET('Water Data'!$E$27,0,10*ROW('Water Data'!E92)))</f>
        <v/>
      </c>
      <c r="BW98" s="282" t="str">
        <f ca="true">+IF(OFFSET('Water Data'!$E$28,0,10*ROW('Water Data'!E92))="","",OFFSET('Water Data'!$E$28,0,10*ROW('Water Data'!E92)))</f>
        <v/>
      </c>
      <c r="BX98" s="282" t="str">
        <f ca="true">+IF(OFFSET('Water Data'!$E$29,0,10*ROW('Water Data'!E92))="","",OFFSET('Water Data'!$E$29,0,10*ROW('Water Data'!E92)))</f>
        <v/>
      </c>
      <c r="BY98" s="282" t="str">
        <f ca="true">+IF(OFFSET('Water Data'!$F$27,0,10*ROW('Water Data'!F92))="","",OFFSET('Water Data'!$F$27,0,10*ROW('Water Data'!F92)))</f>
        <v/>
      </c>
      <c r="BZ98" s="282" t="str">
        <f ca="true">+IF(OFFSET('Water Data'!$F$28,0,10*ROW('Water Data'!F92))="","",OFFSET('Water Data'!$F$28,0,10*ROW('Water Data'!F92)))</f>
        <v/>
      </c>
      <c r="CA98" s="282" t="str">
        <f ca="true">+IF(OFFSET('Water Data'!$F$29,0,10*ROW('Water Data'!F92))="","",OFFSET('Water Data'!$F$29,0,10*ROW('Water Data'!F92)))</f>
        <v/>
      </c>
      <c r="CB98" s="282" t="str">
        <f ca="true">+IF(OFFSET('Water Data'!$G$27,0,10*ROW('Water Data'!G92))="","",OFFSET('Water Data'!$G$27,0,10*ROW('Water Data'!G92)))</f>
        <v/>
      </c>
      <c r="CC98" s="282" t="str">
        <f ca="true">+IF(OFFSET('Water Data'!$G$28,0,10*ROW('Water Data'!G92))="","",OFFSET('Water Data'!$G$28,0,10*ROW('Water Data'!G92)))</f>
        <v/>
      </c>
      <c r="CD98" s="282" t="str">
        <f ca="true">+IF(OFFSET('Water Data'!$G$29,0,10*ROW('Water Data'!G92))="","",OFFSET('Water Data'!$G$29,0,10*ROW('Water Data'!G92)))</f>
        <v/>
      </c>
      <c r="CE98" s="282" t="str">
        <f ca="true">+IF(OFFSET('Water Data'!$H$27,0,10*ROW('Water Data'!H92))="","",OFFSET('Water Data'!$H$27,0,10*ROW('Water Data'!H92)))</f>
        <v/>
      </c>
      <c r="CF98" s="282" t="str">
        <f ca="true">+IF(OFFSET('Water Data'!$H$28,0,10*ROW('Water Data'!H92))="","",OFFSET('Water Data'!$H$28,0,10*ROW('Water Data'!H92)))</f>
        <v/>
      </c>
      <c r="CG98" s="282" t="str">
        <f ca="true">+IF(OFFSET('Water Data'!$H$29,0,10*ROW('Water Data'!H92))="","",OFFSET('Water Data'!$H$29,0,10*ROW('Water Data'!H92)))</f>
        <v/>
      </c>
      <c r="CH98" s="282" t="str">
        <f ca="true">+IF(OFFSET('Water Data'!$I$27,0,10*ROW('Water Data'!I92))="","",OFFSET('Water Data'!$I$27,0,10*ROW('Water Data'!I92)))</f>
        <v/>
      </c>
      <c r="CI98" s="282" t="str">
        <f ca="true">+IF(OFFSET('Water Data'!$I$28,0,10*ROW('Water Data'!I92))="","",OFFSET('Water Data'!$I$28,0,10*ROW('Water Data'!I92)))</f>
        <v/>
      </c>
      <c r="CJ98" s="282" t="str">
        <f ca="true">+IF(OFFSET('Water Data'!$I$29,0,10*ROW('Water Data'!I92))="","",OFFSET('Water Data'!$I$29,0,10*ROW('Water Data'!I92)))</f>
        <v/>
      </c>
      <c r="CK98" s="282" t="str">
        <f ca="true">+IF(OFFSET('Sanitation Data'!$D$28,0,10*ROW('Sanitation Data'!D92))="","",OFFSET('Sanitation Data'!$D$28,0,10*ROW('Sanitation Data'!D92)))</f>
        <v/>
      </c>
      <c r="CL98" s="282" t="str">
        <f ca="true">+IF(OFFSET('Sanitation Data'!$D$29,0,10*ROW('Sanitation Data'!D92))="","",OFFSET('Sanitation Data'!$D$29,0,10*ROW('Sanitation Data'!D92)))</f>
        <v/>
      </c>
      <c r="CM98" s="282" t="str">
        <f ca="true">+IF(OFFSET('Sanitation Data'!$D$30,0,10*ROW('Sanitation Data'!D92))="","",OFFSET('Sanitation Data'!$D$30,0,10*ROW('Sanitation Data'!D92)))</f>
        <v/>
      </c>
      <c r="CN98" s="282" t="str">
        <f ca="true">+IF(OFFSET('Sanitation Data'!$D$31,0,10*ROW('Sanitation Data'!D92))="","",OFFSET('Sanitation Data'!$D$31,0,10*ROW('Sanitation Data'!D92)))</f>
        <v/>
      </c>
      <c r="CO98" s="282" t="str">
        <f ca="true">+IF(OFFSET('Sanitation Data'!$D$32,0,10*ROW('Sanitation Data'!D92))="","",OFFSET('Sanitation Data'!$D$32,0,10*ROW('Sanitation Data'!D92)))</f>
        <v/>
      </c>
      <c r="CP98" s="282" t="str">
        <f ca="true">+IF(OFFSET('Sanitation Data'!$E$28,0,10*ROW('Sanitation Data'!E92))="","",OFFSET('Sanitation Data'!$E$28,0,10*ROW('Sanitation Data'!E92)))</f>
        <v/>
      </c>
      <c r="CQ98" s="282" t="str">
        <f ca="true">+IF(OFFSET('Sanitation Data'!$E$29,0,10*ROW('Sanitation Data'!E92))="","",OFFSET('Sanitation Data'!$E$29,0,10*ROW('Sanitation Data'!E92)))</f>
        <v/>
      </c>
      <c r="CR98" s="282" t="str">
        <f ca="true">+IF(OFFSET('Sanitation Data'!$E$30,0,10*ROW('Sanitation Data'!E92))="","",OFFSET('Sanitation Data'!$E$30,0,10*ROW('Sanitation Data'!E92)))</f>
        <v/>
      </c>
      <c r="CS98" s="282" t="str">
        <f ca="true">+IF(OFFSET('Sanitation Data'!$E$31,0,10*ROW('Sanitation Data'!E92))="","",OFFSET('Sanitation Data'!$E$31,0,10*ROW('Sanitation Data'!E92)))</f>
        <v/>
      </c>
      <c r="CT98" s="282" t="str">
        <f ca="true">+IF(OFFSET('Sanitation Data'!$E$32,0,10*ROW('Sanitation Data'!E92))="","",OFFSET('Sanitation Data'!$E$32,0,10*ROW('Sanitation Data'!E92)))</f>
        <v/>
      </c>
      <c r="CU98" s="282" t="str">
        <f ca="true">+IF(OFFSET('Sanitation Data'!$F$28,0,10*ROW('Sanitation Data'!F92))="","",OFFSET('Sanitation Data'!$F$28,0,10*ROW('Sanitation Data'!F92)))</f>
        <v/>
      </c>
      <c r="CV98" s="282" t="str">
        <f ca="true">+IF(OFFSET('Sanitation Data'!$F$29,0,10*ROW('Sanitation Data'!F92))="","",OFFSET('Sanitation Data'!$F$29,0,10*ROW('Sanitation Data'!F92)))</f>
        <v/>
      </c>
      <c r="CW98" s="282" t="str">
        <f ca="true">+IF(OFFSET('Sanitation Data'!$F$30,0,10*ROW('Sanitation Data'!F92))="","",OFFSET('Sanitation Data'!$F$30,0,10*ROW('Sanitation Data'!F92)))</f>
        <v/>
      </c>
      <c r="CX98" s="282" t="str">
        <f ca="true">+IF(OFFSET('Sanitation Data'!$F$31,0,10*ROW('Sanitation Data'!F92))="","",OFFSET('Sanitation Data'!$F$31,0,10*ROW('Sanitation Data'!F92)))</f>
        <v/>
      </c>
      <c r="CY98" s="282" t="str">
        <f ca="true">+IF(OFFSET('Sanitation Data'!$F$32,0,10*ROW('Sanitation Data'!F92))="","",OFFSET('Sanitation Data'!$F$32,0,10*ROW('Sanitation Data'!F92)))</f>
        <v/>
      </c>
      <c r="CZ98" s="282" t="str">
        <f ca="true">+IF(OFFSET('Sanitation Data'!$G$28,0,10*ROW('Sanitation Data'!G92))="","",OFFSET('Sanitation Data'!$G$28,0,10*ROW('Sanitation Data'!G92)))</f>
        <v/>
      </c>
      <c r="DA98" s="282" t="str">
        <f ca="true">+IF(OFFSET('Sanitation Data'!$G$29,0,10*ROW('Sanitation Data'!G92))="","",OFFSET('Sanitation Data'!$G$29,0,10*ROW('Sanitation Data'!G92)))</f>
        <v/>
      </c>
      <c r="DB98" s="282" t="str">
        <f ca="true">+IF(OFFSET('Sanitation Data'!$G$30,0,10*ROW('Sanitation Data'!G92))="","",OFFSET('Sanitation Data'!$G$30,0,10*ROW('Sanitation Data'!G92)))</f>
        <v/>
      </c>
      <c r="DC98" s="282" t="str">
        <f ca="true">+IF(OFFSET('Sanitation Data'!$G$31,0,10*ROW('Sanitation Data'!G92))="","",OFFSET('Sanitation Data'!$G$31,0,10*ROW('Sanitation Data'!G92)))</f>
        <v/>
      </c>
      <c r="DD98" s="282" t="str">
        <f ca="true">+IF(OFFSET('Sanitation Data'!$G$32,0,10*ROW('Sanitation Data'!G92))="","",OFFSET('Sanitation Data'!$G$32,0,10*ROW('Sanitation Data'!G92)))</f>
        <v/>
      </c>
      <c r="DE98" s="282" t="str">
        <f ca="true">+IF(OFFSET('Sanitation Data'!$H$28,0,10*ROW('Sanitation Data'!H92))="","",OFFSET('Sanitation Data'!$H$28,0,10*ROW('Sanitation Data'!H92)))</f>
        <v/>
      </c>
      <c r="DF98" s="282" t="str">
        <f ca="true">+IF(OFFSET('Sanitation Data'!$H$29,0,10*ROW('Sanitation Data'!H92))="","",OFFSET('Sanitation Data'!$H$29,0,10*ROW('Sanitation Data'!H92)))</f>
        <v/>
      </c>
      <c r="DG98" s="282" t="str">
        <f ca="true">+IF(OFFSET('Sanitation Data'!$H$30,0,10*ROW('Sanitation Data'!H92))="","",OFFSET('Sanitation Data'!$H$30,0,10*ROW('Sanitation Data'!H92)))</f>
        <v/>
      </c>
      <c r="DH98" s="282" t="str">
        <f ca="true">+IF(OFFSET('Sanitation Data'!$H$31,0,10*ROW('Sanitation Data'!H92))="","",OFFSET('Sanitation Data'!$H$31,0,10*ROW('Sanitation Data'!H92)))</f>
        <v/>
      </c>
      <c r="DI98" s="282" t="str">
        <f ca="true">+IF(OFFSET('Sanitation Data'!$H$32,0,10*ROW('Sanitation Data'!H92))="","",OFFSET('Sanitation Data'!$H$32,0,10*ROW('Sanitation Data'!H92)))</f>
        <v/>
      </c>
      <c r="DJ98" s="282" t="str">
        <f ca="true">+IF(OFFSET('Sanitation Data'!$I$28,0,10*ROW('Sanitation Data'!I92))="","",OFFSET('Sanitation Data'!$I$28,0,10*ROW('Sanitation Data'!I92)))</f>
        <v/>
      </c>
      <c r="DK98" s="282" t="str">
        <f ca="true">+IF(OFFSET('Sanitation Data'!$I$29,0,10*ROW('Sanitation Data'!I92))="","",OFFSET('Sanitation Data'!$I$29,0,10*ROW('Sanitation Data'!I92)))</f>
        <v/>
      </c>
      <c r="DL98" s="282" t="str">
        <f ca="true">+IF(OFFSET('Sanitation Data'!$I$30,0,10*ROW('Sanitation Data'!I92))="","",OFFSET('Sanitation Data'!$I$30,0,10*ROW('Sanitation Data'!I92)))</f>
        <v/>
      </c>
      <c r="DM98" s="282" t="str">
        <f ca="true">+IF(OFFSET('Sanitation Data'!$I$31,0,10*ROW('Sanitation Data'!I92))="","",OFFSET('Sanitation Data'!$I$31,0,10*ROW('Sanitation Data'!I92)))</f>
        <v/>
      </c>
      <c r="DN98" s="282" t="str">
        <f ca="true">+IF(OFFSET('Sanitation Data'!$I$32,0,10*ROW('Sanitation Data'!I92))="","",OFFSET('Sanitation Data'!$I$32,0,10*ROW('Sanitation Data'!I92)))</f>
        <v/>
      </c>
      <c r="DO98" s="282" t="str">
        <f ca="true">+IF(OFFSET('Hygiene Data'!$D$11,0,10*ROW('Hygiene Data'!D92))="","",OFFSET('Hygiene Data'!$D$11,0,10*ROW('Hygiene Data'!D92)))</f>
        <v/>
      </c>
      <c r="DP98" s="282" t="str">
        <f ca="true">+IF(OFFSET('Hygiene Data'!$D$12,0,10*ROW('Hygiene Data'!D92))="","",OFFSET('Hygiene Data'!$D$12,0,10*ROW('Hygiene Data'!D92)))</f>
        <v/>
      </c>
      <c r="DQ98" s="282" t="str">
        <f ca="true">+IF(OFFSET('Hygiene Data'!$D$13,0,10*ROW('Hygiene Data'!D92))="","",OFFSET('Hygiene Data'!$D$13,0,10*ROW('Hygiene Data'!D92)))</f>
        <v/>
      </c>
      <c r="DR98" s="282" t="str">
        <f ca="true">+IF(OFFSET('Hygiene Data'!$E$11,0,10*ROW('Hygiene Data'!E92))="","",OFFSET('Hygiene Data'!$E$11,0,10*ROW('Hygiene Data'!E92)))</f>
        <v/>
      </c>
      <c r="DS98" s="282" t="str">
        <f ca="true">+IF(OFFSET('Hygiene Data'!$E$12,0,10*ROW('Hygiene Data'!E92))="","",OFFSET('Hygiene Data'!$E$12,0,10*ROW('Hygiene Data'!E92)))</f>
        <v/>
      </c>
      <c r="DT98" s="282" t="str">
        <f ca="true">+IF(OFFSET('Hygiene Data'!$E$13,0,10*ROW('Hygiene Data'!E92))="","",OFFSET('Hygiene Data'!$E$13,0,10*ROW('Hygiene Data'!E92)))</f>
        <v/>
      </c>
      <c r="DU98" s="282" t="str">
        <f ca="true">+IF(OFFSET('Hygiene Data'!$F$11,0,10*ROW('Hygiene Data'!F92))="","",OFFSET('Hygiene Data'!$F$11,0,10*ROW('Hygiene Data'!F92)))</f>
        <v/>
      </c>
      <c r="DV98" s="282" t="str">
        <f ca="true">+IF(OFFSET('Hygiene Data'!$F$12,0,10*ROW('Hygiene Data'!F92))="","",OFFSET('Hygiene Data'!$F$12,0,10*ROW('Hygiene Data'!F92)))</f>
        <v/>
      </c>
      <c r="DW98" s="282" t="str">
        <f ca="true">+IF(OFFSET('Hygiene Data'!$F$13,0,10*ROW('Hygiene Data'!F92))="","",OFFSET('Hygiene Data'!$F$13,0,10*ROW('Hygiene Data'!F92)))</f>
        <v/>
      </c>
      <c r="DX98" s="282" t="str">
        <f ca="true">+IF(OFFSET('Hygiene Data'!$G$11,0,10*ROW('Hygiene Data'!G92))="","",OFFSET('Hygiene Data'!$G$11,0,10*ROW('Hygiene Data'!G92)))</f>
        <v/>
      </c>
      <c r="DY98" s="282" t="str">
        <f ca="true">+IF(OFFSET('Hygiene Data'!$G$12,0,10*ROW('Hygiene Data'!G92))="","",OFFSET('Hygiene Data'!$G$12,0,10*ROW('Hygiene Data'!G92)))</f>
        <v/>
      </c>
      <c r="DZ98" s="282" t="str">
        <f ca="true">+IF(OFFSET('Hygiene Data'!$G$13,0,10*ROW('Hygiene Data'!G92))="","",OFFSET('Hygiene Data'!$G$13,0,10*ROW('Hygiene Data'!G92)))</f>
        <v/>
      </c>
      <c r="EA98" s="282" t="str">
        <f ca="true">+IF(OFFSET('Hygiene Data'!$H$11,0,10*ROW('Hygiene Data'!H92))="","",OFFSET('Hygiene Data'!$H$11,0,10*ROW('Hygiene Data'!H92)))</f>
        <v/>
      </c>
      <c r="EB98" s="282" t="str">
        <f ca="true">+IF(OFFSET('Hygiene Data'!$H$12,0,10*ROW('Hygiene Data'!H92))="","",OFFSET('Hygiene Data'!$H$12,0,10*ROW('Hygiene Data'!H92)))</f>
        <v/>
      </c>
      <c r="EC98" s="282" t="str">
        <f ca="true">+IF(OFFSET('Hygiene Data'!$H$13,0,10*ROW('Hygiene Data'!H92))="","",OFFSET('Hygiene Data'!$H$13,0,10*ROW('Hygiene Data'!H92)))</f>
        <v/>
      </c>
      <c r="ED98" s="282" t="str">
        <f ca="true">+IF(OFFSET('Hygiene Data'!$I$11,0,10*ROW('Hygiene Data'!I92))="","",OFFSET('Hygiene Data'!$I$11,0,10*ROW('Hygiene Data'!I92)))</f>
        <v/>
      </c>
      <c r="EE98" s="282" t="str">
        <f ca="true">+IF(OFFSET('Hygiene Data'!$I$12,0,10*ROW('Hygiene Data'!I92))="","",OFFSET('Hygiene Data'!$I$12,0,10*ROW('Hygiene Data'!I92)))</f>
        <v/>
      </c>
      <c r="EF98" s="282"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38"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2"/>
      <c r="BS99" s="282" t="str">
        <f ca="true">+IF(OFFSET('Water Data'!$D$27,0,10*ROW('Water Data'!D93))="","",OFFSET('Water Data'!$D$27,0,10*ROW('Water Data'!D93)))</f>
        <v/>
      </c>
      <c r="BT99" s="282" t="str">
        <f ca="true">+IF(OFFSET('Water Data'!$D$28,0,10*ROW('Water Data'!D93))="","",OFFSET('Water Data'!$D$28,0,10*ROW('Water Data'!D93)))</f>
        <v/>
      </c>
      <c r="BU99" s="282" t="str">
        <f ca="true">+IF(OFFSET('Water Data'!$D$29,0,10*ROW('Water Data'!D93))="","",OFFSET('Water Data'!$D$29,0,10*ROW('Water Data'!D93)))</f>
        <v/>
      </c>
      <c r="BV99" s="282" t="str">
        <f ca="true">+IF(OFFSET('Water Data'!$E$27,0,10*ROW('Water Data'!E93))="","",OFFSET('Water Data'!$E$27,0,10*ROW('Water Data'!E93)))</f>
        <v/>
      </c>
      <c r="BW99" s="282" t="str">
        <f ca="true">+IF(OFFSET('Water Data'!$E$28,0,10*ROW('Water Data'!E93))="","",OFFSET('Water Data'!$E$28,0,10*ROW('Water Data'!E93)))</f>
        <v/>
      </c>
      <c r="BX99" s="282" t="str">
        <f ca="true">+IF(OFFSET('Water Data'!$E$29,0,10*ROW('Water Data'!E93))="","",OFFSET('Water Data'!$E$29,0,10*ROW('Water Data'!E93)))</f>
        <v/>
      </c>
      <c r="BY99" s="282" t="str">
        <f ca="true">+IF(OFFSET('Water Data'!$F$27,0,10*ROW('Water Data'!F93))="","",OFFSET('Water Data'!$F$27,0,10*ROW('Water Data'!F93)))</f>
        <v/>
      </c>
      <c r="BZ99" s="282" t="str">
        <f ca="true">+IF(OFFSET('Water Data'!$F$28,0,10*ROW('Water Data'!F93))="","",OFFSET('Water Data'!$F$28,0,10*ROW('Water Data'!F93)))</f>
        <v/>
      </c>
      <c r="CA99" s="282" t="str">
        <f ca="true">+IF(OFFSET('Water Data'!$F$29,0,10*ROW('Water Data'!F93))="","",OFFSET('Water Data'!$F$29,0,10*ROW('Water Data'!F93)))</f>
        <v/>
      </c>
      <c r="CB99" s="282" t="str">
        <f ca="true">+IF(OFFSET('Water Data'!$G$27,0,10*ROW('Water Data'!G93))="","",OFFSET('Water Data'!$G$27,0,10*ROW('Water Data'!G93)))</f>
        <v/>
      </c>
      <c r="CC99" s="282" t="str">
        <f ca="true">+IF(OFFSET('Water Data'!$G$28,0,10*ROW('Water Data'!G93))="","",OFFSET('Water Data'!$G$28,0,10*ROW('Water Data'!G93)))</f>
        <v/>
      </c>
      <c r="CD99" s="282" t="str">
        <f ca="true">+IF(OFFSET('Water Data'!$G$29,0,10*ROW('Water Data'!G93))="","",OFFSET('Water Data'!$G$29,0,10*ROW('Water Data'!G93)))</f>
        <v/>
      </c>
      <c r="CE99" s="282" t="str">
        <f ca="true">+IF(OFFSET('Water Data'!$H$27,0,10*ROW('Water Data'!H93))="","",OFFSET('Water Data'!$H$27,0,10*ROW('Water Data'!H93)))</f>
        <v/>
      </c>
      <c r="CF99" s="282" t="str">
        <f ca="true">+IF(OFFSET('Water Data'!$H$28,0,10*ROW('Water Data'!H93))="","",OFFSET('Water Data'!$H$28,0,10*ROW('Water Data'!H93)))</f>
        <v/>
      </c>
      <c r="CG99" s="282" t="str">
        <f ca="true">+IF(OFFSET('Water Data'!$H$29,0,10*ROW('Water Data'!H93))="","",OFFSET('Water Data'!$H$29,0,10*ROW('Water Data'!H93)))</f>
        <v/>
      </c>
      <c r="CH99" s="282" t="str">
        <f ca="true">+IF(OFFSET('Water Data'!$I$27,0,10*ROW('Water Data'!I93))="","",OFFSET('Water Data'!$I$27,0,10*ROW('Water Data'!I93)))</f>
        <v/>
      </c>
      <c r="CI99" s="282" t="str">
        <f ca="true">+IF(OFFSET('Water Data'!$I$28,0,10*ROW('Water Data'!I93))="","",OFFSET('Water Data'!$I$28,0,10*ROW('Water Data'!I93)))</f>
        <v/>
      </c>
      <c r="CJ99" s="282" t="str">
        <f ca="true">+IF(OFFSET('Water Data'!$I$29,0,10*ROW('Water Data'!I93))="","",OFFSET('Water Data'!$I$29,0,10*ROW('Water Data'!I93)))</f>
        <v/>
      </c>
      <c r="CK99" s="282" t="str">
        <f ca="true">+IF(OFFSET('Sanitation Data'!$D$28,0,10*ROW('Sanitation Data'!D93))="","",OFFSET('Sanitation Data'!$D$28,0,10*ROW('Sanitation Data'!D93)))</f>
        <v/>
      </c>
      <c r="CL99" s="282" t="str">
        <f ca="true">+IF(OFFSET('Sanitation Data'!$D$29,0,10*ROW('Sanitation Data'!D93))="","",OFFSET('Sanitation Data'!$D$29,0,10*ROW('Sanitation Data'!D93)))</f>
        <v/>
      </c>
      <c r="CM99" s="282" t="str">
        <f ca="true">+IF(OFFSET('Sanitation Data'!$D$30,0,10*ROW('Sanitation Data'!D93))="","",OFFSET('Sanitation Data'!$D$30,0,10*ROW('Sanitation Data'!D93)))</f>
        <v/>
      </c>
      <c r="CN99" s="282" t="str">
        <f ca="true">+IF(OFFSET('Sanitation Data'!$D$31,0,10*ROW('Sanitation Data'!D93))="","",OFFSET('Sanitation Data'!$D$31,0,10*ROW('Sanitation Data'!D93)))</f>
        <v/>
      </c>
      <c r="CO99" s="282" t="str">
        <f ca="true">+IF(OFFSET('Sanitation Data'!$D$32,0,10*ROW('Sanitation Data'!D93))="","",OFFSET('Sanitation Data'!$D$32,0,10*ROW('Sanitation Data'!D93)))</f>
        <v/>
      </c>
      <c r="CP99" s="282" t="str">
        <f ca="true">+IF(OFFSET('Sanitation Data'!$E$28,0,10*ROW('Sanitation Data'!E93))="","",OFFSET('Sanitation Data'!$E$28,0,10*ROW('Sanitation Data'!E93)))</f>
        <v/>
      </c>
      <c r="CQ99" s="282" t="str">
        <f ca="true">+IF(OFFSET('Sanitation Data'!$E$29,0,10*ROW('Sanitation Data'!E93))="","",OFFSET('Sanitation Data'!$E$29,0,10*ROW('Sanitation Data'!E93)))</f>
        <v/>
      </c>
      <c r="CR99" s="282" t="str">
        <f ca="true">+IF(OFFSET('Sanitation Data'!$E$30,0,10*ROW('Sanitation Data'!E93))="","",OFFSET('Sanitation Data'!$E$30,0,10*ROW('Sanitation Data'!E93)))</f>
        <v/>
      </c>
      <c r="CS99" s="282" t="str">
        <f ca="true">+IF(OFFSET('Sanitation Data'!$E$31,0,10*ROW('Sanitation Data'!E93))="","",OFFSET('Sanitation Data'!$E$31,0,10*ROW('Sanitation Data'!E93)))</f>
        <v/>
      </c>
      <c r="CT99" s="282" t="str">
        <f ca="true">+IF(OFFSET('Sanitation Data'!$E$32,0,10*ROW('Sanitation Data'!E93))="","",OFFSET('Sanitation Data'!$E$32,0,10*ROW('Sanitation Data'!E93)))</f>
        <v/>
      </c>
      <c r="CU99" s="282" t="str">
        <f ca="true">+IF(OFFSET('Sanitation Data'!$F$28,0,10*ROW('Sanitation Data'!F93))="","",OFFSET('Sanitation Data'!$F$28,0,10*ROW('Sanitation Data'!F93)))</f>
        <v/>
      </c>
      <c r="CV99" s="282" t="str">
        <f ca="true">+IF(OFFSET('Sanitation Data'!$F$29,0,10*ROW('Sanitation Data'!F93))="","",OFFSET('Sanitation Data'!$F$29,0,10*ROW('Sanitation Data'!F93)))</f>
        <v/>
      </c>
      <c r="CW99" s="282" t="str">
        <f ca="true">+IF(OFFSET('Sanitation Data'!$F$30,0,10*ROW('Sanitation Data'!F93))="","",OFFSET('Sanitation Data'!$F$30,0,10*ROW('Sanitation Data'!F93)))</f>
        <v/>
      </c>
      <c r="CX99" s="282" t="str">
        <f ca="true">+IF(OFFSET('Sanitation Data'!$F$31,0,10*ROW('Sanitation Data'!F93))="","",OFFSET('Sanitation Data'!$F$31,0,10*ROW('Sanitation Data'!F93)))</f>
        <v/>
      </c>
      <c r="CY99" s="282" t="str">
        <f ca="true">+IF(OFFSET('Sanitation Data'!$F$32,0,10*ROW('Sanitation Data'!F93))="","",OFFSET('Sanitation Data'!$F$32,0,10*ROW('Sanitation Data'!F93)))</f>
        <v/>
      </c>
      <c r="CZ99" s="282" t="str">
        <f ca="true">+IF(OFFSET('Sanitation Data'!$G$28,0,10*ROW('Sanitation Data'!G93))="","",OFFSET('Sanitation Data'!$G$28,0,10*ROW('Sanitation Data'!G93)))</f>
        <v/>
      </c>
      <c r="DA99" s="282" t="str">
        <f ca="true">+IF(OFFSET('Sanitation Data'!$G$29,0,10*ROW('Sanitation Data'!G93))="","",OFFSET('Sanitation Data'!$G$29,0,10*ROW('Sanitation Data'!G93)))</f>
        <v/>
      </c>
      <c r="DB99" s="282" t="str">
        <f ca="true">+IF(OFFSET('Sanitation Data'!$G$30,0,10*ROW('Sanitation Data'!G93))="","",OFFSET('Sanitation Data'!$G$30,0,10*ROW('Sanitation Data'!G93)))</f>
        <v/>
      </c>
      <c r="DC99" s="282" t="str">
        <f ca="true">+IF(OFFSET('Sanitation Data'!$G$31,0,10*ROW('Sanitation Data'!G93))="","",OFFSET('Sanitation Data'!$G$31,0,10*ROW('Sanitation Data'!G93)))</f>
        <v/>
      </c>
      <c r="DD99" s="282" t="str">
        <f ca="true">+IF(OFFSET('Sanitation Data'!$G$32,0,10*ROW('Sanitation Data'!G93))="","",OFFSET('Sanitation Data'!$G$32,0,10*ROW('Sanitation Data'!G93)))</f>
        <v/>
      </c>
      <c r="DE99" s="282" t="str">
        <f ca="true">+IF(OFFSET('Sanitation Data'!$H$28,0,10*ROW('Sanitation Data'!H93))="","",OFFSET('Sanitation Data'!$H$28,0,10*ROW('Sanitation Data'!H93)))</f>
        <v/>
      </c>
      <c r="DF99" s="282" t="str">
        <f ca="true">+IF(OFFSET('Sanitation Data'!$H$29,0,10*ROW('Sanitation Data'!H93))="","",OFFSET('Sanitation Data'!$H$29,0,10*ROW('Sanitation Data'!H93)))</f>
        <v/>
      </c>
      <c r="DG99" s="282" t="str">
        <f ca="true">+IF(OFFSET('Sanitation Data'!$H$30,0,10*ROW('Sanitation Data'!H93))="","",OFFSET('Sanitation Data'!$H$30,0,10*ROW('Sanitation Data'!H93)))</f>
        <v/>
      </c>
      <c r="DH99" s="282" t="str">
        <f ca="true">+IF(OFFSET('Sanitation Data'!$H$31,0,10*ROW('Sanitation Data'!H93))="","",OFFSET('Sanitation Data'!$H$31,0,10*ROW('Sanitation Data'!H93)))</f>
        <v/>
      </c>
      <c r="DI99" s="282" t="str">
        <f ca="true">+IF(OFFSET('Sanitation Data'!$H$32,0,10*ROW('Sanitation Data'!H93))="","",OFFSET('Sanitation Data'!$H$32,0,10*ROW('Sanitation Data'!H93)))</f>
        <v/>
      </c>
      <c r="DJ99" s="282" t="str">
        <f ca="true">+IF(OFFSET('Sanitation Data'!$I$28,0,10*ROW('Sanitation Data'!I93))="","",OFFSET('Sanitation Data'!$I$28,0,10*ROW('Sanitation Data'!I93)))</f>
        <v/>
      </c>
      <c r="DK99" s="282" t="str">
        <f ca="true">+IF(OFFSET('Sanitation Data'!$I$29,0,10*ROW('Sanitation Data'!I93))="","",OFFSET('Sanitation Data'!$I$29,0,10*ROW('Sanitation Data'!I93)))</f>
        <v/>
      </c>
      <c r="DL99" s="282" t="str">
        <f ca="true">+IF(OFFSET('Sanitation Data'!$I$30,0,10*ROW('Sanitation Data'!I93))="","",OFFSET('Sanitation Data'!$I$30,0,10*ROW('Sanitation Data'!I93)))</f>
        <v/>
      </c>
      <c r="DM99" s="282" t="str">
        <f ca="true">+IF(OFFSET('Sanitation Data'!$I$31,0,10*ROW('Sanitation Data'!I93))="","",OFFSET('Sanitation Data'!$I$31,0,10*ROW('Sanitation Data'!I93)))</f>
        <v/>
      </c>
      <c r="DN99" s="282" t="str">
        <f ca="true">+IF(OFFSET('Sanitation Data'!$I$32,0,10*ROW('Sanitation Data'!I93))="","",OFFSET('Sanitation Data'!$I$32,0,10*ROW('Sanitation Data'!I93)))</f>
        <v/>
      </c>
      <c r="DO99" s="282" t="str">
        <f ca="true">+IF(OFFSET('Hygiene Data'!$D$11,0,10*ROW('Hygiene Data'!D93))="","",OFFSET('Hygiene Data'!$D$11,0,10*ROW('Hygiene Data'!D93)))</f>
        <v/>
      </c>
      <c r="DP99" s="282" t="str">
        <f ca="true">+IF(OFFSET('Hygiene Data'!$D$12,0,10*ROW('Hygiene Data'!D93))="","",OFFSET('Hygiene Data'!$D$12,0,10*ROW('Hygiene Data'!D93)))</f>
        <v/>
      </c>
      <c r="DQ99" s="282" t="str">
        <f ca="true">+IF(OFFSET('Hygiene Data'!$D$13,0,10*ROW('Hygiene Data'!D93))="","",OFFSET('Hygiene Data'!$D$13,0,10*ROW('Hygiene Data'!D93)))</f>
        <v/>
      </c>
      <c r="DR99" s="282" t="str">
        <f ca="true">+IF(OFFSET('Hygiene Data'!$E$11,0,10*ROW('Hygiene Data'!E93))="","",OFFSET('Hygiene Data'!$E$11,0,10*ROW('Hygiene Data'!E93)))</f>
        <v/>
      </c>
      <c r="DS99" s="282" t="str">
        <f ca="true">+IF(OFFSET('Hygiene Data'!$E$12,0,10*ROW('Hygiene Data'!E93))="","",OFFSET('Hygiene Data'!$E$12,0,10*ROW('Hygiene Data'!E93)))</f>
        <v/>
      </c>
      <c r="DT99" s="282" t="str">
        <f ca="true">+IF(OFFSET('Hygiene Data'!$E$13,0,10*ROW('Hygiene Data'!E93))="","",OFFSET('Hygiene Data'!$E$13,0,10*ROW('Hygiene Data'!E93)))</f>
        <v/>
      </c>
      <c r="DU99" s="282" t="str">
        <f ca="true">+IF(OFFSET('Hygiene Data'!$F$11,0,10*ROW('Hygiene Data'!F93))="","",OFFSET('Hygiene Data'!$F$11,0,10*ROW('Hygiene Data'!F93)))</f>
        <v/>
      </c>
      <c r="DV99" s="282" t="str">
        <f ca="true">+IF(OFFSET('Hygiene Data'!$F$12,0,10*ROW('Hygiene Data'!F93))="","",OFFSET('Hygiene Data'!$F$12,0,10*ROW('Hygiene Data'!F93)))</f>
        <v/>
      </c>
      <c r="DW99" s="282" t="str">
        <f ca="true">+IF(OFFSET('Hygiene Data'!$F$13,0,10*ROW('Hygiene Data'!F93))="","",OFFSET('Hygiene Data'!$F$13,0,10*ROW('Hygiene Data'!F93)))</f>
        <v/>
      </c>
      <c r="DX99" s="282" t="str">
        <f ca="true">+IF(OFFSET('Hygiene Data'!$G$11,0,10*ROW('Hygiene Data'!G93))="","",OFFSET('Hygiene Data'!$G$11,0,10*ROW('Hygiene Data'!G93)))</f>
        <v/>
      </c>
      <c r="DY99" s="282" t="str">
        <f ca="true">+IF(OFFSET('Hygiene Data'!$G$12,0,10*ROW('Hygiene Data'!G93))="","",OFFSET('Hygiene Data'!$G$12,0,10*ROW('Hygiene Data'!G93)))</f>
        <v/>
      </c>
      <c r="DZ99" s="282" t="str">
        <f ca="true">+IF(OFFSET('Hygiene Data'!$G$13,0,10*ROW('Hygiene Data'!G93))="","",OFFSET('Hygiene Data'!$G$13,0,10*ROW('Hygiene Data'!G93)))</f>
        <v/>
      </c>
      <c r="EA99" s="282" t="str">
        <f ca="true">+IF(OFFSET('Hygiene Data'!$H$11,0,10*ROW('Hygiene Data'!H93))="","",OFFSET('Hygiene Data'!$H$11,0,10*ROW('Hygiene Data'!H93)))</f>
        <v/>
      </c>
      <c r="EB99" s="282" t="str">
        <f ca="true">+IF(OFFSET('Hygiene Data'!$H$12,0,10*ROW('Hygiene Data'!H93))="","",OFFSET('Hygiene Data'!$H$12,0,10*ROW('Hygiene Data'!H93)))</f>
        <v/>
      </c>
      <c r="EC99" s="282" t="str">
        <f ca="true">+IF(OFFSET('Hygiene Data'!$H$13,0,10*ROW('Hygiene Data'!H93))="","",OFFSET('Hygiene Data'!$H$13,0,10*ROW('Hygiene Data'!H93)))</f>
        <v/>
      </c>
      <c r="ED99" s="282" t="str">
        <f ca="true">+IF(OFFSET('Hygiene Data'!$I$11,0,10*ROW('Hygiene Data'!I93))="","",OFFSET('Hygiene Data'!$I$11,0,10*ROW('Hygiene Data'!I93)))</f>
        <v/>
      </c>
      <c r="EE99" s="282" t="str">
        <f ca="true">+IF(OFFSET('Hygiene Data'!$I$12,0,10*ROW('Hygiene Data'!I93))="","",OFFSET('Hygiene Data'!$I$12,0,10*ROW('Hygiene Data'!I93)))</f>
        <v/>
      </c>
      <c r="EF99" s="282"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38"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2"/>
      <c r="BS100" s="282" t="str">
        <f ca="true">+IF(OFFSET('Water Data'!$D$27,0,10*ROW('Water Data'!D94))="","",OFFSET('Water Data'!$D$27,0,10*ROW('Water Data'!D94)))</f>
        <v/>
      </c>
      <c r="BT100" s="282" t="str">
        <f ca="true">+IF(OFFSET('Water Data'!$D$28,0,10*ROW('Water Data'!D94))="","",OFFSET('Water Data'!$D$28,0,10*ROW('Water Data'!D94)))</f>
        <v/>
      </c>
      <c r="BU100" s="282" t="str">
        <f ca="true">+IF(OFFSET('Water Data'!$D$29,0,10*ROW('Water Data'!D94))="","",OFFSET('Water Data'!$D$29,0,10*ROW('Water Data'!D94)))</f>
        <v/>
      </c>
      <c r="BV100" s="282" t="str">
        <f ca="true">+IF(OFFSET('Water Data'!$E$27,0,10*ROW('Water Data'!E94))="","",OFFSET('Water Data'!$E$27,0,10*ROW('Water Data'!E94)))</f>
        <v/>
      </c>
      <c r="BW100" s="282" t="str">
        <f ca="true">+IF(OFFSET('Water Data'!$E$28,0,10*ROW('Water Data'!E94))="","",OFFSET('Water Data'!$E$28,0,10*ROW('Water Data'!E94)))</f>
        <v/>
      </c>
      <c r="BX100" s="282" t="str">
        <f ca="true">+IF(OFFSET('Water Data'!$E$29,0,10*ROW('Water Data'!E94))="","",OFFSET('Water Data'!$E$29,0,10*ROW('Water Data'!E94)))</f>
        <v/>
      </c>
      <c r="BY100" s="282" t="str">
        <f ca="true">+IF(OFFSET('Water Data'!$F$27,0,10*ROW('Water Data'!F94))="","",OFFSET('Water Data'!$F$27,0,10*ROW('Water Data'!F94)))</f>
        <v/>
      </c>
      <c r="BZ100" s="282" t="str">
        <f ca="true">+IF(OFFSET('Water Data'!$F$28,0,10*ROW('Water Data'!F94))="","",OFFSET('Water Data'!$F$28,0,10*ROW('Water Data'!F94)))</f>
        <v/>
      </c>
      <c r="CA100" s="282" t="str">
        <f ca="true">+IF(OFFSET('Water Data'!$F$29,0,10*ROW('Water Data'!F94))="","",OFFSET('Water Data'!$F$29,0,10*ROW('Water Data'!F94)))</f>
        <v/>
      </c>
      <c r="CB100" s="282" t="str">
        <f ca="true">+IF(OFFSET('Water Data'!$G$27,0,10*ROW('Water Data'!G94))="","",OFFSET('Water Data'!$G$27,0,10*ROW('Water Data'!G94)))</f>
        <v/>
      </c>
      <c r="CC100" s="282" t="str">
        <f ca="true">+IF(OFFSET('Water Data'!$G$28,0,10*ROW('Water Data'!G94))="","",OFFSET('Water Data'!$G$28,0,10*ROW('Water Data'!G94)))</f>
        <v/>
      </c>
      <c r="CD100" s="282" t="str">
        <f ca="true">+IF(OFFSET('Water Data'!$G$29,0,10*ROW('Water Data'!G94))="","",OFFSET('Water Data'!$G$29,0,10*ROW('Water Data'!G94)))</f>
        <v/>
      </c>
      <c r="CE100" s="282" t="str">
        <f ca="true">+IF(OFFSET('Water Data'!$H$27,0,10*ROW('Water Data'!H94))="","",OFFSET('Water Data'!$H$27,0,10*ROW('Water Data'!H94)))</f>
        <v/>
      </c>
      <c r="CF100" s="282" t="str">
        <f ca="true">+IF(OFFSET('Water Data'!$H$28,0,10*ROW('Water Data'!H94))="","",OFFSET('Water Data'!$H$28,0,10*ROW('Water Data'!H94)))</f>
        <v/>
      </c>
      <c r="CG100" s="282" t="str">
        <f ca="true">+IF(OFFSET('Water Data'!$H$29,0,10*ROW('Water Data'!H94))="","",OFFSET('Water Data'!$H$29,0,10*ROW('Water Data'!H94)))</f>
        <v/>
      </c>
      <c r="CH100" s="282" t="str">
        <f ca="true">+IF(OFFSET('Water Data'!$I$27,0,10*ROW('Water Data'!I94))="","",OFFSET('Water Data'!$I$27,0,10*ROW('Water Data'!I94)))</f>
        <v/>
      </c>
      <c r="CI100" s="282" t="str">
        <f ca="true">+IF(OFFSET('Water Data'!$I$28,0,10*ROW('Water Data'!I94))="","",OFFSET('Water Data'!$I$28,0,10*ROW('Water Data'!I94)))</f>
        <v/>
      </c>
      <c r="CJ100" s="282" t="str">
        <f ca="true">+IF(OFFSET('Water Data'!$I$29,0,10*ROW('Water Data'!I94))="","",OFFSET('Water Data'!$I$29,0,10*ROW('Water Data'!I94)))</f>
        <v/>
      </c>
      <c r="CK100" s="282" t="str">
        <f ca="true">+IF(OFFSET('Sanitation Data'!$D$28,0,10*ROW('Sanitation Data'!D94))="","",OFFSET('Sanitation Data'!$D$28,0,10*ROW('Sanitation Data'!D94)))</f>
        <v/>
      </c>
      <c r="CL100" s="282" t="str">
        <f ca="true">+IF(OFFSET('Sanitation Data'!$D$29,0,10*ROW('Sanitation Data'!D94))="","",OFFSET('Sanitation Data'!$D$29,0,10*ROW('Sanitation Data'!D94)))</f>
        <v/>
      </c>
      <c r="CM100" s="282" t="str">
        <f ca="true">+IF(OFFSET('Sanitation Data'!$D$30,0,10*ROW('Sanitation Data'!D94))="","",OFFSET('Sanitation Data'!$D$30,0,10*ROW('Sanitation Data'!D94)))</f>
        <v/>
      </c>
      <c r="CN100" s="282" t="str">
        <f ca="true">+IF(OFFSET('Sanitation Data'!$D$31,0,10*ROW('Sanitation Data'!D94))="","",OFFSET('Sanitation Data'!$D$31,0,10*ROW('Sanitation Data'!D94)))</f>
        <v/>
      </c>
      <c r="CO100" s="282" t="str">
        <f ca="true">+IF(OFFSET('Sanitation Data'!$D$32,0,10*ROW('Sanitation Data'!D94))="","",OFFSET('Sanitation Data'!$D$32,0,10*ROW('Sanitation Data'!D94)))</f>
        <v/>
      </c>
      <c r="CP100" s="282" t="str">
        <f ca="true">+IF(OFFSET('Sanitation Data'!$E$28,0,10*ROW('Sanitation Data'!E94))="","",OFFSET('Sanitation Data'!$E$28,0,10*ROW('Sanitation Data'!E94)))</f>
        <v/>
      </c>
      <c r="CQ100" s="282" t="str">
        <f ca="true">+IF(OFFSET('Sanitation Data'!$E$29,0,10*ROW('Sanitation Data'!E94))="","",OFFSET('Sanitation Data'!$E$29,0,10*ROW('Sanitation Data'!E94)))</f>
        <v/>
      </c>
      <c r="CR100" s="282" t="str">
        <f ca="true">+IF(OFFSET('Sanitation Data'!$E$30,0,10*ROW('Sanitation Data'!E94))="","",OFFSET('Sanitation Data'!$E$30,0,10*ROW('Sanitation Data'!E94)))</f>
        <v/>
      </c>
      <c r="CS100" s="282" t="str">
        <f ca="true">+IF(OFFSET('Sanitation Data'!$E$31,0,10*ROW('Sanitation Data'!E94))="","",OFFSET('Sanitation Data'!$E$31,0,10*ROW('Sanitation Data'!E94)))</f>
        <v/>
      </c>
      <c r="CT100" s="282" t="str">
        <f ca="true">+IF(OFFSET('Sanitation Data'!$E$32,0,10*ROW('Sanitation Data'!E94))="","",OFFSET('Sanitation Data'!$E$32,0,10*ROW('Sanitation Data'!E94)))</f>
        <v/>
      </c>
      <c r="CU100" s="282" t="str">
        <f ca="true">+IF(OFFSET('Sanitation Data'!$F$28,0,10*ROW('Sanitation Data'!F94))="","",OFFSET('Sanitation Data'!$F$28,0,10*ROW('Sanitation Data'!F94)))</f>
        <v/>
      </c>
      <c r="CV100" s="282" t="str">
        <f ca="true">+IF(OFFSET('Sanitation Data'!$F$29,0,10*ROW('Sanitation Data'!F94))="","",OFFSET('Sanitation Data'!$F$29,0,10*ROW('Sanitation Data'!F94)))</f>
        <v/>
      </c>
      <c r="CW100" s="282" t="str">
        <f ca="true">+IF(OFFSET('Sanitation Data'!$F$30,0,10*ROW('Sanitation Data'!F94))="","",OFFSET('Sanitation Data'!$F$30,0,10*ROW('Sanitation Data'!F94)))</f>
        <v/>
      </c>
      <c r="CX100" s="282" t="str">
        <f ca="true">+IF(OFFSET('Sanitation Data'!$F$31,0,10*ROW('Sanitation Data'!F94))="","",OFFSET('Sanitation Data'!$F$31,0,10*ROW('Sanitation Data'!F94)))</f>
        <v/>
      </c>
      <c r="CY100" s="282" t="str">
        <f ca="true">+IF(OFFSET('Sanitation Data'!$F$32,0,10*ROW('Sanitation Data'!F94))="","",OFFSET('Sanitation Data'!$F$32,0,10*ROW('Sanitation Data'!F94)))</f>
        <v/>
      </c>
      <c r="CZ100" s="282" t="str">
        <f ca="true">+IF(OFFSET('Sanitation Data'!$G$28,0,10*ROW('Sanitation Data'!G94))="","",OFFSET('Sanitation Data'!$G$28,0,10*ROW('Sanitation Data'!G94)))</f>
        <v/>
      </c>
      <c r="DA100" s="282" t="str">
        <f ca="true">+IF(OFFSET('Sanitation Data'!$G$29,0,10*ROW('Sanitation Data'!G94))="","",OFFSET('Sanitation Data'!$G$29,0,10*ROW('Sanitation Data'!G94)))</f>
        <v/>
      </c>
      <c r="DB100" s="282" t="str">
        <f ca="true">+IF(OFFSET('Sanitation Data'!$G$30,0,10*ROW('Sanitation Data'!G94))="","",OFFSET('Sanitation Data'!$G$30,0,10*ROW('Sanitation Data'!G94)))</f>
        <v/>
      </c>
      <c r="DC100" s="282" t="str">
        <f ca="true">+IF(OFFSET('Sanitation Data'!$G$31,0,10*ROW('Sanitation Data'!G94))="","",OFFSET('Sanitation Data'!$G$31,0,10*ROW('Sanitation Data'!G94)))</f>
        <v/>
      </c>
      <c r="DD100" s="282" t="str">
        <f ca="true">+IF(OFFSET('Sanitation Data'!$G$32,0,10*ROW('Sanitation Data'!G94))="","",OFFSET('Sanitation Data'!$G$32,0,10*ROW('Sanitation Data'!G94)))</f>
        <v/>
      </c>
      <c r="DE100" s="282" t="str">
        <f ca="true">+IF(OFFSET('Sanitation Data'!$H$28,0,10*ROW('Sanitation Data'!H94))="","",OFFSET('Sanitation Data'!$H$28,0,10*ROW('Sanitation Data'!H94)))</f>
        <v/>
      </c>
      <c r="DF100" s="282" t="str">
        <f ca="true">+IF(OFFSET('Sanitation Data'!$H$29,0,10*ROW('Sanitation Data'!H94))="","",OFFSET('Sanitation Data'!$H$29,0,10*ROW('Sanitation Data'!H94)))</f>
        <v/>
      </c>
      <c r="DG100" s="282" t="str">
        <f ca="true">+IF(OFFSET('Sanitation Data'!$H$30,0,10*ROW('Sanitation Data'!H94))="","",OFFSET('Sanitation Data'!$H$30,0,10*ROW('Sanitation Data'!H94)))</f>
        <v/>
      </c>
      <c r="DH100" s="282" t="str">
        <f ca="true">+IF(OFFSET('Sanitation Data'!$H$31,0,10*ROW('Sanitation Data'!H94))="","",OFFSET('Sanitation Data'!$H$31,0,10*ROW('Sanitation Data'!H94)))</f>
        <v/>
      </c>
      <c r="DI100" s="282" t="str">
        <f ca="true">+IF(OFFSET('Sanitation Data'!$H$32,0,10*ROW('Sanitation Data'!H94))="","",OFFSET('Sanitation Data'!$H$32,0,10*ROW('Sanitation Data'!H94)))</f>
        <v/>
      </c>
      <c r="DJ100" s="282" t="str">
        <f ca="true">+IF(OFFSET('Sanitation Data'!$I$28,0,10*ROW('Sanitation Data'!I94))="","",OFFSET('Sanitation Data'!$I$28,0,10*ROW('Sanitation Data'!I94)))</f>
        <v/>
      </c>
      <c r="DK100" s="282" t="str">
        <f ca="true">+IF(OFFSET('Sanitation Data'!$I$29,0,10*ROW('Sanitation Data'!I94))="","",OFFSET('Sanitation Data'!$I$29,0,10*ROW('Sanitation Data'!I94)))</f>
        <v/>
      </c>
      <c r="DL100" s="282" t="str">
        <f ca="true">+IF(OFFSET('Sanitation Data'!$I$30,0,10*ROW('Sanitation Data'!I94))="","",OFFSET('Sanitation Data'!$I$30,0,10*ROW('Sanitation Data'!I94)))</f>
        <v/>
      </c>
      <c r="DM100" s="282" t="str">
        <f ca="true">+IF(OFFSET('Sanitation Data'!$I$31,0,10*ROW('Sanitation Data'!I94))="","",OFFSET('Sanitation Data'!$I$31,0,10*ROW('Sanitation Data'!I94)))</f>
        <v/>
      </c>
      <c r="DN100" s="282" t="str">
        <f ca="true">+IF(OFFSET('Sanitation Data'!$I$32,0,10*ROW('Sanitation Data'!I94))="","",OFFSET('Sanitation Data'!$I$32,0,10*ROW('Sanitation Data'!I94)))</f>
        <v/>
      </c>
      <c r="DO100" s="282" t="str">
        <f ca="true">+IF(OFFSET('Hygiene Data'!$D$11,0,10*ROW('Hygiene Data'!D94))="","",OFFSET('Hygiene Data'!$D$11,0,10*ROW('Hygiene Data'!D94)))</f>
        <v/>
      </c>
      <c r="DP100" s="282" t="str">
        <f ca="true">+IF(OFFSET('Hygiene Data'!$D$12,0,10*ROW('Hygiene Data'!D94))="","",OFFSET('Hygiene Data'!$D$12,0,10*ROW('Hygiene Data'!D94)))</f>
        <v/>
      </c>
      <c r="DQ100" s="282" t="str">
        <f ca="true">+IF(OFFSET('Hygiene Data'!$D$13,0,10*ROW('Hygiene Data'!D94))="","",OFFSET('Hygiene Data'!$D$13,0,10*ROW('Hygiene Data'!D94)))</f>
        <v/>
      </c>
      <c r="DR100" s="282" t="str">
        <f ca="true">+IF(OFFSET('Hygiene Data'!$E$11,0,10*ROW('Hygiene Data'!E94))="","",OFFSET('Hygiene Data'!$E$11,0,10*ROW('Hygiene Data'!E94)))</f>
        <v/>
      </c>
      <c r="DS100" s="282" t="str">
        <f ca="true">+IF(OFFSET('Hygiene Data'!$E$12,0,10*ROW('Hygiene Data'!E94))="","",OFFSET('Hygiene Data'!$E$12,0,10*ROW('Hygiene Data'!E94)))</f>
        <v/>
      </c>
      <c r="DT100" s="282" t="str">
        <f ca="true">+IF(OFFSET('Hygiene Data'!$E$13,0,10*ROW('Hygiene Data'!E94))="","",OFFSET('Hygiene Data'!$E$13,0,10*ROW('Hygiene Data'!E94)))</f>
        <v/>
      </c>
      <c r="DU100" s="282" t="str">
        <f ca="true">+IF(OFFSET('Hygiene Data'!$F$11,0,10*ROW('Hygiene Data'!F94))="","",OFFSET('Hygiene Data'!$F$11,0,10*ROW('Hygiene Data'!F94)))</f>
        <v/>
      </c>
      <c r="DV100" s="282" t="str">
        <f ca="true">+IF(OFFSET('Hygiene Data'!$F$12,0,10*ROW('Hygiene Data'!F94))="","",OFFSET('Hygiene Data'!$F$12,0,10*ROW('Hygiene Data'!F94)))</f>
        <v/>
      </c>
      <c r="DW100" s="282" t="str">
        <f ca="true">+IF(OFFSET('Hygiene Data'!$F$13,0,10*ROW('Hygiene Data'!F94))="","",OFFSET('Hygiene Data'!$F$13,0,10*ROW('Hygiene Data'!F94)))</f>
        <v/>
      </c>
      <c r="DX100" s="282" t="str">
        <f ca="true">+IF(OFFSET('Hygiene Data'!$G$11,0,10*ROW('Hygiene Data'!G94))="","",OFFSET('Hygiene Data'!$G$11,0,10*ROW('Hygiene Data'!G94)))</f>
        <v/>
      </c>
      <c r="DY100" s="282" t="str">
        <f ca="true">+IF(OFFSET('Hygiene Data'!$G$12,0,10*ROW('Hygiene Data'!G94))="","",OFFSET('Hygiene Data'!$G$12,0,10*ROW('Hygiene Data'!G94)))</f>
        <v/>
      </c>
      <c r="DZ100" s="282" t="str">
        <f ca="true">+IF(OFFSET('Hygiene Data'!$G$13,0,10*ROW('Hygiene Data'!G94))="","",OFFSET('Hygiene Data'!$G$13,0,10*ROW('Hygiene Data'!G94)))</f>
        <v/>
      </c>
      <c r="EA100" s="282" t="str">
        <f ca="true">+IF(OFFSET('Hygiene Data'!$H$11,0,10*ROW('Hygiene Data'!H94))="","",OFFSET('Hygiene Data'!$H$11,0,10*ROW('Hygiene Data'!H94)))</f>
        <v/>
      </c>
      <c r="EB100" s="282" t="str">
        <f ca="true">+IF(OFFSET('Hygiene Data'!$H$12,0,10*ROW('Hygiene Data'!H94))="","",OFFSET('Hygiene Data'!$H$12,0,10*ROW('Hygiene Data'!H94)))</f>
        <v/>
      </c>
      <c r="EC100" s="282" t="str">
        <f ca="true">+IF(OFFSET('Hygiene Data'!$H$13,0,10*ROW('Hygiene Data'!H94))="","",OFFSET('Hygiene Data'!$H$13,0,10*ROW('Hygiene Data'!H94)))</f>
        <v/>
      </c>
      <c r="ED100" s="282" t="str">
        <f ca="true">+IF(OFFSET('Hygiene Data'!$I$11,0,10*ROW('Hygiene Data'!I94))="","",OFFSET('Hygiene Data'!$I$11,0,10*ROW('Hygiene Data'!I94)))</f>
        <v/>
      </c>
      <c r="EE100" s="282" t="str">
        <f ca="true">+IF(OFFSET('Hygiene Data'!$I$12,0,10*ROW('Hygiene Data'!I94))="","",OFFSET('Hygiene Data'!$I$12,0,10*ROW('Hygiene Data'!I94)))</f>
        <v/>
      </c>
      <c r="EF100" s="282"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38"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2"/>
      <c r="BS101" s="282" t="str">
        <f ca="true">+IF(OFFSET('Water Data'!$D$27,0,10*ROW('Water Data'!D95))="","",OFFSET('Water Data'!$D$27,0,10*ROW('Water Data'!D95)))</f>
        <v/>
      </c>
      <c r="BT101" s="282" t="str">
        <f ca="true">+IF(OFFSET('Water Data'!$D$28,0,10*ROW('Water Data'!D95))="","",OFFSET('Water Data'!$D$28,0,10*ROW('Water Data'!D95)))</f>
        <v/>
      </c>
      <c r="BU101" s="282" t="str">
        <f ca="true">+IF(OFFSET('Water Data'!$D$29,0,10*ROW('Water Data'!D95))="","",OFFSET('Water Data'!$D$29,0,10*ROW('Water Data'!D95)))</f>
        <v/>
      </c>
      <c r="BV101" s="282" t="str">
        <f ca="true">+IF(OFFSET('Water Data'!$E$27,0,10*ROW('Water Data'!E95))="","",OFFSET('Water Data'!$E$27,0,10*ROW('Water Data'!E95)))</f>
        <v/>
      </c>
      <c r="BW101" s="282" t="str">
        <f ca="true">+IF(OFFSET('Water Data'!$E$28,0,10*ROW('Water Data'!E95))="","",OFFSET('Water Data'!$E$28,0,10*ROW('Water Data'!E95)))</f>
        <v/>
      </c>
      <c r="BX101" s="282" t="str">
        <f ca="true">+IF(OFFSET('Water Data'!$E$29,0,10*ROW('Water Data'!E95))="","",OFFSET('Water Data'!$E$29,0,10*ROW('Water Data'!E95)))</f>
        <v/>
      </c>
      <c r="BY101" s="282" t="str">
        <f ca="true">+IF(OFFSET('Water Data'!$F$27,0,10*ROW('Water Data'!F95))="","",OFFSET('Water Data'!$F$27,0,10*ROW('Water Data'!F95)))</f>
        <v/>
      </c>
      <c r="BZ101" s="282" t="str">
        <f ca="true">+IF(OFFSET('Water Data'!$F$28,0,10*ROW('Water Data'!F95))="","",OFFSET('Water Data'!$F$28,0,10*ROW('Water Data'!F95)))</f>
        <v/>
      </c>
      <c r="CA101" s="282" t="str">
        <f ca="true">+IF(OFFSET('Water Data'!$F$29,0,10*ROW('Water Data'!F95))="","",OFFSET('Water Data'!$F$29,0,10*ROW('Water Data'!F95)))</f>
        <v/>
      </c>
      <c r="CB101" s="282" t="str">
        <f ca="true">+IF(OFFSET('Water Data'!$G$27,0,10*ROW('Water Data'!G95))="","",OFFSET('Water Data'!$G$27,0,10*ROW('Water Data'!G95)))</f>
        <v/>
      </c>
      <c r="CC101" s="282" t="str">
        <f ca="true">+IF(OFFSET('Water Data'!$G$28,0,10*ROW('Water Data'!G95))="","",OFFSET('Water Data'!$G$28,0,10*ROW('Water Data'!G95)))</f>
        <v/>
      </c>
      <c r="CD101" s="282" t="str">
        <f ca="true">+IF(OFFSET('Water Data'!$G$29,0,10*ROW('Water Data'!G95))="","",OFFSET('Water Data'!$G$29,0,10*ROW('Water Data'!G95)))</f>
        <v/>
      </c>
      <c r="CE101" s="282" t="str">
        <f ca="true">+IF(OFFSET('Water Data'!$H$27,0,10*ROW('Water Data'!H95))="","",OFFSET('Water Data'!$H$27,0,10*ROW('Water Data'!H95)))</f>
        <v/>
      </c>
      <c r="CF101" s="282" t="str">
        <f ca="true">+IF(OFFSET('Water Data'!$H$28,0,10*ROW('Water Data'!H95))="","",OFFSET('Water Data'!$H$28,0,10*ROW('Water Data'!H95)))</f>
        <v/>
      </c>
      <c r="CG101" s="282" t="str">
        <f ca="true">+IF(OFFSET('Water Data'!$H$29,0,10*ROW('Water Data'!H95))="","",OFFSET('Water Data'!$H$29,0,10*ROW('Water Data'!H95)))</f>
        <v/>
      </c>
      <c r="CH101" s="282" t="str">
        <f ca="true">+IF(OFFSET('Water Data'!$I$27,0,10*ROW('Water Data'!I95))="","",OFFSET('Water Data'!$I$27,0,10*ROW('Water Data'!I95)))</f>
        <v/>
      </c>
      <c r="CI101" s="282" t="str">
        <f ca="true">+IF(OFFSET('Water Data'!$I$28,0,10*ROW('Water Data'!I95))="","",OFFSET('Water Data'!$I$28,0,10*ROW('Water Data'!I95)))</f>
        <v/>
      </c>
      <c r="CJ101" s="282" t="str">
        <f ca="true">+IF(OFFSET('Water Data'!$I$29,0,10*ROW('Water Data'!I95))="","",OFFSET('Water Data'!$I$29,0,10*ROW('Water Data'!I95)))</f>
        <v/>
      </c>
      <c r="CK101" s="282" t="str">
        <f ca="true">+IF(OFFSET('Sanitation Data'!$D$28,0,10*ROW('Sanitation Data'!D95))="","",OFFSET('Sanitation Data'!$D$28,0,10*ROW('Sanitation Data'!D95)))</f>
        <v/>
      </c>
      <c r="CL101" s="282" t="str">
        <f ca="true">+IF(OFFSET('Sanitation Data'!$D$29,0,10*ROW('Sanitation Data'!D95))="","",OFFSET('Sanitation Data'!$D$29,0,10*ROW('Sanitation Data'!D95)))</f>
        <v/>
      </c>
      <c r="CM101" s="282" t="str">
        <f ca="true">+IF(OFFSET('Sanitation Data'!$D$30,0,10*ROW('Sanitation Data'!D95))="","",OFFSET('Sanitation Data'!$D$30,0,10*ROW('Sanitation Data'!D95)))</f>
        <v/>
      </c>
      <c r="CN101" s="282" t="str">
        <f ca="true">+IF(OFFSET('Sanitation Data'!$D$31,0,10*ROW('Sanitation Data'!D95))="","",OFFSET('Sanitation Data'!$D$31,0,10*ROW('Sanitation Data'!D95)))</f>
        <v/>
      </c>
      <c r="CO101" s="282" t="str">
        <f ca="true">+IF(OFFSET('Sanitation Data'!$D$32,0,10*ROW('Sanitation Data'!D95))="","",OFFSET('Sanitation Data'!$D$32,0,10*ROW('Sanitation Data'!D95)))</f>
        <v/>
      </c>
      <c r="CP101" s="282" t="str">
        <f ca="true">+IF(OFFSET('Sanitation Data'!$E$28,0,10*ROW('Sanitation Data'!E95))="","",OFFSET('Sanitation Data'!$E$28,0,10*ROW('Sanitation Data'!E95)))</f>
        <v/>
      </c>
      <c r="CQ101" s="282" t="str">
        <f ca="true">+IF(OFFSET('Sanitation Data'!$E$29,0,10*ROW('Sanitation Data'!E95))="","",OFFSET('Sanitation Data'!$E$29,0,10*ROW('Sanitation Data'!E95)))</f>
        <v/>
      </c>
      <c r="CR101" s="282" t="str">
        <f ca="true">+IF(OFFSET('Sanitation Data'!$E$30,0,10*ROW('Sanitation Data'!E95))="","",OFFSET('Sanitation Data'!$E$30,0,10*ROW('Sanitation Data'!E95)))</f>
        <v/>
      </c>
      <c r="CS101" s="282" t="str">
        <f ca="true">+IF(OFFSET('Sanitation Data'!$E$31,0,10*ROW('Sanitation Data'!E95))="","",OFFSET('Sanitation Data'!$E$31,0,10*ROW('Sanitation Data'!E95)))</f>
        <v/>
      </c>
      <c r="CT101" s="282" t="str">
        <f ca="true">+IF(OFFSET('Sanitation Data'!$E$32,0,10*ROW('Sanitation Data'!E95))="","",OFFSET('Sanitation Data'!$E$32,0,10*ROW('Sanitation Data'!E95)))</f>
        <v/>
      </c>
      <c r="CU101" s="282" t="str">
        <f ca="true">+IF(OFFSET('Sanitation Data'!$F$28,0,10*ROW('Sanitation Data'!F95))="","",OFFSET('Sanitation Data'!$F$28,0,10*ROW('Sanitation Data'!F95)))</f>
        <v/>
      </c>
      <c r="CV101" s="282" t="str">
        <f ca="true">+IF(OFFSET('Sanitation Data'!$F$29,0,10*ROW('Sanitation Data'!F95))="","",OFFSET('Sanitation Data'!$F$29,0,10*ROW('Sanitation Data'!F95)))</f>
        <v/>
      </c>
      <c r="CW101" s="282" t="str">
        <f ca="true">+IF(OFFSET('Sanitation Data'!$F$30,0,10*ROW('Sanitation Data'!F95))="","",OFFSET('Sanitation Data'!$F$30,0,10*ROW('Sanitation Data'!F95)))</f>
        <v/>
      </c>
      <c r="CX101" s="282" t="str">
        <f ca="true">+IF(OFFSET('Sanitation Data'!$F$31,0,10*ROW('Sanitation Data'!F95))="","",OFFSET('Sanitation Data'!$F$31,0,10*ROW('Sanitation Data'!F95)))</f>
        <v/>
      </c>
      <c r="CY101" s="282" t="str">
        <f ca="true">+IF(OFFSET('Sanitation Data'!$F$32,0,10*ROW('Sanitation Data'!F95))="","",OFFSET('Sanitation Data'!$F$32,0,10*ROW('Sanitation Data'!F95)))</f>
        <v/>
      </c>
      <c r="CZ101" s="282" t="str">
        <f ca="true">+IF(OFFSET('Sanitation Data'!$G$28,0,10*ROW('Sanitation Data'!G95))="","",OFFSET('Sanitation Data'!$G$28,0,10*ROW('Sanitation Data'!G95)))</f>
        <v/>
      </c>
      <c r="DA101" s="282" t="str">
        <f ca="true">+IF(OFFSET('Sanitation Data'!$G$29,0,10*ROW('Sanitation Data'!G95))="","",OFFSET('Sanitation Data'!$G$29,0,10*ROW('Sanitation Data'!G95)))</f>
        <v/>
      </c>
      <c r="DB101" s="282" t="str">
        <f ca="true">+IF(OFFSET('Sanitation Data'!$G$30,0,10*ROW('Sanitation Data'!G95))="","",OFFSET('Sanitation Data'!$G$30,0,10*ROW('Sanitation Data'!G95)))</f>
        <v/>
      </c>
      <c r="DC101" s="282" t="str">
        <f ca="true">+IF(OFFSET('Sanitation Data'!$G$31,0,10*ROW('Sanitation Data'!G95))="","",OFFSET('Sanitation Data'!$G$31,0,10*ROW('Sanitation Data'!G95)))</f>
        <v/>
      </c>
      <c r="DD101" s="282" t="str">
        <f ca="true">+IF(OFFSET('Sanitation Data'!$G$32,0,10*ROW('Sanitation Data'!G95))="","",OFFSET('Sanitation Data'!$G$32,0,10*ROW('Sanitation Data'!G95)))</f>
        <v/>
      </c>
      <c r="DE101" s="282" t="str">
        <f ca="true">+IF(OFFSET('Sanitation Data'!$H$28,0,10*ROW('Sanitation Data'!H95))="","",OFFSET('Sanitation Data'!$H$28,0,10*ROW('Sanitation Data'!H95)))</f>
        <v/>
      </c>
      <c r="DF101" s="282" t="str">
        <f ca="true">+IF(OFFSET('Sanitation Data'!$H$29,0,10*ROW('Sanitation Data'!H95))="","",OFFSET('Sanitation Data'!$H$29,0,10*ROW('Sanitation Data'!H95)))</f>
        <v/>
      </c>
      <c r="DG101" s="282" t="str">
        <f ca="true">+IF(OFFSET('Sanitation Data'!$H$30,0,10*ROW('Sanitation Data'!H95))="","",OFFSET('Sanitation Data'!$H$30,0,10*ROW('Sanitation Data'!H95)))</f>
        <v/>
      </c>
      <c r="DH101" s="282" t="str">
        <f ca="true">+IF(OFFSET('Sanitation Data'!$H$31,0,10*ROW('Sanitation Data'!H95))="","",OFFSET('Sanitation Data'!$H$31,0,10*ROW('Sanitation Data'!H95)))</f>
        <v/>
      </c>
      <c r="DI101" s="282" t="str">
        <f ca="true">+IF(OFFSET('Sanitation Data'!$H$32,0,10*ROW('Sanitation Data'!H95))="","",OFFSET('Sanitation Data'!$H$32,0,10*ROW('Sanitation Data'!H95)))</f>
        <v/>
      </c>
      <c r="DJ101" s="282" t="str">
        <f ca="true">+IF(OFFSET('Sanitation Data'!$I$28,0,10*ROW('Sanitation Data'!I95))="","",OFFSET('Sanitation Data'!$I$28,0,10*ROW('Sanitation Data'!I95)))</f>
        <v/>
      </c>
      <c r="DK101" s="282" t="str">
        <f ca="true">+IF(OFFSET('Sanitation Data'!$I$29,0,10*ROW('Sanitation Data'!I95))="","",OFFSET('Sanitation Data'!$I$29,0,10*ROW('Sanitation Data'!I95)))</f>
        <v/>
      </c>
      <c r="DL101" s="282" t="str">
        <f ca="true">+IF(OFFSET('Sanitation Data'!$I$30,0,10*ROW('Sanitation Data'!I95))="","",OFFSET('Sanitation Data'!$I$30,0,10*ROW('Sanitation Data'!I95)))</f>
        <v/>
      </c>
      <c r="DM101" s="282" t="str">
        <f ca="true">+IF(OFFSET('Sanitation Data'!$I$31,0,10*ROW('Sanitation Data'!I95))="","",OFFSET('Sanitation Data'!$I$31,0,10*ROW('Sanitation Data'!I95)))</f>
        <v/>
      </c>
      <c r="DN101" s="282" t="str">
        <f ca="true">+IF(OFFSET('Sanitation Data'!$I$32,0,10*ROW('Sanitation Data'!I95))="","",OFFSET('Sanitation Data'!$I$32,0,10*ROW('Sanitation Data'!I95)))</f>
        <v/>
      </c>
      <c r="DO101" s="282" t="str">
        <f ca="true">+IF(OFFSET('Hygiene Data'!$D$11,0,10*ROW('Hygiene Data'!D95))="","",OFFSET('Hygiene Data'!$D$11,0,10*ROW('Hygiene Data'!D95)))</f>
        <v/>
      </c>
      <c r="DP101" s="282" t="str">
        <f ca="true">+IF(OFFSET('Hygiene Data'!$D$12,0,10*ROW('Hygiene Data'!D95))="","",OFFSET('Hygiene Data'!$D$12,0,10*ROW('Hygiene Data'!D95)))</f>
        <v/>
      </c>
      <c r="DQ101" s="282" t="str">
        <f ca="true">+IF(OFFSET('Hygiene Data'!$D$13,0,10*ROW('Hygiene Data'!D95))="","",OFFSET('Hygiene Data'!$D$13,0,10*ROW('Hygiene Data'!D95)))</f>
        <v/>
      </c>
      <c r="DR101" s="282" t="str">
        <f ca="true">+IF(OFFSET('Hygiene Data'!$E$11,0,10*ROW('Hygiene Data'!E95))="","",OFFSET('Hygiene Data'!$E$11,0,10*ROW('Hygiene Data'!E95)))</f>
        <v/>
      </c>
      <c r="DS101" s="282" t="str">
        <f ca="true">+IF(OFFSET('Hygiene Data'!$E$12,0,10*ROW('Hygiene Data'!E95))="","",OFFSET('Hygiene Data'!$E$12,0,10*ROW('Hygiene Data'!E95)))</f>
        <v/>
      </c>
      <c r="DT101" s="282" t="str">
        <f ca="true">+IF(OFFSET('Hygiene Data'!$E$13,0,10*ROW('Hygiene Data'!E95))="","",OFFSET('Hygiene Data'!$E$13,0,10*ROW('Hygiene Data'!E95)))</f>
        <v/>
      </c>
      <c r="DU101" s="282" t="str">
        <f ca="true">+IF(OFFSET('Hygiene Data'!$F$11,0,10*ROW('Hygiene Data'!F95))="","",OFFSET('Hygiene Data'!$F$11,0,10*ROW('Hygiene Data'!F95)))</f>
        <v/>
      </c>
      <c r="DV101" s="282" t="str">
        <f ca="true">+IF(OFFSET('Hygiene Data'!$F$12,0,10*ROW('Hygiene Data'!F95))="","",OFFSET('Hygiene Data'!$F$12,0,10*ROW('Hygiene Data'!F95)))</f>
        <v/>
      </c>
      <c r="DW101" s="282" t="str">
        <f ca="true">+IF(OFFSET('Hygiene Data'!$F$13,0,10*ROW('Hygiene Data'!F95))="","",OFFSET('Hygiene Data'!$F$13,0,10*ROW('Hygiene Data'!F95)))</f>
        <v/>
      </c>
      <c r="DX101" s="282" t="str">
        <f ca="true">+IF(OFFSET('Hygiene Data'!$G$11,0,10*ROW('Hygiene Data'!G95))="","",OFFSET('Hygiene Data'!$G$11,0,10*ROW('Hygiene Data'!G95)))</f>
        <v/>
      </c>
      <c r="DY101" s="282" t="str">
        <f ca="true">+IF(OFFSET('Hygiene Data'!$G$12,0,10*ROW('Hygiene Data'!G95))="","",OFFSET('Hygiene Data'!$G$12,0,10*ROW('Hygiene Data'!G95)))</f>
        <v/>
      </c>
      <c r="DZ101" s="282" t="str">
        <f ca="true">+IF(OFFSET('Hygiene Data'!$G$13,0,10*ROW('Hygiene Data'!G95))="","",OFFSET('Hygiene Data'!$G$13,0,10*ROW('Hygiene Data'!G95)))</f>
        <v/>
      </c>
      <c r="EA101" s="282" t="str">
        <f ca="true">+IF(OFFSET('Hygiene Data'!$H$11,0,10*ROW('Hygiene Data'!H95))="","",OFFSET('Hygiene Data'!$H$11,0,10*ROW('Hygiene Data'!H95)))</f>
        <v/>
      </c>
      <c r="EB101" s="282" t="str">
        <f ca="true">+IF(OFFSET('Hygiene Data'!$H$12,0,10*ROW('Hygiene Data'!H95))="","",OFFSET('Hygiene Data'!$H$12,0,10*ROW('Hygiene Data'!H95)))</f>
        <v/>
      </c>
      <c r="EC101" s="282" t="str">
        <f ca="true">+IF(OFFSET('Hygiene Data'!$H$13,0,10*ROW('Hygiene Data'!H95))="","",OFFSET('Hygiene Data'!$H$13,0,10*ROW('Hygiene Data'!H95)))</f>
        <v/>
      </c>
      <c r="ED101" s="282" t="str">
        <f ca="true">+IF(OFFSET('Hygiene Data'!$I$11,0,10*ROW('Hygiene Data'!I95))="","",OFFSET('Hygiene Data'!$I$11,0,10*ROW('Hygiene Data'!I95)))</f>
        <v/>
      </c>
      <c r="EE101" s="282" t="str">
        <f ca="true">+IF(OFFSET('Hygiene Data'!$I$12,0,10*ROW('Hygiene Data'!I95))="","",OFFSET('Hygiene Data'!$I$12,0,10*ROW('Hygiene Data'!I95)))</f>
        <v/>
      </c>
      <c r="EF101" s="282"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38"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2"/>
      <c r="BS102" s="282" t="str">
        <f ca="true">+IF(OFFSET('Water Data'!$D$27,0,10*ROW('Water Data'!D96))="","",OFFSET('Water Data'!$D$27,0,10*ROW('Water Data'!D96)))</f>
        <v/>
      </c>
      <c r="BT102" s="282" t="str">
        <f ca="true">+IF(OFFSET('Water Data'!$D$28,0,10*ROW('Water Data'!D96))="","",OFFSET('Water Data'!$D$28,0,10*ROW('Water Data'!D96)))</f>
        <v/>
      </c>
      <c r="BU102" s="282" t="str">
        <f ca="true">+IF(OFFSET('Water Data'!$D$29,0,10*ROW('Water Data'!D96))="","",OFFSET('Water Data'!$D$29,0,10*ROW('Water Data'!D96)))</f>
        <v/>
      </c>
      <c r="BV102" s="282" t="str">
        <f ca="true">+IF(OFFSET('Water Data'!$E$27,0,10*ROW('Water Data'!E96))="","",OFFSET('Water Data'!$E$27,0,10*ROW('Water Data'!E96)))</f>
        <v/>
      </c>
      <c r="BW102" s="282" t="str">
        <f ca="true">+IF(OFFSET('Water Data'!$E$28,0,10*ROW('Water Data'!E96))="","",OFFSET('Water Data'!$E$28,0,10*ROW('Water Data'!E96)))</f>
        <v/>
      </c>
      <c r="BX102" s="282" t="str">
        <f ca="true">+IF(OFFSET('Water Data'!$E$29,0,10*ROW('Water Data'!E96))="","",OFFSET('Water Data'!$E$29,0,10*ROW('Water Data'!E96)))</f>
        <v/>
      </c>
      <c r="BY102" s="282" t="str">
        <f ca="true">+IF(OFFSET('Water Data'!$F$27,0,10*ROW('Water Data'!F96))="","",OFFSET('Water Data'!$F$27,0,10*ROW('Water Data'!F96)))</f>
        <v/>
      </c>
      <c r="BZ102" s="282" t="str">
        <f ca="true">+IF(OFFSET('Water Data'!$F$28,0,10*ROW('Water Data'!F96))="","",OFFSET('Water Data'!$F$28,0,10*ROW('Water Data'!F96)))</f>
        <v/>
      </c>
      <c r="CA102" s="282" t="str">
        <f ca="true">+IF(OFFSET('Water Data'!$F$29,0,10*ROW('Water Data'!F96))="","",OFFSET('Water Data'!$F$29,0,10*ROW('Water Data'!F96)))</f>
        <v/>
      </c>
      <c r="CB102" s="282" t="str">
        <f ca="true">+IF(OFFSET('Water Data'!$G$27,0,10*ROW('Water Data'!G96))="","",OFFSET('Water Data'!$G$27,0,10*ROW('Water Data'!G96)))</f>
        <v/>
      </c>
      <c r="CC102" s="282" t="str">
        <f ca="true">+IF(OFFSET('Water Data'!$G$28,0,10*ROW('Water Data'!G96))="","",OFFSET('Water Data'!$G$28,0,10*ROW('Water Data'!G96)))</f>
        <v/>
      </c>
      <c r="CD102" s="282" t="str">
        <f ca="true">+IF(OFFSET('Water Data'!$G$29,0,10*ROW('Water Data'!G96))="","",OFFSET('Water Data'!$G$29,0,10*ROW('Water Data'!G96)))</f>
        <v/>
      </c>
      <c r="CE102" s="282" t="str">
        <f ca="true">+IF(OFFSET('Water Data'!$H$27,0,10*ROW('Water Data'!H96))="","",OFFSET('Water Data'!$H$27,0,10*ROW('Water Data'!H96)))</f>
        <v/>
      </c>
      <c r="CF102" s="282" t="str">
        <f ca="true">+IF(OFFSET('Water Data'!$H$28,0,10*ROW('Water Data'!H96))="","",OFFSET('Water Data'!$H$28,0,10*ROW('Water Data'!H96)))</f>
        <v/>
      </c>
      <c r="CG102" s="282" t="str">
        <f ca="true">+IF(OFFSET('Water Data'!$H$29,0,10*ROW('Water Data'!H96))="","",OFFSET('Water Data'!$H$29,0,10*ROW('Water Data'!H96)))</f>
        <v/>
      </c>
      <c r="CH102" s="282" t="str">
        <f ca="true">+IF(OFFSET('Water Data'!$I$27,0,10*ROW('Water Data'!I96))="","",OFFSET('Water Data'!$I$27,0,10*ROW('Water Data'!I96)))</f>
        <v/>
      </c>
      <c r="CI102" s="282" t="str">
        <f ca="true">+IF(OFFSET('Water Data'!$I$28,0,10*ROW('Water Data'!I96))="","",OFFSET('Water Data'!$I$28,0,10*ROW('Water Data'!I96)))</f>
        <v/>
      </c>
      <c r="CJ102" s="282" t="str">
        <f ca="true">+IF(OFFSET('Water Data'!$I$29,0,10*ROW('Water Data'!I96))="","",OFFSET('Water Data'!$I$29,0,10*ROW('Water Data'!I96)))</f>
        <v/>
      </c>
      <c r="CK102" s="282" t="str">
        <f ca="true">+IF(OFFSET('Sanitation Data'!$D$28,0,10*ROW('Sanitation Data'!D96))="","",OFFSET('Sanitation Data'!$D$28,0,10*ROW('Sanitation Data'!D96)))</f>
        <v/>
      </c>
      <c r="CL102" s="282" t="str">
        <f ca="true">+IF(OFFSET('Sanitation Data'!$D$29,0,10*ROW('Sanitation Data'!D96))="","",OFFSET('Sanitation Data'!$D$29,0,10*ROW('Sanitation Data'!D96)))</f>
        <v/>
      </c>
      <c r="CM102" s="282" t="str">
        <f ca="true">+IF(OFFSET('Sanitation Data'!$D$30,0,10*ROW('Sanitation Data'!D96))="","",OFFSET('Sanitation Data'!$D$30,0,10*ROW('Sanitation Data'!D96)))</f>
        <v/>
      </c>
      <c r="CN102" s="282" t="str">
        <f ca="true">+IF(OFFSET('Sanitation Data'!$D$31,0,10*ROW('Sanitation Data'!D96))="","",OFFSET('Sanitation Data'!$D$31,0,10*ROW('Sanitation Data'!D96)))</f>
        <v/>
      </c>
      <c r="CO102" s="282" t="str">
        <f ca="true">+IF(OFFSET('Sanitation Data'!$D$32,0,10*ROW('Sanitation Data'!D96))="","",OFFSET('Sanitation Data'!$D$32,0,10*ROW('Sanitation Data'!D96)))</f>
        <v/>
      </c>
      <c r="CP102" s="282" t="str">
        <f ca="true">+IF(OFFSET('Sanitation Data'!$E$28,0,10*ROW('Sanitation Data'!E96))="","",OFFSET('Sanitation Data'!$E$28,0,10*ROW('Sanitation Data'!E96)))</f>
        <v/>
      </c>
      <c r="CQ102" s="282" t="str">
        <f ca="true">+IF(OFFSET('Sanitation Data'!$E$29,0,10*ROW('Sanitation Data'!E96))="","",OFFSET('Sanitation Data'!$E$29,0,10*ROW('Sanitation Data'!E96)))</f>
        <v/>
      </c>
      <c r="CR102" s="282" t="str">
        <f ca="true">+IF(OFFSET('Sanitation Data'!$E$30,0,10*ROW('Sanitation Data'!E96))="","",OFFSET('Sanitation Data'!$E$30,0,10*ROW('Sanitation Data'!E96)))</f>
        <v/>
      </c>
      <c r="CS102" s="282" t="str">
        <f ca="true">+IF(OFFSET('Sanitation Data'!$E$31,0,10*ROW('Sanitation Data'!E96))="","",OFFSET('Sanitation Data'!$E$31,0,10*ROW('Sanitation Data'!E96)))</f>
        <v/>
      </c>
      <c r="CT102" s="282" t="str">
        <f ca="true">+IF(OFFSET('Sanitation Data'!$E$32,0,10*ROW('Sanitation Data'!E96))="","",OFFSET('Sanitation Data'!$E$32,0,10*ROW('Sanitation Data'!E96)))</f>
        <v/>
      </c>
      <c r="CU102" s="282" t="str">
        <f ca="true">+IF(OFFSET('Sanitation Data'!$F$28,0,10*ROW('Sanitation Data'!F96))="","",OFFSET('Sanitation Data'!$F$28,0,10*ROW('Sanitation Data'!F96)))</f>
        <v/>
      </c>
      <c r="CV102" s="282" t="str">
        <f ca="true">+IF(OFFSET('Sanitation Data'!$F$29,0,10*ROW('Sanitation Data'!F96))="","",OFFSET('Sanitation Data'!$F$29,0,10*ROW('Sanitation Data'!F96)))</f>
        <v/>
      </c>
      <c r="CW102" s="282" t="str">
        <f ca="true">+IF(OFFSET('Sanitation Data'!$F$30,0,10*ROW('Sanitation Data'!F96))="","",OFFSET('Sanitation Data'!$F$30,0,10*ROW('Sanitation Data'!F96)))</f>
        <v/>
      </c>
      <c r="CX102" s="282" t="str">
        <f ca="true">+IF(OFFSET('Sanitation Data'!$F$31,0,10*ROW('Sanitation Data'!F96))="","",OFFSET('Sanitation Data'!$F$31,0,10*ROW('Sanitation Data'!F96)))</f>
        <v/>
      </c>
      <c r="CY102" s="282" t="str">
        <f ca="true">+IF(OFFSET('Sanitation Data'!$F$32,0,10*ROW('Sanitation Data'!F96))="","",OFFSET('Sanitation Data'!$F$32,0,10*ROW('Sanitation Data'!F96)))</f>
        <v/>
      </c>
      <c r="CZ102" s="282" t="str">
        <f ca="true">+IF(OFFSET('Sanitation Data'!$G$28,0,10*ROW('Sanitation Data'!G96))="","",OFFSET('Sanitation Data'!$G$28,0,10*ROW('Sanitation Data'!G96)))</f>
        <v/>
      </c>
      <c r="DA102" s="282" t="str">
        <f ca="true">+IF(OFFSET('Sanitation Data'!$G$29,0,10*ROW('Sanitation Data'!G96))="","",OFFSET('Sanitation Data'!$G$29,0,10*ROW('Sanitation Data'!G96)))</f>
        <v/>
      </c>
      <c r="DB102" s="282" t="str">
        <f ca="true">+IF(OFFSET('Sanitation Data'!$G$30,0,10*ROW('Sanitation Data'!G96))="","",OFFSET('Sanitation Data'!$G$30,0,10*ROW('Sanitation Data'!G96)))</f>
        <v/>
      </c>
      <c r="DC102" s="282" t="str">
        <f ca="true">+IF(OFFSET('Sanitation Data'!$G$31,0,10*ROW('Sanitation Data'!G96))="","",OFFSET('Sanitation Data'!$G$31,0,10*ROW('Sanitation Data'!G96)))</f>
        <v/>
      </c>
      <c r="DD102" s="282" t="str">
        <f ca="true">+IF(OFFSET('Sanitation Data'!$G$32,0,10*ROW('Sanitation Data'!G96))="","",OFFSET('Sanitation Data'!$G$32,0,10*ROW('Sanitation Data'!G96)))</f>
        <v/>
      </c>
      <c r="DE102" s="282" t="str">
        <f ca="true">+IF(OFFSET('Sanitation Data'!$H$28,0,10*ROW('Sanitation Data'!H96))="","",OFFSET('Sanitation Data'!$H$28,0,10*ROW('Sanitation Data'!H96)))</f>
        <v/>
      </c>
      <c r="DF102" s="282" t="str">
        <f ca="true">+IF(OFFSET('Sanitation Data'!$H$29,0,10*ROW('Sanitation Data'!H96))="","",OFFSET('Sanitation Data'!$H$29,0,10*ROW('Sanitation Data'!H96)))</f>
        <v/>
      </c>
      <c r="DG102" s="282" t="str">
        <f ca="true">+IF(OFFSET('Sanitation Data'!$H$30,0,10*ROW('Sanitation Data'!H96))="","",OFFSET('Sanitation Data'!$H$30,0,10*ROW('Sanitation Data'!H96)))</f>
        <v/>
      </c>
      <c r="DH102" s="282" t="str">
        <f ca="true">+IF(OFFSET('Sanitation Data'!$H$31,0,10*ROW('Sanitation Data'!H96))="","",OFFSET('Sanitation Data'!$H$31,0,10*ROW('Sanitation Data'!H96)))</f>
        <v/>
      </c>
      <c r="DI102" s="282" t="str">
        <f ca="true">+IF(OFFSET('Sanitation Data'!$H$32,0,10*ROW('Sanitation Data'!H96))="","",OFFSET('Sanitation Data'!$H$32,0,10*ROW('Sanitation Data'!H96)))</f>
        <v/>
      </c>
      <c r="DJ102" s="282" t="str">
        <f ca="true">+IF(OFFSET('Sanitation Data'!$I$28,0,10*ROW('Sanitation Data'!I96))="","",OFFSET('Sanitation Data'!$I$28,0,10*ROW('Sanitation Data'!I96)))</f>
        <v/>
      </c>
      <c r="DK102" s="282" t="str">
        <f ca="true">+IF(OFFSET('Sanitation Data'!$I$29,0,10*ROW('Sanitation Data'!I96))="","",OFFSET('Sanitation Data'!$I$29,0,10*ROW('Sanitation Data'!I96)))</f>
        <v/>
      </c>
      <c r="DL102" s="282" t="str">
        <f ca="true">+IF(OFFSET('Sanitation Data'!$I$30,0,10*ROW('Sanitation Data'!I96))="","",OFFSET('Sanitation Data'!$I$30,0,10*ROW('Sanitation Data'!I96)))</f>
        <v/>
      </c>
      <c r="DM102" s="282" t="str">
        <f ca="true">+IF(OFFSET('Sanitation Data'!$I$31,0,10*ROW('Sanitation Data'!I96))="","",OFFSET('Sanitation Data'!$I$31,0,10*ROW('Sanitation Data'!I96)))</f>
        <v/>
      </c>
      <c r="DN102" s="282" t="str">
        <f ca="true">+IF(OFFSET('Sanitation Data'!$I$32,0,10*ROW('Sanitation Data'!I96))="","",OFFSET('Sanitation Data'!$I$32,0,10*ROW('Sanitation Data'!I96)))</f>
        <v/>
      </c>
      <c r="DO102" s="282" t="str">
        <f ca="true">+IF(OFFSET('Hygiene Data'!$D$11,0,10*ROW('Hygiene Data'!D96))="","",OFFSET('Hygiene Data'!$D$11,0,10*ROW('Hygiene Data'!D96)))</f>
        <v/>
      </c>
      <c r="DP102" s="282" t="str">
        <f ca="true">+IF(OFFSET('Hygiene Data'!$D$12,0,10*ROW('Hygiene Data'!D96))="","",OFFSET('Hygiene Data'!$D$12,0,10*ROW('Hygiene Data'!D96)))</f>
        <v/>
      </c>
      <c r="DQ102" s="282" t="str">
        <f ca="true">+IF(OFFSET('Hygiene Data'!$D$13,0,10*ROW('Hygiene Data'!D96))="","",OFFSET('Hygiene Data'!$D$13,0,10*ROW('Hygiene Data'!D96)))</f>
        <v/>
      </c>
      <c r="DR102" s="282" t="str">
        <f ca="true">+IF(OFFSET('Hygiene Data'!$E$11,0,10*ROW('Hygiene Data'!E96))="","",OFFSET('Hygiene Data'!$E$11,0,10*ROW('Hygiene Data'!E96)))</f>
        <v/>
      </c>
      <c r="DS102" s="282" t="str">
        <f ca="true">+IF(OFFSET('Hygiene Data'!$E$12,0,10*ROW('Hygiene Data'!E96))="","",OFFSET('Hygiene Data'!$E$12,0,10*ROW('Hygiene Data'!E96)))</f>
        <v/>
      </c>
      <c r="DT102" s="282" t="str">
        <f ca="true">+IF(OFFSET('Hygiene Data'!$E$13,0,10*ROW('Hygiene Data'!E96))="","",OFFSET('Hygiene Data'!$E$13,0,10*ROW('Hygiene Data'!E96)))</f>
        <v/>
      </c>
      <c r="DU102" s="282" t="str">
        <f ca="true">+IF(OFFSET('Hygiene Data'!$F$11,0,10*ROW('Hygiene Data'!F96))="","",OFFSET('Hygiene Data'!$F$11,0,10*ROW('Hygiene Data'!F96)))</f>
        <v/>
      </c>
      <c r="DV102" s="282" t="str">
        <f ca="true">+IF(OFFSET('Hygiene Data'!$F$12,0,10*ROW('Hygiene Data'!F96))="","",OFFSET('Hygiene Data'!$F$12,0,10*ROW('Hygiene Data'!F96)))</f>
        <v/>
      </c>
      <c r="DW102" s="282" t="str">
        <f ca="true">+IF(OFFSET('Hygiene Data'!$F$13,0,10*ROW('Hygiene Data'!F96))="","",OFFSET('Hygiene Data'!$F$13,0,10*ROW('Hygiene Data'!F96)))</f>
        <v/>
      </c>
      <c r="DX102" s="282" t="str">
        <f ca="true">+IF(OFFSET('Hygiene Data'!$G$11,0,10*ROW('Hygiene Data'!G96))="","",OFFSET('Hygiene Data'!$G$11,0,10*ROW('Hygiene Data'!G96)))</f>
        <v/>
      </c>
      <c r="DY102" s="282" t="str">
        <f ca="true">+IF(OFFSET('Hygiene Data'!$G$12,0,10*ROW('Hygiene Data'!G96))="","",OFFSET('Hygiene Data'!$G$12,0,10*ROW('Hygiene Data'!G96)))</f>
        <v/>
      </c>
      <c r="DZ102" s="282" t="str">
        <f ca="true">+IF(OFFSET('Hygiene Data'!$G$13,0,10*ROW('Hygiene Data'!G96))="","",OFFSET('Hygiene Data'!$G$13,0,10*ROW('Hygiene Data'!G96)))</f>
        <v/>
      </c>
      <c r="EA102" s="282" t="str">
        <f ca="true">+IF(OFFSET('Hygiene Data'!$H$11,0,10*ROW('Hygiene Data'!H96))="","",OFFSET('Hygiene Data'!$H$11,0,10*ROW('Hygiene Data'!H96)))</f>
        <v/>
      </c>
      <c r="EB102" s="282" t="str">
        <f ca="true">+IF(OFFSET('Hygiene Data'!$H$12,0,10*ROW('Hygiene Data'!H96))="","",OFFSET('Hygiene Data'!$H$12,0,10*ROW('Hygiene Data'!H96)))</f>
        <v/>
      </c>
      <c r="EC102" s="282" t="str">
        <f ca="true">+IF(OFFSET('Hygiene Data'!$H$13,0,10*ROW('Hygiene Data'!H96))="","",OFFSET('Hygiene Data'!$H$13,0,10*ROW('Hygiene Data'!H96)))</f>
        <v/>
      </c>
      <c r="ED102" s="282" t="str">
        <f ca="true">+IF(OFFSET('Hygiene Data'!$I$11,0,10*ROW('Hygiene Data'!I96))="","",OFFSET('Hygiene Data'!$I$11,0,10*ROW('Hygiene Data'!I96)))</f>
        <v/>
      </c>
      <c r="EE102" s="282" t="str">
        <f ca="true">+IF(OFFSET('Hygiene Data'!$I$12,0,10*ROW('Hygiene Data'!I96))="","",OFFSET('Hygiene Data'!$I$12,0,10*ROW('Hygiene Data'!I96)))</f>
        <v/>
      </c>
      <c r="EF102" s="282"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38"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2"/>
      <c r="BS103" s="282" t="str">
        <f ca="true">+IF(OFFSET('Water Data'!$D$27,0,10*ROW('Water Data'!D97))="","",OFFSET('Water Data'!$D$27,0,10*ROW('Water Data'!D97)))</f>
        <v/>
      </c>
      <c r="BT103" s="282" t="str">
        <f ca="true">+IF(OFFSET('Water Data'!$D$28,0,10*ROW('Water Data'!D97))="","",OFFSET('Water Data'!$D$28,0,10*ROW('Water Data'!D97)))</f>
        <v/>
      </c>
      <c r="BU103" s="282" t="str">
        <f ca="true">+IF(OFFSET('Water Data'!$D$29,0,10*ROW('Water Data'!D97))="","",OFFSET('Water Data'!$D$29,0,10*ROW('Water Data'!D97)))</f>
        <v/>
      </c>
      <c r="BV103" s="282" t="str">
        <f ca="true">+IF(OFFSET('Water Data'!$E$27,0,10*ROW('Water Data'!E97))="","",OFFSET('Water Data'!$E$27,0,10*ROW('Water Data'!E97)))</f>
        <v/>
      </c>
      <c r="BW103" s="282" t="str">
        <f ca="true">+IF(OFFSET('Water Data'!$E$28,0,10*ROW('Water Data'!E97))="","",OFFSET('Water Data'!$E$28,0,10*ROW('Water Data'!E97)))</f>
        <v/>
      </c>
      <c r="BX103" s="282" t="str">
        <f ca="true">+IF(OFFSET('Water Data'!$E$29,0,10*ROW('Water Data'!E97))="","",OFFSET('Water Data'!$E$29,0,10*ROW('Water Data'!E97)))</f>
        <v/>
      </c>
      <c r="BY103" s="282" t="str">
        <f ca="true">+IF(OFFSET('Water Data'!$F$27,0,10*ROW('Water Data'!F97))="","",OFFSET('Water Data'!$F$27,0,10*ROW('Water Data'!F97)))</f>
        <v/>
      </c>
      <c r="BZ103" s="282" t="str">
        <f ca="true">+IF(OFFSET('Water Data'!$F$28,0,10*ROW('Water Data'!F97))="","",OFFSET('Water Data'!$F$28,0,10*ROW('Water Data'!F97)))</f>
        <v/>
      </c>
      <c r="CA103" s="282" t="str">
        <f ca="true">+IF(OFFSET('Water Data'!$F$29,0,10*ROW('Water Data'!F97))="","",OFFSET('Water Data'!$F$29,0,10*ROW('Water Data'!F97)))</f>
        <v/>
      </c>
      <c r="CB103" s="282" t="str">
        <f ca="true">+IF(OFFSET('Water Data'!$G$27,0,10*ROW('Water Data'!G97))="","",OFFSET('Water Data'!$G$27,0,10*ROW('Water Data'!G97)))</f>
        <v/>
      </c>
      <c r="CC103" s="282" t="str">
        <f ca="true">+IF(OFFSET('Water Data'!$G$28,0,10*ROW('Water Data'!G97))="","",OFFSET('Water Data'!$G$28,0,10*ROW('Water Data'!G97)))</f>
        <v/>
      </c>
      <c r="CD103" s="282" t="str">
        <f ca="true">+IF(OFFSET('Water Data'!$G$29,0,10*ROW('Water Data'!G97))="","",OFFSET('Water Data'!$G$29,0,10*ROW('Water Data'!G97)))</f>
        <v/>
      </c>
      <c r="CE103" s="282" t="str">
        <f ca="true">+IF(OFFSET('Water Data'!$H$27,0,10*ROW('Water Data'!H97))="","",OFFSET('Water Data'!$H$27,0,10*ROW('Water Data'!H97)))</f>
        <v/>
      </c>
      <c r="CF103" s="282" t="str">
        <f ca="true">+IF(OFFSET('Water Data'!$H$28,0,10*ROW('Water Data'!H97))="","",OFFSET('Water Data'!$H$28,0,10*ROW('Water Data'!H97)))</f>
        <v/>
      </c>
      <c r="CG103" s="282" t="str">
        <f ca="true">+IF(OFFSET('Water Data'!$H$29,0,10*ROW('Water Data'!H97))="","",OFFSET('Water Data'!$H$29,0,10*ROW('Water Data'!H97)))</f>
        <v/>
      </c>
      <c r="CH103" s="282" t="str">
        <f ca="true">+IF(OFFSET('Water Data'!$I$27,0,10*ROW('Water Data'!I97))="","",OFFSET('Water Data'!$I$27,0,10*ROW('Water Data'!I97)))</f>
        <v/>
      </c>
      <c r="CI103" s="282" t="str">
        <f ca="true">+IF(OFFSET('Water Data'!$I$28,0,10*ROW('Water Data'!I97))="","",OFFSET('Water Data'!$I$28,0,10*ROW('Water Data'!I97)))</f>
        <v/>
      </c>
      <c r="CJ103" s="282" t="str">
        <f ca="true">+IF(OFFSET('Water Data'!$I$29,0,10*ROW('Water Data'!I97))="","",OFFSET('Water Data'!$I$29,0,10*ROW('Water Data'!I97)))</f>
        <v/>
      </c>
      <c r="CK103" s="282" t="str">
        <f ca="true">+IF(OFFSET('Sanitation Data'!$D$28,0,10*ROW('Sanitation Data'!D97))="","",OFFSET('Sanitation Data'!$D$28,0,10*ROW('Sanitation Data'!D97)))</f>
        <v/>
      </c>
      <c r="CL103" s="282" t="str">
        <f ca="true">+IF(OFFSET('Sanitation Data'!$D$29,0,10*ROW('Sanitation Data'!D97))="","",OFFSET('Sanitation Data'!$D$29,0,10*ROW('Sanitation Data'!D97)))</f>
        <v/>
      </c>
      <c r="CM103" s="282" t="str">
        <f ca="true">+IF(OFFSET('Sanitation Data'!$D$30,0,10*ROW('Sanitation Data'!D97))="","",OFFSET('Sanitation Data'!$D$30,0,10*ROW('Sanitation Data'!D97)))</f>
        <v/>
      </c>
      <c r="CN103" s="282" t="str">
        <f ca="true">+IF(OFFSET('Sanitation Data'!$D$31,0,10*ROW('Sanitation Data'!D97))="","",OFFSET('Sanitation Data'!$D$31,0,10*ROW('Sanitation Data'!D97)))</f>
        <v/>
      </c>
      <c r="CO103" s="282" t="str">
        <f ca="true">+IF(OFFSET('Sanitation Data'!$D$32,0,10*ROW('Sanitation Data'!D97))="","",OFFSET('Sanitation Data'!$D$32,0,10*ROW('Sanitation Data'!D97)))</f>
        <v/>
      </c>
      <c r="CP103" s="282" t="str">
        <f ca="true">+IF(OFFSET('Sanitation Data'!$E$28,0,10*ROW('Sanitation Data'!E97))="","",OFFSET('Sanitation Data'!$E$28,0,10*ROW('Sanitation Data'!E97)))</f>
        <v/>
      </c>
      <c r="CQ103" s="282" t="str">
        <f ca="true">+IF(OFFSET('Sanitation Data'!$E$29,0,10*ROW('Sanitation Data'!E97))="","",OFFSET('Sanitation Data'!$E$29,0,10*ROW('Sanitation Data'!E97)))</f>
        <v/>
      </c>
      <c r="CR103" s="282" t="str">
        <f ca="true">+IF(OFFSET('Sanitation Data'!$E$30,0,10*ROW('Sanitation Data'!E97))="","",OFFSET('Sanitation Data'!$E$30,0,10*ROW('Sanitation Data'!E97)))</f>
        <v/>
      </c>
      <c r="CS103" s="282" t="str">
        <f ca="true">+IF(OFFSET('Sanitation Data'!$E$31,0,10*ROW('Sanitation Data'!E97))="","",OFFSET('Sanitation Data'!$E$31,0,10*ROW('Sanitation Data'!E97)))</f>
        <v/>
      </c>
      <c r="CT103" s="282" t="str">
        <f ca="true">+IF(OFFSET('Sanitation Data'!$E$32,0,10*ROW('Sanitation Data'!E97))="","",OFFSET('Sanitation Data'!$E$32,0,10*ROW('Sanitation Data'!E97)))</f>
        <v/>
      </c>
      <c r="CU103" s="282" t="str">
        <f ca="true">+IF(OFFSET('Sanitation Data'!$F$28,0,10*ROW('Sanitation Data'!F97))="","",OFFSET('Sanitation Data'!$F$28,0,10*ROW('Sanitation Data'!F97)))</f>
        <v/>
      </c>
      <c r="CV103" s="282" t="str">
        <f ca="true">+IF(OFFSET('Sanitation Data'!$F$29,0,10*ROW('Sanitation Data'!F97))="","",OFFSET('Sanitation Data'!$F$29,0,10*ROW('Sanitation Data'!F97)))</f>
        <v/>
      </c>
      <c r="CW103" s="282" t="str">
        <f ca="true">+IF(OFFSET('Sanitation Data'!$F$30,0,10*ROW('Sanitation Data'!F97))="","",OFFSET('Sanitation Data'!$F$30,0,10*ROW('Sanitation Data'!F97)))</f>
        <v/>
      </c>
      <c r="CX103" s="282" t="str">
        <f ca="true">+IF(OFFSET('Sanitation Data'!$F$31,0,10*ROW('Sanitation Data'!F97))="","",OFFSET('Sanitation Data'!$F$31,0,10*ROW('Sanitation Data'!F97)))</f>
        <v/>
      </c>
      <c r="CY103" s="282" t="str">
        <f ca="true">+IF(OFFSET('Sanitation Data'!$F$32,0,10*ROW('Sanitation Data'!F97))="","",OFFSET('Sanitation Data'!$F$32,0,10*ROW('Sanitation Data'!F97)))</f>
        <v/>
      </c>
      <c r="CZ103" s="282" t="str">
        <f ca="true">+IF(OFFSET('Sanitation Data'!$G$28,0,10*ROW('Sanitation Data'!G97))="","",OFFSET('Sanitation Data'!$G$28,0,10*ROW('Sanitation Data'!G97)))</f>
        <v/>
      </c>
      <c r="DA103" s="282" t="str">
        <f ca="true">+IF(OFFSET('Sanitation Data'!$G$29,0,10*ROW('Sanitation Data'!G97))="","",OFFSET('Sanitation Data'!$G$29,0,10*ROW('Sanitation Data'!G97)))</f>
        <v/>
      </c>
      <c r="DB103" s="282" t="str">
        <f ca="true">+IF(OFFSET('Sanitation Data'!$G$30,0,10*ROW('Sanitation Data'!G97))="","",OFFSET('Sanitation Data'!$G$30,0,10*ROW('Sanitation Data'!G97)))</f>
        <v/>
      </c>
      <c r="DC103" s="282" t="str">
        <f ca="true">+IF(OFFSET('Sanitation Data'!$G$31,0,10*ROW('Sanitation Data'!G97))="","",OFFSET('Sanitation Data'!$G$31,0,10*ROW('Sanitation Data'!G97)))</f>
        <v/>
      </c>
      <c r="DD103" s="282" t="str">
        <f ca="true">+IF(OFFSET('Sanitation Data'!$G$32,0,10*ROW('Sanitation Data'!G97))="","",OFFSET('Sanitation Data'!$G$32,0,10*ROW('Sanitation Data'!G97)))</f>
        <v/>
      </c>
      <c r="DE103" s="282" t="str">
        <f ca="true">+IF(OFFSET('Sanitation Data'!$H$28,0,10*ROW('Sanitation Data'!H97))="","",OFFSET('Sanitation Data'!$H$28,0,10*ROW('Sanitation Data'!H97)))</f>
        <v/>
      </c>
      <c r="DF103" s="282" t="str">
        <f ca="true">+IF(OFFSET('Sanitation Data'!$H$29,0,10*ROW('Sanitation Data'!H97))="","",OFFSET('Sanitation Data'!$H$29,0,10*ROW('Sanitation Data'!H97)))</f>
        <v/>
      </c>
      <c r="DG103" s="282" t="str">
        <f ca="true">+IF(OFFSET('Sanitation Data'!$H$30,0,10*ROW('Sanitation Data'!H97))="","",OFFSET('Sanitation Data'!$H$30,0,10*ROW('Sanitation Data'!H97)))</f>
        <v/>
      </c>
      <c r="DH103" s="282" t="str">
        <f ca="true">+IF(OFFSET('Sanitation Data'!$H$31,0,10*ROW('Sanitation Data'!H97))="","",OFFSET('Sanitation Data'!$H$31,0,10*ROW('Sanitation Data'!H97)))</f>
        <v/>
      </c>
      <c r="DI103" s="282" t="str">
        <f ca="true">+IF(OFFSET('Sanitation Data'!$H$32,0,10*ROW('Sanitation Data'!H97))="","",OFFSET('Sanitation Data'!$H$32,0,10*ROW('Sanitation Data'!H97)))</f>
        <v/>
      </c>
      <c r="DJ103" s="282" t="str">
        <f ca="true">+IF(OFFSET('Sanitation Data'!$I$28,0,10*ROW('Sanitation Data'!I97))="","",OFFSET('Sanitation Data'!$I$28,0,10*ROW('Sanitation Data'!I97)))</f>
        <v/>
      </c>
      <c r="DK103" s="282" t="str">
        <f ca="true">+IF(OFFSET('Sanitation Data'!$I$29,0,10*ROW('Sanitation Data'!I97))="","",OFFSET('Sanitation Data'!$I$29,0,10*ROW('Sanitation Data'!I97)))</f>
        <v/>
      </c>
      <c r="DL103" s="282" t="str">
        <f ca="true">+IF(OFFSET('Sanitation Data'!$I$30,0,10*ROW('Sanitation Data'!I97))="","",OFFSET('Sanitation Data'!$I$30,0,10*ROW('Sanitation Data'!I97)))</f>
        <v/>
      </c>
      <c r="DM103" s="282" t="str">
        <f ca="true">+IF(OFFSET('Sanitation Data'!$I$31,0,10*ROW('Sanitation Data'!I97))="","",OFFSET('Sanitation Data'!$I$31,0,10*ROW('Sanitation Data'!I97)))</f>
        <v/>
      </c>
      <c r="DN103" s="282" t="str">
        <f ca="true">+IF(OFFSET('Sanitation Data'!$I$32,0,10*ROW('Sanitation Data'!I97))="","",OFFSET('Sanitation Data'!$I$32,0,10*ROW('Sanitation Data'!I97)))</f>
        <v/>
      </c>
      <c r="DO103" s="282" t="str">
        <f ca="true">+IF(OFFSET('Hygiene Data'!$D$11,0,10*ROW('Hygiene Data'!D97))="","",OFFSET('Hygiene Data'!$D$11,0,10*ROW('Hygiene Data'!D97)))</f>
        <v/>
      </c>
      <c r="DP103" s="282" t="str">
        <f ca="true">+IF(OFFSET('Hygiene Data'!$D$12,0,10*ROW('Hygiene Data'!D97))="","",OFFSET('Hygiene Data'!$D$12,0,10*ROW('Hygiene Data'!D97)))</f>
        <v/>
      </c>
      <c r="DQ103" s="282" t="str">
        <f ca="true">+IF(OFFSET('Hygiene Data'!$D$13,0,10*ROW('Hygiene Data'!D97))="","",OFFSET('Hygiene Data'!$D$13,0,10*ROW('Hygiene Data'!D97)))</f>
        <v/>
      </c>
      <c r="DR103" s="282" t="str">
        <f ca="true">+IF(OFFSET('Hygiene Data'!$E$11,0,10*ROW('Hygiene Data'!E97))="","",OFFSET('Hygiene Data'!$E$11,0,10*ROW('Hygiene Data'!E97)))</f>
        <v/>
      </c>
      <c r="DS103" s="282" t="str">
        <f ca="true">+IF(OFFSET('Hygiene Data'!$E$12,0,10*ROW('Hygiene Data'!E97))="","",OFFSET('Hygiene Data'!$E$12,0,10*ROW('Hygiene Data'!E97)))</f>
        <v/>
      </c>
      <c r="DT103" s="282" t="str">
        <f ca="true">+IF(OFFSET('Hygiene Data'!$E$13,0,10*ROW('Hygiene Data'!E97))="","",OFFSET('Hygiene Data'!$E$13,0,10*ROW('Hygiene Data'!E97)))</f>
        <v/>
      </c>
      <c r="DU103" s="282" t="str">
        <f ca="true">+IF(OFFSET('Hygiene Data'!$F$11,0,10*ROW('Hygiene Data'!F97))="","",OFFSET('Hygiene Data'!$F$11,0,10*ROW('Hygiene Data'!F97)))</f>
        <v/>
      </c>
      <c r="DV103" s="282" t="str">
        <f ca="true">+IF(OFFSET('Hygiene Data'!$F$12,0,10*ROW('Hygiene Data'!F97))="","",OFFSET('Hygiene Data'!$F$12,0,10*ROW('Hygiene Data'!F97)))</f>
        <v/>
      </c>
      <c r="DW103" s="282" t="str">
        <f ca="true">+IF(OFFSET('Hygiene Data'!$F$13,0,10*ROW('Hygiene Data'!F97))="","",OFFSET('Hygiene Data'!$F$13,0,10*ROW('Hygiene Data'!F97)))</f>
        <v/>
      </c>
      <c r="DX103" s="282" t="str">
        <f ca="true">+IF(OFFSET('Hygiene Data'!$G$11,0,10*ROW('Hygiene Data'!G97))="","",OFFSET('Hygiene Data'!$G$11,0,10*ROW('Hygiene Data'!G97)))</f>
        <v/>
      </c>
      <c r="DY103" s="282" t="str">
        <f ca="true">+IF(OFFSET('Hygiene Data'!$G$12,0,10*ROW('Hygiene Data'!G97))="","",OFFSET('Hygiene Data'!$G$12,0,10*ROW('Hygiene Data'!G97)))</f>
        <v/>
      </c>
      <c r="DZ103" s="282" t="str">
        <f ca="true">+IF(OFFSET('Hygiene Data'!$G$13,0,10*ROW('Hygiene Data'!G97))="","",OFFSET('Hygiene Data'!$G$13,0,10*ROW('Hygiene Data'!G97)))</f>
        <v/>
      </c>
      <c r="EA103" s="282" t="str">
        <f ca="true">+IF(OFFSET('Hygiene Data'!$H$11,0,10*ROW('Hygiene Data'!H97))="","",OFFSET('Hygiene Data'!$H$11,0,10*ROW('Hygiene Data'!H97)))</f>
        <v/>
      </c>
      <c r="EB103" s="282" t="str">
        <f ca="true">+IF(OFFSET('Hygiene Data'!$H$12,0,10*ROW('Hygiene Data'!H97))="","",OFFSET('Hygiene Data'!$H$12,0,10*ROW('Hygiene Data'!H97)))</f>
        <v/>
      </c>
      <c r="EC103" s="282" t="str">
        <f ca="true">+IF(OFFSET('Hygiene Data'!$H$13,0,10*ROW('Hygiene Data'!H97))="","",OFFSET('Hygiene Data'!$H$13,0,10*ROW('Hygiene Data'!H97)))</f>
        <v/>
      </c>
      <c r="ED103" s="282" t="str">
        <f ca="true">+IF(OFFSET('Hygiene Data'!$I$11,0,10*ROW('Hygiene Data'!I97))="","",OFFSET('Hygiene Data'!$I$11,0,10*ROW('Hygiene Data'!I97)))</f>
        <v/>
      </c>
      <c r="EE103" s="282" t="str">
        <f ca="true">+IF(OFFSET('Hygiene Data'!$I$12,0,10*ROW('Hygiene Data'!I97))="","",OFFSET('Hygiene Data'!$I$12,0,10*ROW('Hygiene Data'!I97)))</f>
        <v/>
      </c>
      <c r="EF103" s="282"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38"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2"/>
      <c r="BS104" s="282" t="str">
        <f ca="true">+IF(OFFSET('Water Data'!$D$27,0,10*ROW('Water Data'!D98))="","",OFFSET('Water Data'!$D$27,0,10*ROW('Water Data'!D98)))</f>
        <v/>
      </c>
      <c r="BT104" s="282" t="str">
        <f ca="true">+IF(OFFSET('Water Data'!$D$28,0,10*ROW('Water Data'!D98))="","",OFFSET('Water Data'!$D$28,0,10*ROW('Water Data'!D98)))</f>
        <v/>
      </c>
      <c r="BU104" s="282" t="str">
        <f ca="true">+IF(OFFSET('Water Data'!$D$29,0,10*ROW('Water Data'!D98))="","",OFFSET('Water Data'!$D$29,0,10*ROW('Water Data'!D98)))</f>
        <v/>
      </c>
      <c r="BV104" s="282" t="str">
        <f ca="true">+IF(OFFSET('Water Data'!$E$27,0,10*ROW('Water Data'!E98))="","",OFFSET('Water Data'!$E$27,0,10*ROW('Water Data'!E98)))</f>
        <v/>
      </c>
      <c r="BW104" s="282" t="str">
        <f ca="true">+IF(OFFSET('Water Data'!$E$28,0,10*ROW('Water Data'!E98))="","",OFFSET('Water Data'!$E$28,0,10*ROW('Water Data'!E98)))</f>
        <v/>
      </c>
      <c r="BX104" s="282" t="str">
        <f ca="true">+IF(OFFSET('Water Data'!$E$29,0,10*ROW('Water Data'!E98))="","",OFFSET('Water Data'!$E$29,0,10*ROW('Water Data'!E98)))</f>
        <v/>
      </c>
      <c r="BY104" s="282" t="str">
        <f ca="true">+IF(OFFSET('Water Data'!$F$27,0,10*ROW('Water Data'!F98))="","",OFFSET('Water Data'!$F$27,0,10*ROW('Water Data'!F98)))</f>
        <v/>
      </c>
      <c r="BZ104" s="282" t="str">
        <f ca="true">+IF(OFFSET('Water Data'!$F$28,0,10*ROW('Water Data'!F98))="","",OFFSET('Water Data'!$F$28,0,10*ROW('Water Data'!F98)))</f>
        <v/>
      </c>
      <c r="CA104" s="282" t="str">
        <f ca="true">+IF(OFFSET('Water Data'!$F$29,0,10*ROW('Water Data'!F98))="","",OFFSET('Water Data'!$F$29,0,10*ROW('Water Data'!F98)))</f>
        <v/>
      </c>
      <c r="CB104" s="282" t="str">
        <f ca="true">+IF(OFFSET('Water Data'!$G$27,0,10*ROW('Water Data'!G98))="","",OFFSET('Water Data'!$G$27,0,10*ROW('Water Data'!G98)))</f>
        <v/>
      </c>
      <c r="CC104" s="282" t="str">
        <f ca="true">+IF(OFFSET('Water Data'!$G$28,0,10*ROW('Water Data'!G98))="","",OFFSET('Water Data'!$G$28,0,10*ROW('Water Data'!G98)))</f>
        <v/>
      </c>
      <c r="CD104" s="282" t="str">
        <f ca="true">+IF(OFFSET('Water Data'!$G$29,0,10*ROW('Water Data'!G98))="","",OFFSET('Water Data'!$G$29,0,10*ROW('Water Data'!G98)))</f>
        <v/>
      </c>
      <c r="CE104" s="282" t="str">
        <f ca="true">+IF(OFFSET('Water Data'!$H$27,0,10*ROW('Water Data'!H98))="","",OFFSET('Water Data'!$H$27,0,10*ROW('Water Data'!H98)))</f>
        <v/>
      </c>
      <c r="CF104" s="282" t="str">
        <f ca="true">+IF(OFFSET('Water Data'!$H$28,0,10*ROW('Water Data'!H98))="","",OFFSET('Water Data'!$H$28,0,10*ROW('Water Data'!H98)))</f>
        <v/>
      </c>
      <c r="CG104" s="282" t="str">
        <f ca="true">+IF(OFFSET('Water Data'!$H$29,0,10*ROW('Water Data'!H98))="","",OFFSET('Water Data'!$H$29,0,10*ROW('Water Data'!H98)))</f>
        <v/>
      </c>
      <c r="CH104" s="282" t="str">
        <f ca="true">+IF(OFFSET('Water Data'!$I$27,0,10*ROW('Water Data'!I98))="","",OFFSET('Water Data'!$I$27,0,10*ROW('Water Data'!I98)))</f>
        <v/>
      </c>
      <c r="CI104" s="282" t="str">
        <f ca="true">+IF(OFFSET('Water Data'!$I$28,0,10*ROW('Water Data'!I98))="","",OFFSET('Water Data'!$I$28,0,10*ROW('Water Data'!I98)))</f>
        <v/>
      </c>
      <c r="CJ104" s="282" t="str">
        <f ca="true">+IF(OFFSET('Water Data'!$I$29,0,10*ROW('Water Data'!I98))="","",OFFSET('Water Data'!$I$29,0,10*ROW('Water Data'!I98)))</f>
        <v/>
      </c>
      <c r="CK104" s="282" t="str">
        <f ca="true">+IF(OFFSET('Sanitation Data'!$D$28,0,10*ROW('Sanitation Data'!D98))="","",OFFSET('Sanitation Data'!$D$28,0,10*ROW('Sanitation Data'!D98)))</f>
        <v/>
      </c>
      <c r="CL104" s="282" t="str">
        <f ca="true">+IF(OFFSET('Sanitation Data'!$D$29,0,10*ROW('Sanitation Data'!D98))="","",OFFSET('Sanitation Data'!$D$29,0,10*ROW('Sanitation Data'!D98)))</f>
        <v/>
      </c>
      <c r="CM104" s="282" t="str">
        <f ca="true">+IF(OFFSET('Sanitation Data'!$D$30,0,10*ROW('Sanitation Data'!D98))="","",OFFSET('Sanitation Data'!$D$30,0,10*ROW('Sanitation Data'!D98)))</f>
        <v/>
      </c>
      <c r="CN104" s="282" t="str">
        <f ca="true">+IF(OFFSET('Sanitation Data'!$D$31,0,10*ROW('Sanitation Data'!D98))="","",OFFSET('Sanitation Data'!$D$31,0,10*ROW('Sanitation Data'!D98)))</f>
        <v/>
      </c>
      <c r="CO104" s="282" t="str">
        <f ca="true">+IF(OFFSET('Sanitation Data'!$D$32,0,10*ROW('Sanitation Data'!D98))="","",OFFSET('Sanitation Data'!$D$32,0,10*ROW('Sanitation Data'!D98)))</f>
        <v/>
      </c>
      <c r="CP104" s="282" t="str">
        <f ca="true">+IF(OFFSET('Sanitation Data'!$E$28,0,10*ROW('Sanitation Data'!E98))="","",OFFSET('Sanitation Data'!$E$28,0,10*ROW('Sanitation Data'!E98)))</f>
        <v/>
      </c>
      <c r="CQ104" s="282" t="str">
        <f ca="true">+IF(OFFSET('Sanitation Data'!$E$29,0,10*ROW('Sanitation Data'!E98))="","",OFFSET('Sanitation Data'!$E$29,0,10*ROW('Sanitation Data'!E98)))</f>
        <v/>
      </c>
      <c r="CR104" s="282" t="str">
        <f ca="true">+IF(OFFSET('Sanitation Data'!$E$30,0,10*ROW('Sanitation Data'!E98))="","",OFFSET('Sanitation Data'!$E$30,0,10*ROW('Sanitation Data'!E98)))</f>
        <v/>
      </c>
      <c r="CS104" s="282" t="str">
        <f ca="true">+IF(OFFSET('Sanitation Data'!$E$31,0,10*ROW('Sanitation Data'!E98))="","",OFFSET('Sanitation Data'!$E$31,0,10*ROW('Sanitation Data'!E98)))</f>
        <v/>
      </c>
      <c r="CT104" s="282" t="str">
        <f ca="true">+IF(OFFSET('Sanitation Data'!$E$32,0,10*ROW('Sanitation Data'!E98))="","",OFFSET('Sanitation Data'!$E$32,0,10*ROW('Sanitation Data'!E98)))</f>
        <v/>
      </c>
      <c r="CU104" s="282" t="str">
        <f ca="true">+IF(OFFSET('Sanitation Data'!$F$28,0,10*ROW('Sanitation Data'!F98))="","",OFFSET('Sanitation Data'!$F$28,0,10*ROW('Sanitation Data'!F98)))</f>
        <v/>
      </c>
      <c r="CV104" s="282" t="str">
        <f ca="true">+IF(OFFSET('Sanitation Data'!$F$29,0,10*ROW('Sanitation Data'!F98))="","",OFFSET('Sanitation Data'!$F$29,0,10*ROW('Sanitation Data'!F98)))</f>
        <v/>
      </c>
      <c r="CW104" s="282" t="str">
        <f ca="true">+IF(OFFSET('Sanitation Data'!$F$30,0,10*ROW('Sanitation Data'!F98))="","",OFFSET('Sanitation Data'!$F$30,0,10*ROW('Sanitation Data'!F98)))</f>
        <v/>
      </c>
      <c r="CX104" s="282" t="str">
        <f ca="true">+IF(OFFSET('Sanitation Data'!$F$31,0,10*ROW('Sanitation Data'!F98))="","",OFFSET('Sanitation Data'!$F$31,0,10*ROW('Sanitation Data'!F98)))</f>
        <v/>
      </c>
      <c r="CY104" s="282" t="str">
        <f ca="true">+IF(OFFSET('Sanitation Data'!$F$32,0,10*ROW('Sanitation Data'!F98))="","",OFFSET('Sanitation Data'!$F$32,0,10*ROW('Sanitation Data'!F98)))</f>
        <v/>
      </c>
      <c r="CZ104" s="282" t="str">
        <f ca="true">+IF(OFFSET('Sanitation Data'!$G$28,0,10*ROW('Sanitation Data'!G98))="","",OFFSET('Sanitation Data'!$G$28,0,10*ROW('Sanitation Data'!G98)))</f>
        <v/>
      </c>
      <c r="DA104" s="282" t="str">
        <f ca="true">+IF(OFFSET('Sanitation Data'!$G$29,0,10*ROW('Sanitation Data'!G98))="","",OFFSET('Sanitation Data'!$G$29,0,10*ROW('Sanitation Data'!G98)))</f>
        <v/>
      </c>
      <c r="DB104" s="282" t="str">
        <f ca="true">+IF(OFFSET('Sanitation Data'!$G$30,0,10*ROW('Sanitation Data'!G98))="","",OFFSET('Sanitation Data'!$G$30,0,10*ROW('Sanitation Data'!G98)))</f>
        <v/>
      </c>
      <c r="DC104" s="282" t="str">
        <f ca="true">+IF(OFFSET('Sanitation Data'!$G$31,0,10*ROW('Sanitation Data'!G98))="","",OFFSET('Sanitation Data'!$G$31,0,10*ROW('Sanitation Data'!G98)))</f>
        <v/>
      </c>
      <c r="DD104" s="282" t="str">
        <f ca="true">+IF(OFFSET('Sanitation Data'!$G$32,0,10*ROW('Sanitation Data'!G98))="","",OFFSET('Sanitation Data'!$G$32,0,10*ROW('Sanitation Data'!G98)))</f>
        <v/>
      </c>
      <c r="DE104" s="282" t="str">
        <f ca="true">+IF(OFFSET('Sanitation Data'!$H$28,0,10*ROW('Sanitation Data'!H98))="","",OFFSET('Sanitation Data'!$H$28,0,10*ROW('Sanitation Data'!H98)))</f>
        <v/>
      </c>
      <c r="DF104" s="282" t="str">
        <f ca="true">+IF(OFFSET('Sanitation Data'!$H$29,0,10*ROW('Sanitation Data'!H98))="","",OFFSET('Sanitation Data'!$H$29,0,10*ROW('Sanitation Data'!H98)))</f>
        <v/>
      </c>
      <c r="DG104" s="282" t="str">
        <f ca="true">+IF(OFFSET('Sanitation Data'!$H$30,0,10*ROW('Sanitation Data'!H98))="","",OFFSET('Sanitation Data'!$H$30,0,10*ROW('Sanitation Data'!H98)))</f>
        <v/>
      </c>
      <c r="DH104" s="282" t="str">
        <f ca="true">+IF(OFFSET('Sanitation Data'!$H$31,0,10*ROW('Sanitation Data'!H98))="","",OFFSET('Sanitation Data'!$H$31,0,10*ROW('Sanitation Data'!H98)))</f>
        <v/>
      </c>
      <c r="DI104" s="282" t="str">
        <f ca="true">+IF(OFFSET('Sanitation Data'!$H$32,0,10*ROW('Sanitation Data'!H98))="","",OFFSET('Sanitation Data'!$H$32,0,10*ROW('Sanitation Data'!H98)))</f>
        <v/>
      </c>
      <c r="DJ104" s="282" t="str">
        <f ca="true">+IF(OFFSET('Sanitation Data'!$I$28,0,10*ROW('Sanitation Data'!I98))="","",OFFSET('Sanitation Data'!$I$28,0,10*ROW('Sanitation Data'!I98)))</f>
        <v/>
      </c>
      <c r="DK104" s="282" t="str">
        <f ca="true">+IF(OFFSET('Sanitation Data'!$I$29,0,10*ROW('Sanitation Data'!I98))="","",OFFSET('Sanitation Data'!$I$29,0,10*ROW('Sanitation Data'!I98)))</f>
        <v/>
      </c>
      <c r="DL104" s="282" t="str">
        <f ca="true">+IF(OFFSET('Sanitation Data'!$I$30,0,10*ROW('Sanitation Data'!I98))="","",OFFSET('Sanitation Data'!$I$30,0,10*ROW('Sanitation Data'!I98)))</f>
        <v/>
      </c>
      <c r="DM104" s="282" t="str">
        <f ca="true">+IF(OFFSET('Sanitation Data'!$I$31,0,10*ROW('Sanitation Data'!I98))="","",OFFSET('Sanitation Data'!$I$31,0,10*ROW('Sanitation Data'!I98)))</f>
        <v/>
      </c>
      <c r="DN104" s="282" t="str">
        <f ca="true">+IF(OFFSET('Sanitation Data'!$I$32,0,10*ROW('Sanitation Data'!I98))="","",OFFSET('Sanitation Data'!$I$32,0,10*ROW('Sanitation Data'!I98)))</f>
        <v/>
      </c>
      <c r="DO104" s="282" t="str">
        <f ca="true">+IF(OFFSET('Hygiene Data'!$D$11,0,10*ROW('Hygiene Data'!D98))="","",OFFSET('Hygiene Data'!$D$11,0,10*ROW('Hygiene Data'!D98)))</f>
        <v/>
      </c>
      <c r="DP104" s="282" t="str">
        <f ca="true">+IF(OFFSET('Hygiene Data'!$D$12,0,10*ROW('Hygiene Data'!D98))="","",OFFSET('Hygiene Data'!$D$12,0,10*ROW('Hygiene Data'!D98)))</f>
        <v/>
      </c>
      <c r="DQ104" s="282" t="str">
        <f ca="true">+IF(OFFSET('Hygiene Data'!$D$13,0,10*ROW('Hygiene Data'!D98))="","",OFFSET('Hygiene Data'!$D$13,0,10*ROW('Hygiene Data'!D98)))</f>
        <v/>
      </c>
      <c r="DR104" s="282" t="str">
        <f ca="true">+IF(OFFSET('Hygiene Data'!$E$11,0,10*ROW('Hygiene Data'!E98))="","",OFFSET('Hygiene Data'!$E$11,0,10*ROW('Hygiene Data'!E98)))</f>
        <v/>
      </c>
      <c r="DS104" s="282" t="str">
        <f ca="true">+IF(OFFSET('Hygiene Data'!$E$12,0,10*ROW('Hygiene Data'!E98))="","",OFFSET('Hygiene Data'!$E$12,0,10*ROW('Hygiene Data'!E98)))</f>
        <v/>
      </c>
      <c r="DT104" s="282" t="str">
        <f ca="true">+IF(OFFSET('Hygiene Data'!$E$13,0,10*ROW('Hygiene Data'!E98))="","",OFFSET('Hygiene Data'!$E$13,0,10*ROW('Hygiene Data'!E98)))</f>
        <v/>
      </c>
      <c r="DU104" s="282" t="str">
        <f ca="true">+IF(OFFSET('Hygiene Data'!$F$11,0,10*ROW('Hygiene Data'!F98))="","",OFFSET('Hygiene Data'!$F$11,0,10*ROW('Hygiene Data'!F98)))</f>
        <v/>
      </c>
      <c r="DV104" s="282" t="str">
        <f ca="true">+IF(OFFSET('Hygiene Data'!$F$12,0,10*ROW('Hygiene Data'!F98))="","",OFFSET('Hygiene Data'!$F$12,0,10*ROW('Hygiene Data'!F98)))</f>
        <v/>
      </c>
      <c r="DW104" s="282" t="str">
        <f ca="true">+IF(OFFSET('Hygiene Data'!$F$13,0,10*ROW('Hygiene Data'!F98))="","",OFFSET('Hygiene Data'!$F$13,0,10*ROW('Hygiene Data'!F98)))</f>
        <v/>
      </c>
      <c r="DX104" s="282" t="str">
        <f ca="true">+IF(OFFSET('Hygiene Data'!$G$11,0,10*ROW('Hygiene Data'!G98))="","",OFFSET('Hygiene Data'!$G$11,0,10*ROW('Hygiene Data'!G98)))</f>
        <v/>
      </c>
      <c r="DY104" s="282" t="str">
        <f ca="true">+IF(OFFSET('Hygiene Data'!$G$12,0,10*ROW('Hygiene Data'!G98))="","",OFFSET('Hygiene Data'!$G$12,0,10*ROW('Hygiene Data'!G98)))</f>
        <v/>
      </c>
      <c r="DZ104" s="282" t="str">
        <f ca="true">+IF(OFFSET('Hygiene Data'!$G$13,0,10*ROW('Hygiene Data'!G98))="","",OFFSET('Hygiene Data'!$G$13,0,10*ROW('Hygiene Data'!G98)))</f>
        <v/>
      </c>
      <c r="EA104" s="282" t="str">
        <f ca="true">+IF(OFFSET('Hygiene Data'!$H$11,0,10*ROW('Hygiene Data'!H98))="","",OFFSET('Hygiene Data'!$H$11,0,10*ROW('Hygiene Data'!H98)))</f>
        <v/>
      </c>
      <c r="EB104" s="282" t="str">
        <f ca="true">+IF(OFFSET('Hygiene Data'!$H$12,0,10*ROW('Hygiene Data'!H98))="","",OFFSET('Hygiene Data'!$H$12,0,10*ROW('Hygiene Data'!H98)))</f>
        <v/>
      </c>
      <c r="EC104" s="282" t="str">
        <f ca="true">+IF(OFFSET('Hygiene Data'!$H$13,0,10*ROW('Hygiene Data'!H98))="","",OFFSET('Hygiene Data'!$H$13,0,10*ROW('Hygiene Data'!H98)))</f>
        <v/>
      </c>
      <c r="ED104" s="282" t="str">
        <f ca="true">+IF(OFFSET('Hygiene Data'!$I$11,0,10*ROW('Hygiene Data'!I98))="","",OFFSET('Hygiene Data'!$I$11,0,10*ROW('Hygiene Data'!I98)))</f>
        <v/>
      </c>
      <c r="EE104" s="282" t="str">
        <f ca="true">+IF(OFFSET('Hygiene Data'!$I$12,0,10*ROW('Hygiene Data'!I98))="","",OFFSET('Hygiene Data'!$I$12,0,10*ROW('Hygiene Data'!I98)))</f>
        <v/>
      </c>
      <c r="EF104" s="282"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38"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2"/>
      <c r="BS105" s="282" t="str">
        <f ca="true">+IF(OFFSET('Water Data'!$D$27,0,10*ROW('Water Data'!D99))="","",OFFSET('Water Data'!$D$27,0,10*ROW('Water Data'!D99)))</f>
        <v/>
      </c>
      <c r="BT105" s="282" t="str">
        <f ca="true">+IF(OFFSET('Water Data'!$D$28,0,10*ROW('Water Data'!D99))="","",OFFSET('Water Data'!$D$28,0,10*ROW('Water Data'!D99)))</f>
        <v/>
      </c>
      <c r="BU105" s="282" t="str">
        <f ca="true">+IF(OFFSET('Water Data'!$D$29,0,10*ROW('Water Data'!D99))="","",OFFSET('Water Data'!$D$29,0,10*ROW('Water Data'!D99)))</f>
        <v/>
      </c>
      <c r="BV105" s="282" t="str">
        <f ca="true">+IF(OFFSET('Water Data'!$E$27,0,10*ROW('Water Data'!E99))="","",OFFSET('Water Data'!$E$27,0,10*ROW('Water Data'!E99)))</f>
        <v/>
      </c>
      <c r="BW105" s="282" t="str">
        <f ca="true">+IF(OFFSET('Water Data'!$E$28,0,10*ROW('Water Data'!E99))="","",OFFSET('Water Data'!$E$28,0,10*ROW('Water Data'!E99)))</f>
        <v/>
      </c>
      <c r="BX105" s="282" t="str">
        <f ca="true">+IF(OFFSET('Water Data'!$E$29,0,10*ROW('Water Data'!E99))="","",OFFSET('Water Data'!$E$29,0,10*ROW('Water Data'!E99)))</f>
        <v/>
      </c>
      <c r="BY105" s="282" t="str">
        <f ca="true">+IF(OFFSET('Water Data'!$F$27,0,10*ROW('Water Data'!F99))="","",OFFSET('Water Data'!$F$27,0,10*ROW('Water Data'!F99)))</f>
        <v/>
      </c>
      <c r="BZ105" s="282" t="str">
        <f ca="true">+IF(OFFSET('Water Data'!$F$28,0,10*ROW('Water Data'!F99))="","",OFFSET('Water Data'!$F$28,0,10*ROW('Water Data'!F99)))</f>
        <v/>
      </c>
      <c r="CA105" s="282" t="str">
        <f ca="true">+IF(OFFSET('Water Data'!$F$29,0,10*ROW('Water Data'!F99))="","",OFFSET('Water Data'!$F$29,0,10*ROW('Water Data'!F99)))</f>
        <v/>
      </c>
      <c r="CB105" s="282" t="str">
        <f ca="true">+IF(OFFSET('Water Data'!$G$27,0,10*ROW('Water Data'!G99))="","",OFFSET('Water Data'!$G$27,0,10*ROW('Water Data'!G99)))</f>
        <v/>
      </c>
      <c r="CC105" s="282" t="str">
        <f ca="true">+IF(OFFSET('Water Data'!$G$28,0,10*ROW('Water Data'!G99))="","",OFFSET('Water Data'!$G$28,0,10*ROW('Water Data'!G99)))</f>
        <v/>
      </c>
      <c r="CD105" s="282" t="str">
        <f ca="true">+IF(OFFSET('Water Data'!$G$29,0,10*ROW('Water Data'!G99))="","",OFFSET('Water Data'!$G$29,0,10*ROW('Water Data'!G99)))</f>
        <v/>
      </c>
      <c r="CE105" s="282" t="str">
        <f ca="true">+IF(OFFSET('Water Data'!$H$27,0,10*ROW('Water Data'!H99))="","",OFFSET('Water Data'!$H$27,0,10*ROW('Water Data'!H99)))</f>
        <v/>
      </c>
      <c r="CF105" s="282" t="str">
        <f ca="true">+IF(OFFSET('Water Data'!$H$28,0,10*ROW('Water Data'!H99))="","",OFFSET('Water Data'!$H$28,0,10*ROW('Water Data'!H99)))</f>
        <v/>
      </c>
      <c r="CG105" s="282" t="str">
        <f ca="true">+IF(OFFSET('Water Data'!$H$29,0,10*ROW('Water Data'!H99))="","",OFFSET('Water Data'!$H$29,0,10*ROW('Water Data'!H99)))</f>
        <v/>
      </c>
      <c r="CH105" s="282" t="str">
        <f ca="true">+IF(OFFSET('Water Data'!$I$27,0,10*ROW('Water Data'!I99))="","",OFFSET('Water Data'!$I$27,0,10*ROW('Water Data'!I99)))</f>
        <v/>
      </c>
      <c r="CI105" s="282" t="str">
        <f ca="true">+IF(OFFSET('Water Data'!$I$28,0,10*ROW('Water Data'!I99))="","",OFFSET('Water Data'!$I$28,0,10*ROW('Water Data'!I99)))</f>
        <v/>
      </c>
      <c r="CJ105" s="282" t="str">
        <f ca="true">+IF(OFFSET('Water Data'!$I$29,0,10*ROW('Water Data'!I99))="","",OFFSET('Water Data'!$I$29,0,10*ROW('Water Data'!I99)))</f>
        <v/>
      </c>
      <c r="CK105" s="282" t="str">
        <f ca="true">+IF(OFFSET('Sanitation Data'!$D$28,0,10*ROW('Sanitation Data'!D99))="","",OFFSET('Sanitation Data'!$D$28,0,10*ROW('Sanitation Data'!D99)))</f>
        <v/>
      </c>
      <c r="CL105" s="282" t="str">
        <f ca="true">+IF(OFFSET('Sanitation Data'!$D$29,0,10*ROW('Sanitation Data'!D99))="","",OFFSET('Sanitation Data'!$D$29,0,10*ROW('Sanitation Data'!D99)))</f>
        <v/>
      </c>
      <c r="CM105" s="282" t="str">
        <f ca="true">+IF(OFFSET('Sanitation Data'!$D$30,0,10*ROW('Sanitation Data'!D99))="","",OFFSET('Sanitation Data'!$D$30,0,10*ROW('Sanitation Data'!D99)))</f>
        <v/>
      </c>
      <c r="CN105" s="282" t="str">
        <f ca="true">+IF(OFFSET('Sanitation Data'!$D$31,0,10*ROW('Sanitation Data'!D99))="","",OFFSET('Sanitation Data'!$D$31,0,10*ROW('Sanitation Data'!D99)))</f>
        <v/>
      </c>
      <c r="CO105" s="282" t="str">
        <f ca="true">+IF(OFFSET('Sanitation Data'!$D$32,0,10*ROW('Sanitation Data'!D99))="","",OFFSET('Sanitation Data'!$D$32,0,10*ROW('Sanitation Data'!D99)))</f>
        <v/>
      </c>
      <c r="CP105" s="282" t="str">
        <f ca="true">+IF(OFFSET('Sanitation Data'!$E$28,0,10*ROW('Sanitation Data'!E99))="","",OFFSET('Sanitation Data'!$E$28,0,10*ROW('Sanitation Data'!E99)))</f>
        <v/>
      </c>
      <c r="CQ105" s="282" t="str">
        <f ca="true">+IF(OFFSET('Sanitation Data'!$E$29,0,10*ROW('Sanitation Data'!E99))="","",OFFSET('Sanitation Data'!$E$29,0,10*ROW('Sanitation Data'!E99)))</f>
        <v/>
      </c>
      <c r="CR105" s="282" t="str">
        <f ca="true">+IF(OFFSET('Sanitation Data'!$E$30,0,10*ROW('Sanitation Data'!E99))="","",OFFSET('Sanitation Data'!$E$30,0,10*ROW('Sanitation Data'!E99)))</f>
        <v/>
      </c>
      <c r="CS105" s="282" t="str">
        <f ca="true">+IF(OFFSET('Sanitation Data'!$E$31,0,10*ROW('Sanitation Data'!E99))="","",OFFSET('Sanitation Data'!$E$31,0,10*ROW('Sanitation Data'!E99)))</f>
        <v/>
      </c>
      <c r="CT105" s="282" t="str">
        <f ca="true">+IF(OFFSET('Sanitation Data'!$E$32,0,10*ROW('Sanitation Data'!E99))="","",OFFSET('Sanitation Data'!$E$32,0,10*ROW('Sanitation Data'!E99)))</f>
        <v/>
      </c>
      <c r="CU105" s="282" t="str">
        <f ca="true">+IF(OFFSET('Sanitation Data'!$F$28,0,10*ROW('Sanitation Data'!F99))="","",OFFSET('Sanitation Data'!$F$28,0,10*ROW('Sanitation Data'!F99)))</f>
        <v/>
      </c>
      <c r="CV105" s="282" t="str">
        <f ca="true">+IF(OFFSET('Sanitation Data'!$F$29,0,10*ROW('Sanitation Data'!F99))="","",OFFSET('Sanitation Data'!$F$29,0,10*ROW('Sanitation Data'!F99)))</f>
        <v/>
      </c>
      <c r="CW105" s="282" t="str">
        <f ca="true">+IF(OFFSET('Sanitation Data'!$F$30,0,10*ROW('Sanitation Data'!F99))="","",OFFSET('Sanitation Data'!$F$30,0,10*ROW('Sanitation Data'!F99)))</f>
        <v/>
      </c>
      <c r="CX105" s="282" t="str">
        <f ca="true">+IF(OFFSET('Sanitation Data'!$F$31,0,10*ROW('Sanitation Data'!F99))="","",OFFSET('Sanitation Data'!$F$31,0,10*ROW('Sanitation Data'!F99)))</f>
        <v/>
      </c>
      <c r="CY105" s="282" t="str">
        <f ca="true">+IF(OFFSET('Sanitation Data'!$F$32,0,10*ROW('Sanitation Data'!F99))="","",OFFSET('Sanitation Data'!$F$32,0,10*ROW('Sanitation Data'!F99)))</f>
        <v/>
      </c>
      <c r="CZ105" s="282" t="str">
        <f ca="true">+IF(OFFSET('Sanitation Data'!$G$28,0,10*ROW('Sanitation Data'!G99))="","",OFFSET('Sanitation Data'!$G$28,0,10*ROW('Sanitation Data'!G99)))</f>
        <v/>
      </c>
      <c r="DA105" s="282" t="str">
        <f ca="true">+IF(OFFSET('Sanitation Data'!$G$29,0,10*ROW('Sanitation Data'!G99))="","",OFFSET('Sanitation Data'!$G$29,0,10*ROW('Sanitation Data'!G99)))</f>
        <v/>
      </c>
      <c r="DB105" s="282" t="str">
        <f ca="true">+IF(OFFSET('Sanitation Data'!$G$30,0,10*ROW('Sanitation Data'!G99))="","",OFFSET('Sanitation Data'!$G$30,0,10*ROW('Sanitation Data'!G99)))</f>
        <v/>
      </c>
      <c r="DC105" s="282" t="str">
        <f ca="true">+IF(OFFSET('Sanitation Data'!$G$31,0,10*ROW('Sanitation Data'!G99))="","",OFFSET('Sanitation Data'!$G$31,0,10*ROW('Sanitation Data'!G99)))</f>
        <v/>
      </c>
      <c r="DD105" s="282" t="str">
        <f ca="true">+IF(OFFSET('Sanitation Data'!$G$32,0,10*ROW('Sanitation Data'!G99))="","",OFFSET('Sanitation Data'!$G$32,0,10*ROW('Sanitation Data'!G99)))</f>
        <v/>
      </c>
      <c r="DE105" s="282" t="str">
        <f ca="true">+IF(OFFSET('Sanitation Data'!$H$28,0,10*ROW('Sanitation Data'!H99))="","",OFFSET('Sanitation Data'!$H$28,0,10*ROW('Sanitation Data'!H99)))</f>
        <v/>
      </c>
      <c r="DF105" s="282" t="str">
        <f ca="true">+IF(OFFSET('Sanitation Data'!$H$29,0,10*ROW('Sanitation Data'!H99))="","",OFFSET('Sanitation Data'!$H$29,0,10*ROW('Sanitation Data'!H99)))</f>
        <v/>
      </c>
      <c r="DG105" s="282" t="str">
        <f ca="true">+IF(OFFSET('Sanitation Data'!$H$30,0,10*ROW('Sanitation Data'!H99))="","",OFFSET('Sanitation Data'!$H$30,0,10*ROW('Sanitation Data'!H99)))</f>
        <v/>
      </c>
      <c r="DH105" s="282" t="str">
        <f ca="true">+IF(OFFSET('Sanitation Data'!$H$31,0,10*ROW('Sanitation Data'!H99))="","",OFFSET('Sanitation Data'!$H$31,0,10*ROW('Sanitation Data'!H99)))</f>
        <v/>
      </c>
      <c r="DI105" s="282" t="str">
        <f ca="true">+IF(OFFSET('Sanitation Data'!$H$32,0,10*ROW('Sanitation Data'!H99))="","",OFFSET('Sanitation Data'!$H$32,0,10*ROW('Sanitation Data'!H99)))</f>
        <v/>
      </c>
      <c r="DJ105" s="282" t="str">
        <f ca="true">+IF(OFFSET('Sanitation Data'!$I$28,0,10*ROW('Sanitation Data'!I99))="","",OFFSET('Sanitation Data'!$I$28,0,10*ROW('Sanitation Data'!I99)))</f>
        <v/>
      </c>
      <c r="DK105" s="282" t="str">
        <f ca="true">+IF(OFFSET('Sanitation Data'!$I$29,0,10*ROW('Sanitation Data'!I99))="","",OFFSET('Sanitation Data'!$I$29,0,10*ROW('Sanitation Data'!I99)))</f>
        <v/>
      </c>
      <c r="DL105" s="282" t="str">
        <f ca="true">+IF(OFFSET('Sanitation Data'!$I$30,0,10*ROW('Sanitation Data'!I99))="","",OFFSET('Sanitation Data'!$I$30,0,10*ROW('Sanitation Data'!I99)))</f>
        <v/>
      </c>
      <c r="DM105" s="282" t="str">
        <f ca="true">+IF(OFFSET('Sanitation Data'!$I$31,0,10*ROW('Sanitation Data'!I99))="","",OFFSET('Sanitation Data'!$I$31,0,10*ROW('Sanitation Data'!I99)))</f>
        <v/>
      </c>
      <c r="DN105" s="282" t="str">
        <f ca="true">+IF(OFFSET('Sanitation Data'!$I$32,0,10*ROW('Sanitation Data'!I99))="","",OFFSET('Sanitation Data'!$I$32,0,10*ROW('Sanitation Data'!I99)))</f>
        <v/>
      </c>
      <c r="DO105" s="282" t="str">
        <f ca="true">+IF(OFFSET('Hygiene Data'!$D$11,0,10*ROW('Hygiene Data'!D99))="","",OFFSET('Hygiene Data'!$D$11,0,10*ROW('Hygiene Data'!D99)))</f>
        <v/>
      </c>
      <c r="DP105" s="282" t="str">
        <f ca="true">+IF(OFFSET('Hygiene Data'!$D$12,0,10*ROW('Hygiene Data'!D99))="","",OFFSET('Hygiene Data'!$D$12,0,10*ROW('Hygiene Data'!D99)))</f>
        <v/>
      </c>
      <c r="DQ105" s="282" t="str">
        <f ca="true">+IF(OFFSET('Hygiene Data'!$D$13,0,10*ROW('Hygiene Data'!D99))="","",OFFSET('Hygiene Data'!$D$13,0,10*ROW('Hygiene Data'!D99)))</f>
        <v/>
      </c>
      <c r="DR105" s="282" t="str">
        <f ca="true">+IF(OFFSET('Hygiene Data'!$E$11,0,10*ROW('Hygiene Data'!E99))="","",OFFSET('Hygiene Data'!$E$11,0,10*ROW('Hygiene Data'!E99)))</f>
        <v/>
      </c>
      <c r="DS105" s="282" t="str">
        <f ca="true">+IF(OFFSET('Hygiene Data'!$E$12,0,10*ROW('Hygiene Data'!E99))="","",OFFSET('Hygiene Data'!$E$12,0,10*ROW('Hygiene Data'!E99)))</f>
        <v/>
      </c>
      <c r="DT105" s="282" t="str">
        <f ca="true">+IF(OFFSET('Hygiene Data'!$E$13,0,10*ROW('Hygiene Data'!E99))="","",OFFSET('Hygiene Data'!$E$13,0,10*ROW('Hygiene Data'!E99)))</f>
        <v/>
      </c>
      <c r="DU105" s="282" t="str">
        <f ca="true">+IF(OFFSET('Hygiene Data'!$F$11,0,10*ROW('Hygiene Data'!F99))="","",OFFSET('Hygiene Data'!$F$11,0,10*ROW('Hygiene Data'!F99)))</f>
        <v/>
      </c>
      <c r="DV105" s="282" t="str">
        <f ca="true">+IF(OFFSET('Hygiene Data'!$F$12,0,10*ROW('Hygiene Data'!F99))="","",OFFSET('Hygiene Data'!$F$12,0,10*ROW('Hygiene Data'!F99)))</f>
        <v/>
      </c>
      <c r="DW105" s="282" t="str">
        <f ca="true">+IF(OFFSET('Hygiene Data'!$F$13,0,10*ROW('Hygiene Data'!F99))="","",OFFSET('Hygiene Data'!$F$13,0,10*ROW('Hygiene Data'!F99)))</f>
        <v/>
      </c>
      <c r="DX105" s="282" t="str">
        <f ca="true">+IF(OFFSET('Hygiene Data'!$G$11,0,10*ROW('Hygiene Data'!G99))="","",OFFSET('Hygiene Data'!$G$11,0,10*ROW('Hygiene Data'!G99)))</f>
        <v/>
      </c>
      <c r="DY105" s="282" t="str">
        <f ca="true">+IF(OFFSET('Hygiene Data'!$G$12,0,10*ROW('Hygiene Data'!G99))="","",OFFSET('Hygiene Data'!$G$12,0,10*ROW('Hygiene Data'!G99)))</f>
        <v/>
      </c>
      <c r="DZ105" s="282" t="str">
        <f ca="true">+IF(OFFSET('Hygiene Data'!$G$13,0,10*ROW('Hygiene Data'!G99))="","",OFFSET('Hygiene Data'!$G$13,0,10*ROW('Hygiene Data'!G99)))</f>
        <v/>
      </c>
      <c r="EA105" s="282" t="str">
        <f ca="true">+IF(OFFSET('Hygiene Data'!$H$11,0,10*ROW('Hygiene Data'!H99))="","",OFFSET('Hygiene Data'!$H$11,0,10*ROW('Hygiene Data'!H99)))</f>
        <v/>
      </c>
      <c r="EB105" s="282" t="str">
        <f ca="true">+IF(OFFSET('Hygiene Data'!$H$12,0,10*ROW('Hygiene Data'!H99))="","",OFFSET('Hygiene Data'!$H$12,0,10*ROW('Hygiene Data'!H99)))</f>
        <v/>
      </c>
      <c r="EC105" s="282" t="str">
        <f ca="true">+IF(OFFSET('Hygiene Data'!$H$13,0,10*ROW('Hygiene Data'!H99))="","",OFFSET('Hygiene Data'!$H$13,0,10*ROW('Hygiene Data'!H99)))</f>
        <v/>
      </c>
      <c r="ED105" s="282" t="str">
        <f ca="true">+IF(OFFSET('Hygiene Data'!$I$11,0,10*ROW('Hygiene Data'!I99))="","",OFFSET('Hygiene Data'!$I$11,0,10*ROW('Hygiene Data'!I99)))</f>
        <v/>
      </c>
      <c r="EE105" s="282" t="str">
        <f ca="true">+IF(OFFSET('Hygiene Data'!$I$12,0,10*ROW('Hygiene Data'!I99))="","",OFFSET('Hygiene Data'!$I$12,0,10*ROW('Hygiene Data'!I99)))</f>
        <v/>
      </c>
      <c r="EF105" s="282"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38"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2"/>
      <c r="BS106" s="282" t="str">
        <f ca="true">+IF(OFFSET('Water Data'!$D$27,0,10*ROW('Water Data'!D100))="","",OFFSET('Water Data'!$D$27,0,10*ROW('Water Data'!D100)))</f>
        <v/>
      </c>
      <c r="BT106" s="282" t="str">
        <f ca="true">+IF(OFFSET('Water Data'!$D$28,0,10*ROW('Water Data'!D100))="","",OFFSET('Water Data'!$D$28,0,10*ROW('Water Data'!D100)))</f>
        <v/>
      </c>
      <c r="BU106" s="282" t="str">
        <f ca="true">+IF(OFFSET('Water Data'!$D$29,0,10*ROW('Water Data'!D100))="","",OFFSET('Water Data'!$D$29,0,10*ROW('Water Data'!D100)))</f>
        <v/>
      </c>
      <c r="BV106" s="282" t="str">
        <f ca="true">+IF(OFFSET('Water Data'!$E$27,0,10*ROW('Water Data'!E100))="","",OFFSET('Water Data'!$E$27,0,10*ROW('Water Data'!E100)))</f>
        <v/>
      </c>
      <c r="BW106" s="282" t="str">
        <f ca="true">+IF(OFFSET('Water Data'!$E$28,0,10*ROW('Water Data'!E100))="","",OFFSET('Water Data'!$E$28,0,10*ROW('Water Data'!E100)))</f>
        <v/>
      </c>
      <c r="BX106" s="282" t="str">
        <f ca="true">+IF(OFFSET('Water Data'!$E$29,0,10*ROW('Water Data'!E100))="","",OFFSET('Water Data'!$E$29,0,10*ROW('Water Data'!E100)))</f>
        <v/>
      </c>
      <c r="BY106" s="282" t="str">
        <f ca="true">+IF(OFFSET('Water Data'!$F$27,0,10*ROW('Water Data'!F100))="","",OFFSET('Water Data'!$F$27,0,10*ROW('Water Data'!F100)))</f>
        <v/>
      </c>
      <c r="BZ106" s="282" t="str">
        <f ca="true">+IF(OFFSET('Water Data'!$F$28,0,10*ROW('Water Data'!F100))="","",OFFSET('Water Data'!$F$28,0,10*ROW('Water Data'!F100)))</f>
        <v/>
      </c>
      <c r="CA106" s="282" t="str">
        <f ca="true">+IF(OFFSET('Water Data'!$F$29,0,10*ROW('Water Data'!F100))="","",OFFSET('Water Data'!$F$29,0,10*ROW('Water Data'!F100)))</f>
        <v/>
      </c>
      <c r="CB106" s="282" t="str">
        <f ca="true">+IF(OFFSET('Water Data'!$G$27,0,10*ROW('Water Data'!G100))="","",OFFSET('Water Data'!$G$27,0,10*ROW('Water Data'!G100)))</f>
        <v/>
      </c>
      <c r="CC106" s="282" t="str">
        <f ca="true">+IF(OFFSET('Water Data'!$G$28,0,10*ROW('Water Data'!G100))="","",OFFSET('Water Data'!$G$28,0,10*ROW('Water Data'!G100)))</f>
        <v/>
      </c>
      <c r="CD106" s="282" t="str">
        <f ca="true">+IF(OFFSET('Water Data'!$G$29,0,10*ROW('Water Data'!G100))="","",OFFSET('Water Data'!$G$29,0,10*ROW('Water Data'!G100)))</f>
        <v/>
      </c>
      <c r="CE106" s="282" t="str">
        <f ca="true">+IF(OFFSET('Water Data'!$H$27,0,10*ROW('Water Data'!H100))="","",OFFSET('Water Data'!$H$27,0,10*ROW('Water Data'!H100)))</f>
        <v/>
      </c>
      <c r="CF106" s="282" t="str">
        <f ca="true">+IF(OFFSET('Water Data'!$H$28,0,10*ROW('Water Data'!H100))="","",OFFSET('Water Data'!$H$28,0,10*ROW('Water Data'!H100)))</f>
        <v/>
      </c>
      <c r="CG106" s="282" t="str">
        <f ca="true">+IF(OFFSET('Water Data'!$H$29,0,10*ROW('Water Data'!H100))="","",OFFSET('Water Data'!$H$29,0,10*ROW('Water Data'!H100)))</f>
        <v/>
      </c>
      <c r="CH106" s="282" t="str">
        <f ca="true">+IF(OFFSET('Water Data'!$I$27,0,10*ROW('Water Data'!I100))="","",OFFSET('Water Data'!$I$27,0,10*ROW('Water Data'!I100)))</f>
        <v/>
      </c>
      <c r="CI106" s="282" t="str">
        <f ca="true">+IF(OFFSET('Water Data'!$I$28,0,10*ROW('Water Data'!I100))="","",OFFSET('Water Data'!$I$28,0,10*ROW('Water Data'!I100)))</f>
        <v/>
      </c>
      <c r="CJ106" s="282" t="str">
        <f ca="true">+IF(OFFSET('Water Data'!$I$29,0,10*ROW('Water Data'!I100))="","",OFFSET('Water Data'!$I$29,0,10*ROW('Water Data'!I100)))</f>
        <v/>
      </c>
      <c r="CK106" s="282" t="str">
        <f ca="true">+IF(OFFSET('Sanitation Data'!$D$28,0,10*ROW('Sanitation Data'!D100))="","",OFFSET('Sanitation Data'!$D$28,0,10*ROW('Sanitation Data'!D100)))</f>
        <v/>
      </c>
      <c r="CL106" s="282" t="str">
        <f ca="true">+IF(OFFSET('Sanitation Data'!$D$29,0,10*ROW('Sanitation Data'!D100))="","",OFFSET('Sanitation Data'!$D$29,0,10*ROW('Sanitation Data'!D100)))</f>
        <v/>
      </c>
      <c r="CM106" s="282" t="str">
        <f ca="true">+IF(OFFSET('Sanitation Data'!$D$30,0,10*ROW('Sanitation Data'!D100))="","",OFFSET('Sanitation Data'!$D$30,0,10*ROW('Sanitation Data'!D100)))</f>
        <v/>
      </c>
      <c r="CN106" s="282" t="str">
        <f ca="true">+IF(OFFSET('Sanitation Data'!$D$31,0,10*ROW('Sanitation Data'!D100))="","",OFFSET('Sanitation Data'!$D$31,0,10*ROW('Sanitation Data'!D100)))</f>
        <v/>
      </c>
      <c r="CO106" s="282" t="str">
        <f ca="true">+IF(OFFSET('Sanitation Data'!$D$32,0,10*ROW('Sanitation Data'!D100))="","",OFFSET('Sanitation Data'!$D$32,0,10*ROW('Sanitation Data'!D100)))</f>
        <v/>
      </c>
      <c r="CP106" s="282" t="str">
        <f ca="true">+IF(OFFSET('Sanitation Data'!$E$28,0,10*ROW('Sanitation Data'!E100))="","",OFFSET('Sanitation Data'!$E$28,0,10*ROW('Sanitation Data'!E100)))</f>
        <v/>
      </c>
      <c r="CQ106" s="282" t="str">
        <f ca="true">+IF(OFFSET('Sanitation Data'!$E$29,0,10*ROW('Sanitation Data'!E100))="","",OFFSET('Sanitation Data'!$E$29,0,10*ROW('Sanitation Data'!E100)))</f>
        <v/>
      </c>
      <c r="CR106" s="282" t="str">
        <f ca="true">+IF(OFFSET('Sanitation Data'!$E$30,0,10*ROW('Sanitation Data'!E100))="","",OFFSET('Sanitation Data'!$E$30,0,10*ROW('Sanitation Data'!E100)))</f>
        <v/>
      </c>
      <c r="CS106" s="282" t="str">
        <f ca="true">+IF(OFFSET('Sanitation Data'!$E$31,0,10*ROW('Sanitation Data'!E100))="","",OFFSET('Sanitation Data'!$E$31,0,10*ROW('Sanitation Data'!E100)))</f>
        <v/>
      </c>
      <c r="CT106" s="282" t="str">
        <f ca="true">+IF(OFFSET('Sanitation Data'!$E$32,0,10*ROW('Sanitation Data'!E100))="","",OFFSET('Sanitation Data'!$E$32,0,10*ROW('Sanitation Data'!E100)))</f>
        <v/>
      </c>
      <c r="CU106" s="282" t="str">
        <f ca="true">+IF(OFFSET('Sanitation Data'!$F$28,0,10*ROW('Sanitation Data'!F100))="","",OFFSET('Sanitation Data'!$F$28,0,10*ROW('Sanitation Data'!F100)))</f>
        <v/>
      </c>
      <c r="CV106" s="282" t="str">
        <f ca="true">+IF(OFFSET('Sanitation Data'!$F$29,0,10*ROW('Sanitation Data'!F100))="","",OFFSET('Sanitation Data'!$F$29,0,10*ROW('Sanitation Data'!F100)))</f>
        <v/>
      </c>
      <c r="CW106" s="282" t="str">
        <f ca="true">+IF(OFFSET('Sanitation Data'!$F$30,0,10*ROW('Sanitation Data'!F100))="","",OFFSET('Sanitation Data'!$F$30,0,10*ROW('Sanitation Data'!F100)))</f>
        <v/>
      </c>
      <c r="CX106" s="282" t="str">
        <f ca="true">+IF(OFFSET('Sanitation Data'!$F$31,0,10*ROW('Sanitation Data'!F100))="","",OFFSET('Sanitation Data'!$F$31,0,10*ROW('Sanitation Data'!F100)))</f>
        <v/>
      </c>
      <c r="CY106" s="282" t="str">
        <f ca="true">+IF(OFFSET('Sanitation Data'!$F$32,0,10*ROW('Sanitation Data'!F100))="","",OFFSET('Sanitation Data'!$F$32,0,10*ROW('Sanitation Data'!F100)))</f>
        <v/>
      </c>
      <c r="CZ106" s="282" t="str">
        <f ca="true">+IF(OFFSET('Sanitation Data'!$G$28,0,10*ROW('Sanitation Data'!G100))="","",OFFSET('Sanitation Data'!$G$28,0,10*ROW('Sanitation Data'!G100)))</f>
        <v/>
      </c>
      <c r="DA106" s="282" t="str">
        <f ca="true">+IF(OFFSET('Sanitation Data'!$G$29,0,10*ROW('Sanitation Data'!G100))="","",OFFSET('Sanitation Data'!$G$29,0,10*ROW('Sanitation Data'!G100)))</f>
        <v/>
      </c>
      <c r="DB106" s="282" t="str">
        <f ca="true">+IF(OFFSET('Sanitation Data'!$G$30,0,10*ROW('Sanitation Data'!G100))="","",OFFSET('Sanitation Data'!$G$30,0,10*ROW('Sanitation Data'!G100)))</f>
        <v/>
      </c>
      <c r="DC106" s="282" t="str">
        <f ca="true">+IF(OFFSET('Sanitation Data'!$G$31,0,10*ROW('Sanitation Data'!G100))="","",OFFSET('Sanitation Data'!$G$31,0,10*ROW('Sanitation Data'!G100)))</f>
        <v/>
      </c>
      <c r="DD106" s="282" t="str">
        <f ca="true">+IF(OFFSET('Sanitation Data'!$G$32,0,10*ROW('Sanitation Data'!G100))="","",OFFSET('Sanitation Data'!$G$32,0,10*ROW('Sanitation Data'!G100)))</f>
        <v/>
      </c>
      <c r="DE106" s="282" t="str">
        <f ca="true">+IF(OFFSET('Sanitation Data'!$H$28,0,10*ROW('Sanitation Data'!H100))="","",OFFSET('Sanitation Data'!$H$28,0,10*ROW('Sanitation Data'!H100)))</f>
        <v/>
      </c>
      <c r="DF106" s="282" t="str">
        <f ca="true">+IF(OFFSET('Sanitation Data'!$H$29,0,10*ROW('Sanitation Data'!H100))="","",OFFSET('Sanitation Data'!$H$29,0,10*ROW('Sanitation Data'!H100)))</f>
        <v/>
      </c>
      <c r="DG106" s="282" t="str">
        <f ca="true">+IF(OFFSET('Sanitation Data'!$H$30,0,10*ROW('Sanitation Data'!H100))="","",OFFSET('Sanitation Data'!$H$30,0,10*ROW('Sanitation Data'!H100)))</f>
        <v/>
      </c>
      <c r="DH106" s="282" t="str">
        <f ca="true">+IF(OFFSET('Sanitation Data'!$H$31,0,10*ROW('Sanitation Data'!H100))="","",OFFSET('Sanitation Data'!$H$31,0,10*ROW('Sanitation Data'!H100)))</f>
        <v/>
      </c>
      <c r="DI106" s="282" t="str">
        <f ca="true">+IF(OFFSET('Sanitation Data'!$H$32,0,10*ROW('Sanitation Data'!H100))="","",OFFSET('Sanitation Data'!$H$32,0,10*ROW('Sanitation Data'!H100)))</f>
        <v/>
      </c>
      <c r="DJ106" s="282" t="str">
        <f ca="true">+IF(OFFSET('Sanitation Data'!$I$28,0,10*ROW('Sanitation Data'!I100))="","",OFFSET('Sanitation Data'!$I$28,0,10*ROW('Sanitation Data'!I100)))</f>
        <v/>
      </c>
      <c r="DK106" s="282" t="str">
        <f ca="true">+IF(OFFSET('Sanitation Data'!$I$29,0,10*ROW('Sanitation Data'!I100))="","",OFFSET('Sanitation Data'!$I$29,0,10*ROW('Sanitation Data'!I100)))</f>
        <v/>
      </c>
      <c r="DL106" s="282" t="str">
        <f ca="true">+IF(OFFSET('Sanitation Data'!$I$30,0,10*ROW('Sanitation Data'!I100))="","",OFFSET('Sanitation Data'!$I$30,0,10*ROW('Sanitation Data'!I100)))</f>
        <v/>
      </c>
      <c r="DM106" s="282" t="str">
        <f ca="true">+IF(OFFSET('Sanitation Data'!$I$31,0,10*ROW('Sanitation Data'!I100))="","",OFFSET('Sanitation Data'!$I$31,0,10*ROW('Sanitation Data'!I100)))</f>
        <v/>
      </c>
      <c r="DN106" s="282" t="str">
        <f ca="true">+IF(OFFSET('Sanitation Data'!$I$32,0,10*ROW('Sanitation Data'!I100))="","",OFFSET('Sanitation Data'!$I$32,0,10*ROW('Sanitation Data'!I100)))</f>
        <v/>
      </c>
      <c r="DO106" s="282" t="str">
        <f ca="true">+IF(OFFSET('Hygiene Data'!$D$11,0,10*ROW('Hygiene Data'!D100))="","",OFFSET('Hygiene Data'!$D$11,0,10*ROW('Hygiene Data'!D100)))</f>
        <v/>
      </c>
      <c r="DP106" s="282" t="str">
        <f ca="true">+IF(OFFSET('Hygiene Data'!$D$12,0,10*ROW('Hygiene Data'!D100))="","",OFFSET('Hygiene Data'!$D$12,0,10*ROW('Hygiene Data'!D100)))</f>
        <v/>
      </c>
      <c r="DQ106" s="282" t="str">
        <f ca="true">+IF(OFFSET('Hygiene Data'!$D$13,0,10*ROW('Hygiene Data'!D100))="","",OFFSET('Hygiene Data'!$D$13,0,10*ROW('Hygiene Data'!D100)))</f>
        <v/>
      </c>
      <c r="DR106" s="282" t="str">
        <f ca="true">+IF(OFFSET('Hygiene Data'!$E$11,0,10*ROW('Hygiene Data'!E100))="","",OFFSET('Hygiene Data'!$E$11,0,10*ROW('Hygiene Data'!E100)))</f>
        <v/>
      </c>
      <c r="DS106" s="282" t="str">
        <f ca="true">+IF(OFFSET('Hygiene Data'!$E$12,0,10*ROW('Hygiene Data'!E100))="","",OFFSET('Hygiene Data'!$E$12,0,10*ROW('Hygiene Data'!E100)))</f>
        <v/>
      </c>
      <c r="DT106" s="282" t="str">
        <f ca="true">+IF(OFFSET('Hygiene Data'!$E$13,0,10*ROW('Hygiene Data'!E100))="","",OFFSET('Hygiene Data'!$E$13,0,10*ROW('Hygiene Data'!E100)))</f>
        <v/>
      </c>
      <c r="DU106" s="282" t="str">
        <f ca="true">+IF(OFFSET('Hygiene Data'!$F$11,0,10*ROW('Hygiene Data'!F100))="","",OFFSET('Hygiene Data'!$F$11,0,10*ROW('Hygiene Data'!F100)))</f>
        <v/>
      </c>
      <c r="DV106" s="282" t="str">
        <f ca="true">+IF(OFFSET('Hygiene Data'!$F$12,0,10*ROW('Hygiene Data'!F100))="","",OFFSET('Hygiene Data'!$F$12,0,10*ROW('Hygiene Data'!F100)))</f>
        <v/>
      </c>
      <c r="DW106" s="282" t="str">
        <f ca="true">+IF(OFFSET('Hygiene Data'!$F$13,0,10*ROW('Hygiene Data'!F100))="","",OFFSET('Hygiene Data'!$F$13,0,10*ROW('Hygiene Data'!F100)))</f>
        <v/>
      </c>
      <c r="DX106" s="282" t="str">
        <f ca="true">+IF(OFFSET('Hygiene Data'!$G$11,0,10*ROW('Hygiene Data'!G100))="","",OFFSET('Hygiene Data'!$G$11,0,10*ROW('Hygiene Data'!G100)))</f>
        <v/>
      </c>
      <c r="DY106" s="282" t="str">
        <f ca="true">+IF(OFFSET('Hygiene Data'!$G$12,0,10*ROW('Hygiene Data'!G100))="","",OFFSET('Hygiene Data'!$G$12,0,10*ROW('Hygiene Data'!G100)))</f>
        <v/>
      </c>
      <c r="DZ106" s="282" t="str">
        <f ca="true">+IF(OFFSET('Hygiene Data'!$G$13,0,10*ROW('Hygiene Data'!G100))="","",OFFSET('Hygiene Data'!$G$13,0,10*ROW('Hygiene Data'!G100)))</f>
        <v/>
      </c>
      <c r="EA106" s="282" t="str">
        <f ca="true">+IF(OFFSET('Hygiene Data'!$H$11,0,10*ROW('Hygiene Data'!H100))="","",OFFSET('Hygiene Data'!$H$11,0,10*ROW('Hygiene Data'!H100)))</f>
        <v/>
      </c>
      <c r="EB106" s="282" t="str">
        <f ca="true">+IF(OFFSET('Hygiene Data'!$H$12,0,10*ROW('Hygiene Data'!H100))="","",OFFSET('Hygiene Data'!$H$12,0,10*ROW('Hygiene Data'!H100)))</f>
        <v/>
      </c>
      <c r="EC106" s="282" t="str">
        <f ca="true">+IF(OFFSET('Hygiene Data'!$H$13,0,10*ROW('Hygiene Data'!H100))="","",OFFSET('Hygiene Data'!$H$13,0,10*ROW('Hygiene Data'!H100)))</f>
        <v/>
      </c>
      <c r="ED106" s="282" t="str">
        <f ca="true">+IF(OFFSET('Hygiene Data'!$I$11,0,10*ROW('Hygiene Data'!I100))="","",OFFSET('Hygiene Data'!$I$11,0,10*ROW('Hygiene Data'!I100)))</f>
        <v/>
      </c>
      <c r="EE106" s="282" t="str">
        <f ca="true">+IF(OFFSET('Hygiene Data'!$I$12,0,10*ROW('Hygiene Data'!I100))="","",OFFSET('Hygiene Data'!$I$12,0,10*ROW('Hygiene Data'!I100)))</f>
        <v/>
      </c>
      <c r="EF106" s="282"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38"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2"/>
      <c r="BS107" s="282" t="str">
        <f ca="true">+IF(OFFSET('Water Data'!$D$27,0,10*ROW('Water Data'!D101))="","",OFFSET('Water Data'!$D$27,0,10*ROW('Water Data'!D101)))</f>
        <v/>
      </c>
      <c r="BT107" s="282" t="str">
        <f ca="true">+IF(OFFSET('Water Data'!$D$28,0,10*ROW('Water Data'!D101))="","",OFFSET('Water Data'!$D$28,0,10*ROW('Water Data'!D101)))</f>
        <v/>
      </c>
      <c r="BU107" s="282" t="str">
        <f ca="true">+IF(OFFSET('Water Data'!$D$29,0,10*ROW('Water Data'!D101))="","",OFFSET('Water Data'!$D$29,0,10*ROW('Water Data'!D101)))</f>
        <v/>
      </c>
      <c r="BV107" s="282" t="str">
        <f ca="true">+IF(OFFSET('Water Data'!$E$27,0,10*ROW('Water Data'!E101))="","",OFFSET('Water Data'!$E$27,0,10*ROW('Water Data'!E101)))</f>
        <v/>
      </c>
      <c r="BW107" s="282" t="str">
        <f ca="true">+IF(OFFSET('Water Data'!$E$28,0,10*ROW('Water Data'!E101))="","",OFFSET('Water Data'!$E$28,0,10*ROW('Water Data'!E101)))</f>
        <v/>
      </c>
      <c r="BX107" s="282" t="str">
        <f ca="true">+IF(OFFSET('Water Data'!$E$29,0,10*ROW('Water Data'!E101))="","",OFFSET('Water Data'!$E$29,0,10*ROW('Water Data'!E101)))</f>
        <v/>
      </c>
      <c r="BY107" s="282" t="str">
        <f ca="true">+IF(OFFSET('Water Data'!$F$27,0,10*ROW('Water Data'!F101))="","",OFFSET('Water Data'!$F$27,0,10*ROW('Water Data'!F101)))</f>
        <v/>
      </c>
      <c r="BZ107" s="282" t="str">
        <f ca="true">+IF(OFFSET('Water Data'!$F$28,0,10*ROW('Water Data'!F101))="","",OFFSET('Water Data'!$F$28,0,10*ROW('Water Data'!F101)))</f>
        <v/>
      </c>
      <c r="CA107" s="282" t="str">
        <f ca="true">+IF(OFFSET('Water Data'!$F$29,0,10*ROW('Water Data'!F101))="","",OFFSET('Water Data'!$F$29,0,10*ROW('Water Data'!F101)))</f>
        <v/>
      </c>
      <c r="CB107" s="282" t="str">
        <f ca="true">+IF(OFFSET('Water Data'!$G$27,0,10*ROW('Water Data'!G101))="","",OFFSET('Water Data'!$G$27,0,10*ROW('Water Data'!G101)))</f>
        <v/>
      </c>
      <c r="CC107" s="282" t="str">
        <f ca="true">+IF(OFFSET('Water Data'!$G$28,0,10*ROW('Water Data'!G101))="","",OFFSET('Water Data'!$G$28,0,10*ROW('Water Data'!G101)))</f>
        <v/>
      </c>
      <c r="CD107" s="282" t="str">
        <f ca="true">+IF(OFFSET('Water Data'!$G$29,0,10*ROW('Water Data'!G101))="","",OFFSET('Water Data'!$G$29,0,10*ROW('Water Data'!G101)))</f>
        <v/>
      </c>
      <c r="CE107" s="282" t="str">
        <f ca="true">+IF(OFFSET('Water Data'!$H$27,0,10*ROW('Water Data'!H101))="","",OFFSET('Water Data'!$H$27,0,10*ROW('Water Data'!H101)))</f>
        <v/>
      </c>
      <c r="CF107" s="282" t="str">
        <f ca="true">+IF(OFFSET('Water Data'!$H$28,0,10*ROW('Water Data'!H101))="","",OFFSET('Water Data'!$H$28,0,10*ROW('Water Data'!H101)))</f>
        <v/>
      </c>
      <c r="CG107" s="282" t="str">
        <f ca="true">+IF(OFFSET('Water Data'!$H$29,0,10*ROW('Water Data'!H101))="","",OFFSET('Water Data'!$H$29,0,10*ROW('Water Data'!H101)))</f>
        <v/>
      </c>
      <c r="CH107" s="282" t="str">
        <f ca="true">+IF(OFFSET('Water Data'!$I$27,0,10*ROW('Water Data'!I101))="","",OFFSET('Water Data'!$I$27,0,10*ROW('Water Data'!I101)))</f>
        <v/>
      </c>
      <c r="CI107" s="282" t="str">
        <f ca="true">+IF(OFFSET('Water Data'!$I$28,0,10*ROW('Water Data'!I101))="","",OFFSET('Water Data'!$I$28,0,10*ROW('Water Data'!I101)))</f>
        <v/>
      </c>
      <c r="CJ107" s="282" t="str">
        <f ca="true">+IF(OFFSET('Water Data'!$I$29,0,10*ROW('Water Data'!I101))="","",OFFSET('Water Data'!$I$29,0,10*ROW('Water Data'!I101)))</f>
        <v/>
      </c>
      <c r="CK107" s="282" t="str">
        <f ca="true">+IF(OFFSET('Sanitation Data'!$D$28,0,10*ROW('Sanitation Data'!D101))="","",OFFSET('Sanitation Data'!$D$28,0,10*ROW('Sanitation Data'!D101)))</f>
        <v/>
      </c>
      <c r="CL107" s="282" t="str">
        <f ca="true">+IF(OFFSET('Sanitation Data'!$D$29,0,10*ROW('Sanitation Data'!D101))="","",OFFSET('Sanitation Data'!$D$29,0,10*ROW('Sanitation Data'!D101)))</f>
        <v/>
      </c>
      <c r="CM107" s="282" t="str">
        <f ca="true">+IF(OFFSET('Sanitation Data'!$D$30,0,10*ROW('Sanitation Data'!D101))="","",OFFSET('Sanitation Data'!$D$30,0,10*ROW('Sanitation Data'!D101)))</f>
        <v/>
      </c>
      <c r="CN107" s="282" t="str">
        <f ca="true">+IF(OFFSET('Sanitation Data'!$D$31,0,10*ROW('Sanitation Data'!D101))="","",OFFSET('Sanitation Data'!$D$31,0,10*ROW('Sanitation Data'!D101)))</f>
        <v/>
      </c>
      <c r="CO107" s="282" t="str">
        <f ca="true">+IF(OFFSET('Sanitation Data'!$D$32,0,10*ROW('Sanitation Data'!D101))="","",OFFSET('Sanitation Data'!$D$32,0,10*ROW('Sanitation Data'!D101)))</f>
        <v/>
      </c>
      <c r="CP107" s="282" t="str">
        <f ca="true">+IF(OFFSET('Sanitation Data'!$E$28,0,10*ROW('Sanitation Data'!E101))="","",OFFSET('Sanitation Data'!$E$28,0,10*ROW('Sanitation Data'!E101)))</f>
        <v/>
      </c>
      <c r="CQ107" s="282" t="str">
        <f ca="true">+IF(OFFSET('Sanitation Data'!$E$29,0,10*ROW('Sanitation Data'!E101))="","",OFFSET('Sanitation Data'!$E$29,0,10*ROW('Sanitation Data'!E101)))</f>
        <v/>
      </c>
      <c r="CR107" s="282" t="str">
        <f ca="true">+IF(OFFSET('Sanitation Data'!$E$30,0,10*ROW('Sanitation Data'!E101))="","",OFFSET('Sanitation Data'!$E$30,0,10*ROW('Sanitation Data'!E101)))</f>
        <v/>
      </c>
      <c r="CS107" s="282" t="str">
        <f ca="true">+IF(OFFSET('Sanitation Data'!$E$31,0,10*ROW('Sanitation Data'!E101))="","",OFFSET('Sanitation Data'!$E$31,0,10*ROW('Sanitation Data'!E101)))</f>
        <v/>
      </c>
      <c r="CT107" s="282" t="str">
        <f ca="true">+IF(OFFSET('Sanitation Data'!$E$32,0,10*ROW('Sanitation Data'!E101))="","",OFFSET('Sanitation Data'!$E$32,0,10*ROW('Sanitation Data'!E101)))</f>
        <v/>
      </c>
      <c r="CU107" s="282" t="str">
        <f ca="true">+IF(OFFSET('Sanitation Data'!$F$28,0,10*ROW('Sanitation Data'!F101))="","",OFFSET('Sanitation Data'!$F$28,0,10*ROW('Sanitation Data'!F101)))</f>
        <v/>
      </c>
      <c r="CV107" s="282" t="str">
        <f ca="true">+IF(OFFSET('Sanitation Data'!$F$29,0,10*ROW('Sanitation Data'!F101))="","",OFFSET('Sanitation Data'!$F$29,0,10*ROW('Sanitation Data'!F101)))</f>
        <v/>
      </c>
      <c r="CW107" s="282" t="str">
        <f ca="true">+IF(OFFSET('Sanitation Data'!$F$30,0,10*ROW('Sanitation Data'!F101))="","",OFFSET('Sanitation Data'!$F$30,0,10*ROW('Sanitation Data'!F101)))</f>
        <v/>
      </c>
      <c r="CX107" s="282" t="str">
        <f ca="true">+IF(OFFSET('Sanitation Data'!$F$31,0,10*ROW('Sanitation Data'!F101))="","",OFFSET('Sanitation Data'!$F$31,0,10*ROW('Sanitation Data'!F101)))</f>
        <v/>
      </c>
      <c r="CY107" s="282" t="str">
        <f ca="true">+IF(OFFSET('Sanitation Data'!$F$32,0,10*ROW('Sanitation Data'!F101))="","",OFFSET('Sanitation Data'!$F$32,0,10*ROW('Sanitation Data'!F101)))</f>
        <v/>
      </c>
      <c r="CZ107" s="282" t="str">
        <f ca="true">+IF(OFFSET('Sanitation Data'!$G$28,0,10*ROW('Sanitation Data'!G101))="","",OFFSET('Sanitation Data'!$G$28,0,10*ROW('Sanitation Data'!G101)))</f>
        <v/>
      </c>
      <c r="DA107" s="282" t="str">
        <f ca="true">+IF(OFFSET('Sanitation Data'!$G$29,0,10*ROW('Sanitation Data'!G101))="","",OFFSET('Sanitation Data'!$G$29,0,10*ROW('Sanitation Data'!G101)))</f>
        <v/>
      </c>
      <c r="DB107" s="282" t="str">
        <f ca="true">+IF(OFFSET('Sanitation Data'!$G$30,0,10*ROW('Sanitation Data'!G101))="","",OFFSET('Sanitation Data'!$G$30,0,10*ROW('Sanitation Data'!G101)))</f>
        <v/>
      </c>
      <c r="DC107" s="282" t="str">
        <f ca="true">+IF(OFFSET('Sanitation Data'!$G$31,0,10*ROW('Sanitation Data'!G101))="","",OFFSET('Sanitation Data'!$G$31,0,10*ROW('Sanitation Data'!G101)))</f>
        <v/>
      </c>
      <c r="DD107" s="282" t="str">
        <f ca="true">+IF(OFFSET('Sanitation Data'!$G$32,0,10*ROW('Sanitation Data'!G101))="","",OFFSET('Sanitation Data'!$G$32,0,10*ROW('Sanitation Data'!G101)))</f>
        <v/>
      </c>
      <c r="DE107" s="282" t="str">
        <f ca="true">+IF(OFFSET('Sanitation Data'!$H$28,0,10*ROW('Sanitation Data'!H101))="","",OFFSET('Sanitation Data'!$H$28,0,10*ROW('Sanitation Data'!H101)))</f>
        <v/>
      </c>
      <c r="DF107" s="282" t="str">
        <f ca="true">+IF(OFFSET('Sanitation Data'!$H$29,0,10*ROW('Sanitation Data'!H101))="","",OFFSET('Sanitation Data'!$H$29,0,10*ROW('Sanitation Data'!H101)))</f>
        <v/>
      </c>
      <c r="DG107" s="282" t="str">
        <f ca="true">+IF(OFFSET('Sanitation Data'!$H$30,0,10*ROW('Sanitation Data'!H101))="","",OFFSET('Sanitation Data'!$H$30,0,10*ROW('Sanitation Data'!H101)))</f>
        <v/>
      </c>
      <c r="DH107" s="282" t="str">
        <f ca="true">+IF(OFFSET('Sanitation Data'!$H$31,0,10*ROW('Sanitation Data'!H101))="","",OFFSET('Sanitation Data'!$H$31,0,10*ROW('Sanitation Data'!H101)))</f>
        <v/>
      </c>
      <c r="DI107" s="282" t="str">
        <f ca="true">+IF(OFFSET('Sanitation Data'!$H$32,0,10*ROW('Sanitation Data'!H101))="","",OFFSET('Sanitation Data'!$H$32,0,10*ROW('Sanitation Data'!H101)))</f>
        <v/>
      </c>
      <c r="DJ107" s="282" t="str">
        <f ca="true">+IF(OFFSET('Sanitation Data'!$I$28,0,10*ROW('Sanitation Data'!I101))="","",OFFSET('Sanitation Data'!$I$28,0,10*ROW('Sanitation Data'!I101)))</f>
        <v/>
      </c>
      <c r="DK107" s="282" t="str">
        <f ca="true">+IF(OFFSET('Sanitation Data'!$I$29,0,10*ROW('Sanitation Data'!I101))="","",OFFSET('Sanitation Data'!$I$29,0,10*ROW('Sanitation Data'!I101)))</f>
        <v/>
      </c>
      <c r="DL107" s="282" t="str">
        <f ca="true">+IF(OFFSET('Sanitation Data'!$I$30,0,10*ROW('Sanitation Data'!I101))="","",OFFSET('Sanitation Data'!$I$30,0,10*ROW('Sanitation Data'!I101)))</f>
        <v/>
      </c>
      <c r="DM107" s="282" t="str">
        <f ca="true">+IF(OFFSET('Sanitation Data'!$I$31,0,10*ROW('Sanitation Data'!I101))="","",OFFSET('Sanitation Data'!$I$31,0,10*ROW('Sanitation Data'!I101)))</f>
        <v/>
      </c>
      <c r="DN107" s="282" t="str">
        <f ca="true">+IF(OFFSET('Sanitation Data'!$I$32,0,10*ROW('Sanitation Data'!I101))="","",OFFSET('Sanitation Data'!$I$32,0,10*ROW('Sanitation Data'!I101)))</f>
        <v/>
      </c>
      <c r="DO107" s="282" t="str">
        <f ca="true">+IF(OFFSET('Hygiene Data'!$D$11,0,10*ROW('Hygiene Data'!D101))="","",OFFSET('Hygiene Data'!$D$11,0,10*ROW('Hygiene Data'!D101)))</f>
        <v/>
      </c>
      <c r="DP107" s="282" t="str">
        <f ca="true">+IF(OFFSET('Hygiene Data'!$D$12,0,10*ROW('Hygiene Data'!D101))="","",OFFSET('Hygiene Data'!$D$12,0,10*ROW('Hygiene Data'!D101)))</f>
        <v/>
      </c>
      <c r="DQ107" s="282" t="str">
        <f ca="true">+IF(OFFSET('Hygiene Data'!$D$13,0,10*ROW('Hygiene Data'!D101))="","",OFFSET('Hygiene Data'!$D$13,0,10*ROW('Hygiene Data'!D101)))</f>
        <v/>
      </c>
      <c r="DR107" s="282" t="str">
        <f ca="true">+IF(OFFSET('Hygiene Data'!$E$11,0,10*ROW('Hygiene Data'!E101))="","",OFFSET('Hygiene Data'!$E$11,0,10*ROW('Hygiene Data'!E101)))</f>
        <v/>
      </c>
      <c r="DS107" s="282" t="str">
        <f ca="true">+IF(OFFSET('Hygiene Data'!$E$12,0,10*ROW('Hygiene Data'!E101))="","",OFFSET('Hygiene Data'!$E$12,0,10*ROW('Hygiene Data'!E101)))</f>
        <v/>
      </c>
      <c r="DT107" s="282" t="str">
        <f ca="true">+IF(OFFSET('Hygiene Data'!$E$13,0,10*ROW('Hygiene Data'!E101))="","",OFFSET('Hygiene Data'!$E$13,0,10*ROW('Hygiene Data'!E101)))</f>
        <v/>
      </c>
      <c r="DU107" s="282" t="str">
        <f ca="true">+IF(OFFSET('Hygiene Data'!$F$11,0,10*ROW('Hygiene Data'!F101))="","",OFFSET('Hygiene Data'!$F$11,0,10*ROW('Hygiene Data'!F101)))</f>
        <v/>
      </c>
      <c r="DV107" s="282" t="str">
        <f ca="true">+IF(OFFSET('Hygiene Data'!$F$12,0,10*ROW('Hygiene Data'!F101))="","",OFFSET('Hygiene Data'!$F$12,0,10*ROW('Hygiene Data'!F101)))</f>
        <v/>
      </c>
      <c r="DW107" s="282" t="str">
        <f ca="true">+IF(OFFSET('Hygiene Data'!$F$13,0,10*ROW('Hygiene Data'!F101))="","",OFFSET('Hygiene Data'!$F$13,0,10*ROW('Hygiene Data'!F101)))</f>
        <v/>
      </c>
      <c r="DX107" s="282" t="str">
        <f ca="true">+IF(OFFSET('Hygiene Data'!$G$11,0,10*ROW('Hygiene Data'!G101))="","",OFFSET('Hygiene Data'!$G$11,0,10*ROW('Hygiene Data'!G101)))</f>
        <v/>
      </c>
      <c r="DY107" s="282" t="str">
        <f ca="true">+IF(OFFSET('Hygiene Data'!$G$12,0,10*ROW('Hygiene Data'!G101))="","",OFFSET('Hygiene Data'!$G$12,0,10*ROW('Hygiene Data'!G101)))</f>
        <v/>
      </c>
      <c r="DZ107" s="282" t="str">
        <f ca="true">+IF(OFFSET('Hygiene Data'!$G$13,0,10*ROW('Hygiene Data'!G101))="","",OFFSET('Hygiene Data'!$G$13,0,10*ROW('Hygiene Data'!G101)))</f>
        <v/>
      </c>
      <c r="EA107" s="282" t="str">
        <f ca="true">+IF(OFFSET('Hygiene Data'!$H$11,0,10*ROW('Hygiene Data'!H101))="","",OFFSET('Hygiene Data'!$H$11,0,10*ROW('Hygiene Data'!H101)))</f>
        <v/>
      </c>
      <c r="EB107" s="282" t="str">
        <f ca="true">+IF(OFFSET('Hygiene Data'!$H$12,0,10*ROW('Hygiene Data'!H101))="","",OFFSET('Hygiene Data'!$H$12,0,10*ROW('Hygiene Data'!H101)))</f>
        <v/>
      </c>
      <c r="EC107" s="282" t="str">
        <f ca="true">+IF(OFFSET('Hygiene Data'!$H$13,0,10*ROW('Hygiene Data'!H101))="","",OFFSET('Hygiene Data'!$H$13,0,10*ROW('Hygiene Data'!H101)))</f>
        <v/>
      </c>
      <c r="ED107" s="282" t="str">
        <f ca="true">+IF(OFFSET('Hygiene Data'!$I$11,0,10*ROW('Hygiene Data'!I101))="","",OFFSET('Hygiene Data'!$I$11,0,10*ROW('Hygiene Data'!I101)))</f>
        <v/>
      </c>
      <c r="EE107" s="282" t="str">
        <f ca="true">+IF(OFFSET('Hygiene Data'!$I$12,0,10*ROW('Hygiene Data'!I101))="","",OFFSET('Hygiene Data'!$I$12,0,10*ROW('Hygiene Data'!I101)))</f>
        <v/>
      </c>
      <c r="EF107" s="282"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38"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2"/>
      <c r="BS108" s="282" t="str">
        <f ca="true">+IF(OFFSET('Water Data'!$D$27,0,10*ROW('Water Data'!D102))="","",OFFSET('Water Data'!$D$27,0,10*ROW('Water Data'!D102)))</f>
        <v/>
      </c>
      <c r="BT108" s="282" t="str">
        <f ca="true">+IF(OFFSET('Water Data'!$D$28,0,10*ROW('Water Data'!D102))="","",OFFSET('Water Data'!$D$28,0,10*ROW('Water Data'!D102)))</f>
        <v/>
      </c>
      <c r="BU108" s="282" t="str">
        <f ca="true">+IF(OFFSET('Water Data'!$D$29,0,10*ROW('Water Data'!D102))="","",OFFSET('Water Data'!$D$29,0,10*ROW('Water Data'!D102)))</f>
        <v/>
      </c>
      <c r="BV108" s="282" t="str">
        <f ca="true">+IF(OFFSET('Water Data'!$E$27,0,10*ROW('Water Data'!E102))="","",OFFSET('Water Data'!$E$27,0,10*ROW('Water Data'!E102)))</f>
        <v/>
      </c>
      <c r="BW108" s="282" t="str">
        <f ca="true">+IF(OFFSET('Water Data'!$E$28,0,10*ROW('Water Data'!E102))="","",OFFSET('Water Data'!$E$28,0,10*ROW('Water Data'!E102)))</f>
        <v/>
      </c>
      <c r="BX108" s="282" t="str">
        <f ca="true">+IF(OFFSET('Water Data'!$E$29,0,10*ROW('Water Data'!E102))="","",OFFSET('Water Data'!$E$29,0,10*ROW('Water Data'!E102)))</f>
        <v/>
      </c>
      <c r="BY108" s="282" t="str">
        <f ca="true">+IF(OFFSET('Water Data'!$F$27,0,10*ROW('Water Data'!F102))="","",OFFSET('Water Data'!$F$27,0,10*ROW('Water Data'!F102)))</f>
        <v/>
      </c>
      <c r="BZ108" s="282" t="str">
        <f ca="true">+IF(OFFSET('Water Data'!$F$28,0,10*ROW('Water Data'!F102))="","",OFFSET('Water Data'!$F$28,0,10*ROW('Water Data'!F102)))</f>
        <v/>
      </c>
      <c r="CA108" s="282" t="str">
        <f ca="true">+IF(OFFSET('Water Data'!$F$29,0,10*ROW('Water Data'!F102))="","",OFFSET('Water Data'!$F$29,0,10*ROW('Water Data'!F102)))</f>
        <v/>
      </c>
      <c r="CB108" s="282" t="str">
        <f ca="true">+IF(OFFSET('Water Data'!$G$27,0,10*ROW('Water Data'!G102))="","",OFFSET('Water Data'!$G$27,0,10*ROW('Water Data'!G102)))</f>
        <v/>
      </c>
      <c r="CC108" s="282" t="str">
        <f ca="true">+IF(OFFSET('Water Data'!$G$28,0,10*ROW('Water Data'!G102))="","",OFFSET('Water Data'!$G$28,0,10*ROW('Water Data'!G102)))</f>
        <v/>
      </c>
      <c r="CD108" s="282" t="str">
        <f ca="true">+IF(OFFSET('Water Data'!$G$29,0,10*ROW('Water Data'!G102))="","",OFFSET('Water Data'!$G$29,0,10*ROW('Water Data'!G102)))</f>
        <v/>
      </c>
      <c r="CE108" s="282" t="str">
        <f ca="true">+IF(OFFSET('Water Data'!$H$27,0,10*ROW('Water Data'!H102))="","",OFFSET('Water Data'!$H$27,0,10*ROW('Water Data'!H102)))</f>
        <v/>
      </c>
      <c r="CF108" s="282" t="str">
        <f ca="true">+IF(OFFSET('Water Data'!$H$28,0,10*ROW('Water Data'!H102))="","",OFFSET('Water Data'!$H$28,0,10*ROW('Water Data'!H102)))</f>
        <v/>
      </c>
      <c r="CG108" s="282" t="str">
        <f ca="true">+IF(OFFSET('Water Data'!$H$29,0,10*ROW('Water Data'!H102))="","",OFFSET('Water Data'!$H$29,0,10*ROW('Water Data'!H102)))</f>
        <v/>
      </c>
      <c r="CH108" s="282" t="str">
        <f ca="true">+IF(OFFSET('Water Data'!$I$27,0,10*ROW('Water Data'!I102))="","",OFFSET('Water Data'!$I$27,0,10*ROW('Water Data'!I102)))</f>
        <v/>
      </c>
      <c r="CI108" s="282" t="str">
        <f ca="true">+IF(OFFSET('Water Data'!$I$28,0,10*ROW('Water Data'!I102))="","",OFFSET('Water Data'!$I$28,0,10*ROW('Water Data'!I102)))</f>
        <v/>
      </c>
      <c r="CJ108" s="282" t="str">
        <f ca="true">+IF(OFFSET('Water Data'!$I$29,0,10*ROW('Water Data'!I102))="","",OFFSET('Water Data'!$I$29,0,10*ROW('Water Data'!I102)))</f>
        <v/>
      </c>
      <c r="CK108" s="282" t="str">
        <f ca="true">+IF(OFFSET('Sanitation Data'!$D$28,0,10*ROW('Sanitation Data'!D102))="","",OFFSET('Sanitation Data'!$D$28,0,10*ROW('Sanitation Data'!D102)))</f>
        <v/>
      </c>
      <c r="CL108" s="282" t="str">
        <f ca="true">+IF(OFFSET('Sanitation Data'!$D$29,0,10*ROW('Sanitation Data'!D102))="","",OFFSET('Sanitation Data'!$D$29,0,10*ROW('Sanitation Data'!D102)))</f>
        <v/>
      </c>
      <c r="CM108" s="282" t="str">
        <f ca="true">+IF(OFFSET('Sanitation Data'!$D$30,0,10*ROW('Sanitation Data'!D102))="","",OFFSET('Sanitation Data'!$D$30,0,10*ROW('Sanitation Data'!D102)))</f>
        <v/>
      </c>
      <c r="CN108" s="282" t="str">
        <f ca="true">+IF(OFFSET('Sanitation Data'!$D$31,0,10*ROW('Sanitation Data'!D102))="","",OFFSET('Sanitation Data'!$D$31,0,10*ROW('Sanitation Data'!D102)))</f>
        <v/>
      </c>
      <c r="CO108" s="282" t="str">
        <f ca="true">+IF(OFFSET('Sanitation Data'!$D$32,0,10*ROW('Sanitation Data'!D102))="","",OFFSET('Sanitation Data'!$D$32,0,10*ROW('Sanitation Data'!D102)))</f>
        <v/>
      </c>
      <c r="CP108" s="282" t="str">
        <f ca="true">+IF(OFFSET('Sanitation Data'!$E$28,0,10*ROW('Sanitation Data'!E102))="","",OFFSET('Sanitation Data'!$E$28,0,10*ROW('Sanitation Data'!E102)))</f>
        <v/>
      </c>
      <c r="CQ108" s="282" t="str">
        <f ca="true">+IF(OFFSET('Sanitation Data'!$E$29,0,10*ROW('Sanitation Data'!E102))="","",OFFSET('Sanitation Data'!$E$29,0,10*ROW('Sanitation Data'!E102)))</f>
        <v/>
      </c>
      <c r="CR108" s="282" t="str">
        <f ca="true">+IF(OFFSET('Sanitation Data'!$E$30,0,10*ROW('Sanitation Data'!E102))="","",OFFSET('Sanitation Data'!$E$30,0,10*ROW('Sanitation Data'!E102)))</f>
        <v/>
      </c>
      <c r="CS108" s="282" t="str">
        <f ca="true">+IF(OFFSET('Sanitation Data'!$E$31,0,10*ROW('Sanitation Data'!E102))="","",OFFSET('Sanitation Data'!$E$31,0,10*ROW('Sanitation Data'!E102)))</f>
        <v/>
      </c>
      <c r="CT108" s="282" t="str">
        <f ca="true">+IF(OFFSET('Sanitation Data'!$E$32,0,10*ROW('Sanitation Data'!E102))="","",OFFSET('Sanitation Data'!$E$32,0,10*ROW('Sanitation Data'!E102)))</f>
        <v/>
      </c>
      <c r="CU108" s="282" t="str">
        <f ca="true">+IF(OFFSET('Sanitation Data'!$F$28,0,10*ROW('Sanitation Data'!F102))="","",OFFSET('Sanitation Data'!$F$28,0,10*ROW('Sanitation Data'!F102)))</f>
        <v/>
      </c>
      <c r="CV108" s="282" t="str">
        <f ca="true">+IF(OFFSET('Sanitation Data'!$F$29,0,10*ROW('Sanitation Data'!F102))="","",OFFSET('Sanitation Data'!$F$29,0,10*ROW('Sanitation Data'!F102)))</f>
        <v/>
      </c>
      <c r="CW108" s="282" t="str">
        <f ca="true">+IF(OFFSET('Sanitation Data'!$F$30,0,10*ROW('Sanitation Data'!F102))="","",OFFSET('Sanitation Data'!$F$30,0,10*ROW('Sanitation Data'!F102)))</f>
        <v/>
      </c>
      <c r="CX108" s="282" t="str">
        <f ca="true">+IF(OFFSET('Sanitation Data'!$F$31,0,10*ROW('Sanitation Data'!F102))="","",OFFSET('Sanitation Data'!$F$31,0,10*ROW('Sanitation Data'!F102)))</f>
        <v/>
      </c>
      <c r="CY108" s="282" t="str">
        <f ca="true">+IF(OFFSET('Sanitation Data'!$F$32,0,10*ROW('Sanitation Data'!F102))="","",OFFSET('Sanitation Data'!$F$32,0,10*ROW('Sanitation Data'!F102)))</f>
        <v/>
      </c>
      <c r="CZ108" s="282" t="str">
        <f ca="true">+IF(OFFSET('Sanitation Data'!$G$28,0,10*ROW('Sanitation Data'!G102))="","",OFFSET('Sanitation Data'!$G$28,0,10*ROW('Sanitation Data'!G102)))</f>
        <v/>
      </c>
      <c r="DA108" s="282" t="str">
        <f ca="true">+IF(OFFSET('Sanitation Data'!$G$29,0,10*ROW('Sanitation Data'!G102))="","",OFFSET('Sanitation Data'!$G$29,0,10*ROW('Sanitation Data'!G102)))</f>
        <v/>
      </c>
      <c r="DB108" s="282" t="str">
        <f ca="true">+IF(OFFSET('Sanitation Data'!$G$30,0,10*ROW('Sanitation Data'!G102))="","",OFFSET('Sanitation Data'!$G$30,0,10*ROW('Sanitation Data'!G102)))</f>
        <v/>
      </c>
      <c r="DC108" s="282" t="str">
        <f ca="true">+IF(OFFSET('Sanitation Data'!$G$31,0,10*ROW('Sanitation Data'!G102))="","",OFFSET('Sanitation Data'!$G$31,0,10*ROW('Sanitation Data'!G102)))</f>
        <v/>
      </c>
      <c r="DD108" s="282" t="str">
        <f ca="true">+IF(OFFSET('Sanitation Data'!$G$32,0,10*ROW('Sanitation Data'!G102))="","",OFFSET('Sanitation Data'!$G$32,0,10*ROW('Sanitation Data'!G102)))</f>
        <v/>
      </c>
      <c r="DE108" s="282" t="str">
        <f ca="true">+IF(OFFSET('Sanitation Data'!$H$28,0,10*ROW('Sanitation Data'!H102))="","",OFFSET('Sanitation Data'!$H$28,0,10*ROW('Sanitation Data'!H102)))</f>
        <v/>
      </c>
      <c r="DF108" s="282" t="str">
        <f ca="true">+IF(OFFSET('Sanitation Data'!$H$29,0,10*ROW('Sanitation Data'!H102))="","",OFFSET('Sanitation Data'!$H$29,0,10*ROW('Sanitation Data'!H102)))</f>
        <v/>
      </c>
      <c r="DG108" s="282" t="str">
        <f ca="true">+IF(OFFSET('Sanitation Data'!$H$30,0,10*ROW('Sanitation Data'!H102))="","",OFFSET('Sanitation Data'!$H$30,0,10*ROW('Sanitation Data'!H102)))</f>
        <v/>
      </c>
      <c r="DH108" s="282" t="str">
        <f ca="true">+IF(OFFSET('Sanitation Data'!$H$31,0,10*ROW('Sanitation Data'!H102))="","",OFFSET('Sanitation Data'!$H$31,0,10*ROW('Sanitation Data'!H102)))</f>
        <v/>
      </c>
      <c r="DI108" s="282" t="str">
        <f ca="true">+IF(OFFSET('Sanitation Data'!$H$32,0,10*ROW('Sanitation Data'!H102))="","",OFFSET('Sanitation Data'!$H$32,0,10*ROW('Sanitation Data'!H102)))</f>
        <v/>
      </c>
      <c r="DJ108" s="282" t="str">
        <f ca="true">+IF(OFFSET('Sanitation Data'!$I$28,0,10*ROW('Sanitation Data'!I102))="","",OFFSET('Sanitation Data'!$I$28,0,10*ROW('Sanitation Data'!I102)))</f>
        <v/>
      </c>
      <c r="DK108" s="282" t="str">
        <f ca="true">+IF(OFFSET('Sanitation Data'!$I$29,0,10*ROW('Sanitation Data'!I102))="","",OFFSET('Sanitation Data'!$I$29,0,10*ROW('Sanitation Data'!I102)))</f>
        <v/>
      </c>
      <c r="DL108" s="282" t="str">
        <f ca="true">+IF(OFFSET('Sanitation Data'!$I$30,0,10*ROW('Sanitation Data'!I102))="","",OFFSET('Sanitation Data'!$I$30,0,10*ROW('Sanitation Data'!I102)))</f>
        <v/>
      </c>
      <c r="DM108" s="282" t="str">
        <f ca="true">+IF(OFFSET('Sanitation Data'!$I$31,0,10*ROW('Sanitation Data'!I102))="","",OFFSET('Sanitation Data'!$I$31,0,10*ROW('Sanitation Data'!I102)))</f>
        <v/>
      </c>
      <c r="DN108" s="282" t="str">
        <f ca="true">+IF(OFFSET('Sanitation Data'!$I$32,0,10*ROW('Sanitation Data'!I102))="","",OFFSET('Sanitation Data'!$I$32,0,10*ROW('Sanitation Data'!I102)))</f>
        <v/>
      </c>
      <c r="DO108" s="282" t="str">
        <f ca="true">+IF(OFFSET('Hygiene Data'!$D$11,0,10*ROW('Hygiene Data'!D102))="","",OFFSET('Hygiene Data'!$D$11,0,10*ROW('Hygiene Data'!D102)))</f>
        <v/>
      </c>
      <c r="DP108" s="282" t="str">
        <f ca="true">+IF(OFFSET('Hygiene Data'!$D$12,0,10*ROW('Hygiene Data'!D102))="","",OFFSET('Hygiene Data'!$D$12,0,10*ROW('Hygiene Data'!D102)))</f>
        <v/>
      </c>
      <c r="DQ108" s="282" t="str">
        <f ca="true">+IF(OFFSET('Hygiene Data'!$D$13,0,10*ROW('Hygiene Data'!D102))="","",OFFSET('Hygiene Data'!$D$13,0,10*ROW('Hygiene Data'!D102)))</f>
        <v/>
      </c>
      <c r="DR108" s="282" t="str">
        <f ca="true">+IF(OFFSET('Hygiene Data'!$E$11,0,10*ROW('Hygiene Data'!E102))="","",OFFSET('Hygiene Data'!$E$11,0,10*ROW('Hygiene Data'!E102)))</f>
        <v/>
      </c>
      <c r="DS108" s="282" t="str">
        <f ca="true">+IF(OFFSET('Hygiene Data'!$E$12,0,10*ROW('Hygiene Data'!E102))="","",OFFSET('Hygiene Data'!$E$12,0,10*ROW('Hygiene Data'!E102)))</f>
        <v/>
      </c>
      <c r="DT108" s="282" t="str">
        <f ca="true">+IF(OFFSET('Hygiene Data'!$E$13,0,10*ROW('Hygiene Data'!E102))="","",OFFSET('Hygiene Data'!$E$13,0,10*ROW('Hygiene Data'!E102)))</f>
        <v/>
      </c>
      <c r="DU108" s="282" t="str">
        <f ca="true">+IF(OFFSET('Hygiene Data'!$F$11,0,10*ROW('Hygiene Data'!F102))="","",OFFSET('Hygiene Data'!$F$11,0,10*ROW('Hygiene Data'!F102)))</f>
        <v/>
      </c>
      <c r="DV108" s="282" t="str">
        <f ca="true">+IF(OFFSET('Hygiene Data'!$F$12,0,10*ROW('Hygiene Data'!F102))="","",OFFSET('Hygiene Data'!$F$12,0,10*ROW('Hygiene Data'!F102)))</f>
        <v/>
      </c>
      <c r="DW108" s="282" t="str">
        <f ca="true">+IF(OFFSET('Hygiene Data'!$F$13,0,10*ROW('Hygiene Data'!F102))="","",OFFSET('Hygiene Data'!$F$13,0,10*ROW('Hygiene Data'!F102)))</f>
        <v/>
      </c>
      <c r="DX108" s="282" t="str">
        <f ca="true">+IF(OFFSET('Hygiene Data'!$G$11,0,10*ROW('Hygiene Data'!G102))="","",OFFSET('Hygiene Data'!$G$11,0,10*ROW('Hygiene Data'!G102)))</f>
        <v/>
      </c>
      <c r="DY108" s="282" t="str">
        <f ca="true">+IF(OFFSET('Hygiene Data'!$G$12,0,10*ROW('Hygiene Data'!G102))="","",OFFSET('Hygiene Data'!$G$12,0,10*ROW('Hygiene Data'!G102)))</f>
        <v/>
      </c>
      <c r="DZ108" s="282" t="str">
        <f ca="true">+IF(OFFSET('Hygiene Data'!$G$13,0,10*ROW('Hygiene Data'!G102))="","",OFFSET('Hygiene Data'!$G$13,0,10*ROW('Hygiene Data'!G102)))</f>
        <v/>
      </c>
      <c r="EA108" s="282" t="str">
        <f ca="true">+IF(OFFSET('Hygiene Data'!$H$11,0,10*ROW('Hygiene Data'!H102))="","",OFFSET('Hygiene Data'!$H$11,0,10*ROW('Hygiene Data'!H102)))</f>
        <v/>
      </c>
      <c r="EB108" s="282" t="str">
        <f ca="true">+IF(OFFSET('Hygiene Data'!$H$12,0,10*ROW('Hygiene Data'!H102))="","",OFFSET('Hygiene Data'!$H$12,0,10*ROW('Hygiene Data'!H102)))</f>
        <v/>
      </c>
      <c r="EC108" s="282" t="str">
        <f ca="true">+IF(OFFSET('Hygiene Data'!$H$13,0,10*ROW('Hygiene Data'!H102))="","",OFFSET('Hygiene Data'!$H$13,0,10*ROW('Hygiene Data'!H102)))</f>
        <v/>
      </c>
      <c r="ED108" s="282" t="str">
        <f ca="true">+IF(OFFSET('Hygiene Data'!$I$11,0,10*ROW('Hygiene Data'!I102))="","",OFFSET('Hygiene Data'!$I$11,0,10*ROW('Hygiene Data'!I102)))</f>
        <v/>
      </c>
      <c r="EE108" s="282" t="str">
        <f ca="true">+IF(OFFSET('Hygiene Data'!$I$12,0,10*ROW('Hygiene Data'!I102))="","",OFFSET('Hygiene Data'!$I$12,0,10*ROW('Hygiene Data'!I102)))</f>
        <v/>
      </c>
      <c r="EF108" s="282"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38"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2"/>
      <c r="BS109" s="282" t="str">
        <f ca="true">+IF(OFFSET('Water Data'!$D$27,0,10*ROW('Water Data'!D103))="","",OFFSET('Water Data'!$D$27,0,10*ROW('Water Data'!D103)))</f>
        <v/>
      </c>
      <c r="BT109" s="282" t="str">
        <f ca="true">+IF(OFFSET('Water Data'!$D$28,0,10*ROW('Water Data'!D103))="","",OFFSET('Water Data'!$D$28,0,10*ROW('Water Data'!D103)))</f>
        <v/>
      </c>
      <c r="BU109" s="282" t="str">
        <f ca="true">+IF(OFFSET('Water Data'!$D$29,0,10*ROW('Water Data'!D103))="","",OFFSET('Water Data'!$D$29,0,10*ROW('Water Data'!D103)))</f>
        <v/>
      </c>
      <c r="BV109" s="282" t="str">
        <f ca="true">+IF(OFFSET('Water Data'!$E$27,0,10*ROW('Water Data'!E103))="","",OFFSET('Water Data'!$E$27,0,10*ROW('Water Data'!E103)))</f>
        <v/>
      </c>
      <c r="BW109" s="282" t="str">
        <f ca="true">+IF(OFFSET('Water Data'!$E$28,0,10*ROW('Water Data'!E103))="","",OFFSET('Water Data'!$E$28,0,10*ROW('Water Data'!E103)))</f>
        <v/>
      </c>
      <c r="BX109" s="282" t="str">
        <f ca="true">+IF(OFFSET('Water Data'!$E$29,0,10*ROW('Water Data'!E103))="","",OFFSET('Water Data'!$E$29,0,10*ROW('Water Data'!E103)))</f>
        <v/>
      </c>
      <c r="BY109" s="282" t="str">
        <f ca="true">+IF(OFFSET('Water Data'!$F$27,0,10*ROW('Water Data'!F103))="","",OFFSET('Water Data'!$F$27,0,10*ROW('Water Data'!F103)))</f>
        <v/>
      </c>
      <c r="BZ109" s="282" t="str">
        <f ca="true">+IF(OFFSET('Water Data'!$F$28,0,10*ROW('Water Data'!F103))="","",OFFSET('Water Data'!$F$28,0,10*ROW('Water Data'!F103)))</f>
        <v/>
      </c>
      <c r="CA109" s="282" t="str">
        <f ca="true">+IF(OFFSET('Water Data'!$F$29,0,10*ROW('Water Data'!F103))="","",OFFSET('Water Data'!$F$29,0,10*ROW('Water Data'!F103)))</f>
        <v/>
      </c>
      <c r="CB109" s="282" t="str">
        <f ca="true">+IF(OFFSET('Water Data'!$G$27,0,10*ROW('Water Data'!G103))="","",OFFSET('Water Data'!$G$27,0,10*ROW('Water Data'!G103)))</f>
        <v/>
      </c>
      <c r="CC109" s="282" t="str">
        <f ca="true">+IF(OFFSET('Water Data'!$G$28,0,10*ROW('Water Data'!G103))="","",OFFSET('Water Data'!$G$28,0,10*ROW('Water Data'!G103)))</f>
        <v/>
      </c>
      <c r="CD109" s="282" t="str">
        <f ca="true">+IF(OFFSET('Water Data'!$G$29,0,10*ROW('Water Data'!G103))="","",OFFSET('Water Data'!$G$29,0,10*ROW('Water Data'!G103)))</f>
        <v/>
      </c>
      <c r="CE109" s="282" t="str">
        <f ca="true">+IF(OFFSET('Water Data'!$H$27,0,10*ROW('Water Data'!H103))="","",OFFSET('Water Data'!$H$27,0,10*ROW('Water Data'!H103)))</f>
        <v/>
      </c>
      <c r="CF109" s="282" t="str">
        <f ca="true">+IF(OFFSET('Water Data'!$H$28,0,10*ROW('Water Data'!H103))="","",OFFSET('Water Data'!$H$28,0,10*ROW('Water Data'!H103)))</f>
        <v/>
      </c>
      <c r="CG109" s="282" t="str">
        <f ca="true">+IF(OFFSET('Water Data'!$H$29,0,10*ROW('Water Data'!H103))="","",OFFSET('Water Data'!$H$29,0,10*ROW('Water Data'!H103)))</f>
        <v/>
      </c>
      <c r="CH109" s="282" t="str">
        <f ca="true">+IF(OFFSET('Water Data'!$I$27,0,10*ROW('Water Data'!I103))="","",OFFSET('Water Data'!$I$27,0,10*ROW('Water Data'!I103)))</f>
        <v/>
      </c>
      <c r="CI109" s="282" t="str">
        <f ca="true">+IF(OFFSET('Water Data'!$I$28,0,10*ROW('Water Data'!I103))="","",OFFSET('Water Data'!$I$28,0,10*ROW('Water Data'!I103)))</f>
        <v/>
      </c>
      <c r="CJ109" s="282" t="str">
        <f ca="true">+IF(OFFSET('Water Data'!$I$29,0,10*ROW('Water Data'!I103))="","",OFFSET('Water Data'!$I$29,0,10*ROW('Water Data'!I103)))</f>
        <v/>
      </c>
      <c r="CK109" s="282" t="str">
        <f ca="true">+IF(OFFSET('Sanitation Data'!$D$28,0,10*ROW('Sanitation Data'!D103))="","",OFFSET('Sanitation Data'!$D$28,0,10*ROW('Sanitation Data'!D103)))</f>
        <v/>
      </c>
      <c r="CL109" s="282" t="str">
        <f ca="true">+IF(OFFSET('Sanitation Data'!$D$29,0,10*ROW('Sanitation Data'!D103))="","",OFFSET('Sanitation Data'!$D$29,0,10*ROW('Sanitation Data'!D103)))</f>
        <v/>
      </c>
      <c r="CM109" s="282" t="str">
        <f ca="true">+IF(OFFSET('Sanitation Data'!$D$30,0,10*ROW('Sanitation Data'!D103))="","",OFFSET('Sanitation Data'!$D$30,0,10*ROW('Sanitation Data'!D103)))</f>
        <v/>
      </c>
      <c r="CN109" s="282" t="str">
        <f ca="true">+IF(OFFSET('Sanitation Data'!$D$31,0,10*ROW('Sanitation Data'!D103))="","",OFFSET('Sanitation Data'!$D$31,0,10*ROW('Sanitation Data'!D103)))</f>
        <v/>
      </c>
      <c r="CO109" s="282" t="str">
        <f ca="true">+IF(OFFSET('Sanitation Data'!$D$32,0,10*ROW('Sanitation Data'!D103))="","",OFFSET('Sanitation Data'!$D$32,0,10*ROW('Sanitation Data'!D103)))</f>
        <v/>
      </c>
      <c r="CP109" s="282" t="str">
        <f ca="true">+IF(OFFSET('Sanitation Data'!$E$28,0,10*ROW('Sanitation Data'!E103))="","",OFFSET('Sanitation Data'!$E$28,0,10*ROW('Sanitation Data'!E103)))</f>
        <v/>
      </c>
      <c r="CQ109" s="282" t="str">
        <f ca="true">+IF(OFFSET('Sanitation Data'!$E$29,0,10*ROW('Sanitation Data'!E103))="","",OFFSET('Sanitation Data'!$E$29,0,10*ROW('Sanitation Data'!E103)))</f>
        <v/>
      </c>
      <c r="CR109" s="282" t="str">
        <f ca="true">+IF(OFFSET('Sanitation Data'!$E$30,0,10*ROW('Sanitation Data'!E103))="","",OFFSET('Sanitation Data'!$E$30,0,10*ROW('Sanitation Data'!E103)))</f>
        <v/>
      </c>
      <c r="CS109" s="282" t="str">
        <f ca="true">+IF(OFFSET('Sanitation Data'!$E$31,0,10*ROW('Sanitation Data'!E103))="","",OFFSET('Sanitation Data'!$E$31,0,10*ROW('Sanitation Data'!E103)))</f>
        <v/>
      </c>
      <c r="CT109" s="282" t="str">
        <f ca="true">+IF(OFFSET('Sanitation Data'!$E$32,0,10*ROW('Sanitation Data'!E103))="","",OFFSET('Sanitation Data'!$E$32,0,10*ROW('Sanitation Data'!E103)))</f>
        <v/>
      </c>
      <c r="CU109" s="282" t="str">
        <f ca="true">+IF(OFFSET('Sanitation Data'!$F$28,0,10*ROW('Sanitation Data'!F103))="","",OFFSET('Sanitation Data'!$F$28,0,10*ROW('Sanitation Data'!F103)))</f>
        <v/>
      </c>
      <c r="CV109" s="282" t="str">
        <f ca="true">+IF(OFFSET('Sanitation Data'!$F$29,0,10*ROW('Sanitation Data'!F103))="","",OFFSET('Sanitation Data'!$F$29,0,10*ROW('Sanitation Data'!F103)))</f>
        <v/>
      </c>
      <c r="CW109" s="282" t="str">
        <f ca="true">+IF(OFFSET('Sanitation Data'!$F$30,0,10*ROW('Sanitation Data'!F103))="","",OFFSET('Sanitation Data'!$F$30,0,10*ROW('Sanitation Data'!F103)))</f>
        <v/>
      </c>
      <c r="CX109" s="282" t="str">
        <f ca="true">+IF(OFFSET('Sanitation Data'!$F$31,0,10*ROW('Sanitation Data'!F103))="","",OFFSET('Sanitation Data'!$F$31,0,10*ROW('Sanitation Data'!F103)))</f>
        <v/>
      </c>
      <c r="CY109" s="282" t="str">
        <f ca="true">+IF(OFFSET('Sanitation Data'!$F$32,0,10*ROW('Sanitation Data'!F103))="","",OFFSET('Sanitation Data'!$F$32,0,10*ROW('Sanitation Data'!F103)))</f>
        <v/>
      </c>
      <c r="CZ109" s="282" t="str">
        <f ca="true">+IF(OFFSET('Sanitation Data'!$G$28,0,10*ROW('Sanitation Data'!G103))="","",OFFSET('Sanitation Data'!$G$28,0,10*ROW('Sanitation Data'!G103)))</f>
        <v/>
      </c>
      <c r="DA109" s="282" t="str">
        <f ca="true">+IF(OFFSET('Sanitation Data'!$G$29,0,10*ROW('Sanitation Data'!G103))="","",OFFSET('Sanitation Data'!$G$29,0,10*ROW('Sanitation Data'!G103)))</f>
        <v/>
      </c>
      <c r="DB109" s="282" t="str">
        <f ca="true">+IF(OFFSET('Sanitation Data'!$G$30,0,10*ROW('Sanitation Data'!G103))="","",OFFSET('Sanitation Data'!$G$30,0,10*ROW('Sanitation Data'!G103)))</f>
        <v/>
      </c>
      <c r="DC109" s="282" t="str">
        <f ca="true">+IF(OFFSET('Sanitation Data'!$G$31,0,10*ROW('Sanitation Data'!G103))="","",OFFSET('Sanitation Data'!$G$31,0,10*ROW('Sanitation Data'!G103)))</f>
        <v/>
      </c>
      <c r="DD109" s="282" t="str">
        <f ca="true">+IF(OFFSET('Sanitation Data'!$G$32,0,10*ROW('Sanitation Data'!G103))="","",OFFSET('Sanitation Data'!$G$32,0,10*ROW('Sanitation Data'!G103)))</f>
        <v/>
      </c>
      <c r="DE109" s="282" t="str">
        <f ca="true">+IF(OFFSET('Sanitation Data'!$H$28,0,10*ROW('Sanitation Data'!H103))="","",OFFSET('Sanitation Data'!$H$28,0,10*ROW('Sanitation Data'!H103)))</f>
        <v/>
      </c>
      <c r="DF109" s="282" t="str">
        <f ca="true">+IF(OFFSET('Sanitation Data'!$H$29,0,10*ROW('Sanitation Data'!H103))="","",OFFSET('Sanitation Data'!$H$29,0,10*ROW('Sanitation Data'!H103)))</f>
        <v/>
      </c>
      <c r="DG109" s="282" t="str">
        <f ca="true">+IF(OFFSET('Sanitation Data'!$H$30,0,10*ROW('Sanitation Data'!H103))="","",OFFSET('Sanitation Data'!$H$30,0,10*ROW('Sanitation Data'!H103)))</f>
        <v/>
      </c>
      <c r="DH109" s="282" t="str">
        <f ca="true">+IF(OFFSET('Sanitation Data'!$H$31,0,10*ROW('Sanitation Data'!H103))="","",OFFSET('Sanitation Data'!$H$31,0,10*ROW('Sanitation Data'!H103)))</f>
        <v/>
      </c>
      <c r="DI109" s="282" t="str">
        <f ca="true">+IF(OFFSET('Sanitation Data'!$H$32,0,10*ROW('Sanitation Data'!H103))="","",OFFSET('Sanitation Data'!$H$32,0,10*ROW('Sanitation Data'!H103)))</f>
        <v/>
      </c>
      <c r="DJ109" s="282" t="str">
        <f ca="true">+IF(OFFSET('Sanitation Data'!$I$28,0,10*ROW('Sanitation Data'!I103))="","",OFFSET('Sanitation Data'!$I$28,0,10*ROW('Sanitation Data'!I103)))</f>
        <v/>
      </c>
      <c r="DK109" s="282" t="str">
        <f ca="true">+IF(OFFSET('Sanitation Data'!$I$29,0,10*ROW('Sanitation Data'!I103))="","",OFFSET('Sanitation Data'!$I$29,0,10*ROW('Sanitation Data'!I103)))</f>
        <v/>
      </c>
      <c r="DL109" s="282" t="str">
        <f ca="true">+IF(OFFSET('Sanitation Data'!$I$30,0,10*ROW('Sanitation Data'!I103))="","",OFFSET('Sanitation Data'!$I$30,0,10*ROW('Sanitation Data'!I103)))</f>
        <v/>
      </c>
      <c r="DM109" s="282" t="str">
        <f ca="true">+IF(OFFSET('Sanitation Data'!$I$31,0,10*ROW('Sanitation Data'!I103))="","",OFFSET('Sanitation Data'!$I$31,0,10*ROW('Sanitation Data'!I103)))</f>
        <v/>
      </c>
      <c r="DN109" s="282" t="str">
        <f ca="true">+IF(OFFSET('Sanitation Data'!$I$32,0,10*ROW('Sanitation Data'!I103))="","",OFFSET('Sanitation Data'!$I$32,0,10*ROW('Sanitation Data'!I103)))</f>
        <v/>
      </c>
      <c r="DO109" s="282" t="str">
        <f ca="true">+IF(OFFSET('Hygiene Data'!$D$11,0,10*ROW('Hygiene Data'!D103))="","",OFFSET('Hygiene Data'!$D$11,0,10*ROW('Hygiene Data'!D103)))</f>
        <v/>
      </c>
      <c r="DP109" s="282" t="str">
        <f ca="true">+IF(OFFSET('Hygiene Data'!$D$12,0,10*ROW('Hygiene Data'!D103))="","",OFFSET('Hygiene Data'!$D$12,0,10*ROW('Hygiene Data'!D103)))</f>
        <v/>
      </c>
      <c r="DQ109" s="282" t="str">
        <f ca="true">+IF(OFFSET('Hygiene Data'!$D$13,0,10*ROW('Hygiene Data'!D103))="","",OFFSET('Hygiene Data'!$D$13,0,10*ROW('Hygiene Data'!D103)))</f>
        <v/>
      </c>
      <c r="DR109" s="282" t="str">
        <f ca="true">+IF(OFFSET('Hygiene Data'!$E$11,0,10*ROW('Hygiene Data'!E103))="","",OFFSET('Hygiene Data'!$E$11,0,10*ROW('Hygiene Data'!E103)))</f>
        <v/>
      </c>
      <c r="DS109" s="282" t="str">
        <f ca="true">+IF(OFFSET('Hygiene Data'!$E$12,0,10*ROW('Hygiene Data'!E103))="","",OFFSET('Hygiene Data'!$E$12,0,10*ROW('Hygiene Data'!E103)))</f>
        <v/>
      </c>
      <c r="DT109" s="282" t="str">
        <f ca="true">+IF(OFFSET('Hygiene Data'!$E$13,0,10*ROW('Hygiene Data'!E103))="","",OFFSET('Hygiene Data'!$E$13,0,10*ROW('Hygiene Data'!E103)))</f>
        <v/>
      </c>
      <c r="DU109" s="282" t="str">
        <f ca="true">+IF(OFFSET('Hygiene Data'!$F$11,0,10*ROW('Hygiene Data'!F103))="","",OFFSET('Hygiene Data'!$F$11,0,10*ROW('Hygiene Data'!F103)))</f>
        <v/>
      </c>
      <c r="DV109" s="282" t="str">
        <f ca="true">+IF(OFFSET('Hygiene Data'!$F$12,0,10*ROW('Hygiene Data'!F103))="","",OFFSET('Hygiene Data'!$F$12,0,10*ROW('Hygiene Data'!F103)))</f>
        <v/>
      </c>
      <c r="DW109" s="282" t="str">
        <f ca="true">+IF(OFFSET('Hygiene Data'!$F$13,0,10*ROW('Hygiene Data'!F103))="","",OFFSET('Hygiene Data'!$F$13,0,10*ROW('Hygiene Data'!F103)))</f>
        <v/>
      </c>
      <c r="DX109" s="282" t="str">
        <f ca="true">+IF(OFFSET('Hygiene Data'!$G$11,0,10*ROW('Hygiene Data'!G103))="","",OFFSET('Hygiene Data'!$G$11,0,10*ROW('Hygiene Data'!G103)))</f>
        <v/>
      </c>
      <c r="DY109" s="282" t="str">
        <f ca="true">+IF(OFFSET('Hygiene Data'!$G$12,0,10*ROW('Hygiene Data'!G103))="","",OFFSET('Hygiene Data'!$G$12,0,10*ROW('Hygiene Data'!G103)))</f>
        <v/>
      </c>
      <c r="DZ109" s="282" t="str">
        <f ca="true">+IF(OFFSET('Hygiene Data'!$G$13,0,10*ROW('Hygiene Data'!G103))="","",OFFSET('Hygiene Data'!$G$13,0,10*ROW('Hygiene Data'!G103)))</f>
        <v/>
      </c>
      <c r="EA109" s="282" t="str">
        <f ca="true">+IF(OFFSET('Hygiene Data'!$H$11,0,10*ROW('Hygiene Data'!H103))="","",OFFSET('Hygiene Data'!$H$11,0,10*ROW('Hygiene Data'!H103)))</f>
        <v/>
      </c>
      <c r="EB109" s="282" t="str">
        <f ca="true">+IF(OFFSET('Hygiene Data'!$H$12,0,10*ROW('Hygiene Data'!H103))="","",OFFSET('Hygiene Data'!$H$12,0,10*ROW('Hygiene Data'!H103)))</f>
        <v/>
      </c>
      <c r="EC109" s="282" t="str">
        <f ca="true">+IF(OFFSET('Hygiene Data'!$H$13,0,10*ROW('Hygiene Data'!H103))="","",OFFSET('Hygiene Data'!$H$13,0,10*ROW('Hygiene Data'!H103)))</f>
        <v/>
      </c>
      <c r="ED109" s="282" t="str">
        <f ca="true">+IF(OFFSET('Hygiene Data'!$I$11,0,10*ROW('Hygiene Data'!I103))="","",OFFSET('Hygiene Data'!$I$11,0,10*ROW('Hygiene Data'!I103)))</f>
        <v/>
      </c>
      <c r="EE109" s="282" t="str">
        <f ca="true">+IF(OFFSET('Hygiene Data'!$I$12,0,10*ROW('Hygiene Data'!I103))="","",OFFSET('Hygiene Data'!$I$12,0,10*ROW('Hygiene Data'!I103)))</f>
        <v/>
      </c>
      <c r="EF109" s="282"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38"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2"/>
      <c r="BS110" s="282" t="str">
        <f ca="true">+IF(OFFSET('Water Data'!$D$27,0,10*ROW('Water Data'!D104))="","",OFFSET('Water Data'!$D$27,0,10*ROW('Water Data'!D104)))</f>
        <v/>
      </c>
      <c r="BT110" s="282" t="str">
        <f ca="true">+IF(OFFSET('Water Data'!$D$28,0,10*ROW('Water Data'!D104))="","",OFFSET('Water Data'!$D$28,0,10*ROW('Water Data'!D104)))</f>
        <v/>
      </c>
      <c r="BU110" s="282" t="str">
        <f ca="true">+IF(OFFSET('Water Data'!$D$29,0,10*ROW('Water Data'!D104))="","",OFFSET('Water Data'!$D$29,0,10*ROW('Water Data'!D104)))</f>
        <v/>
      </c>
      <c r="BV110" s="282" t="str">
        <f ca="true">+IF(OFFSET('Water Data'!$E$27,0,10*ROW('Water Data'!E104))="","",OFFSET('Water Data'!$E$27,0,10*ROW('Water Data'!E104)))</f>
        <v/>
      </c>
      <c r="BW110" s="282" t="str">
        <f ca="true">+IF(OFFSET('Water Data'!$E$28,0,10*ROW('Water Data'!E104))="","",OFFSET('Water Data'!$E$28,0,10*ROW('Water Data'!E104)))</f>
        <v/>
      </c>
      <c r="BX110" s="282" t="str">
        <f ca="true">+IF(OFFSET('Water Data'!$E$29,0,10*ROW('Water Data'!E104))="","",OFFSET('Water Data'!$E$29,0,10*ROW('Water Data'!E104)))</f>
        <v/>
      </c>
      <c r="BY110" s="282" t="str">
        <f ca="true">+IF(OFFSET('Water Data'!$F$27,0,10*ROW('Water Data'!F104))="","",OFFSET('Water Data'!$F$27,0,10*ROW('Water Data'!F104)))</f>
        <v/>
      </c>
      <c r="BZ110" s="282" t="str">
        <f ca="true">+IF(OFFSET('Water Data'!$F$28,0,10*ROW('Water Data'!F104))="","",OFFSET('Water Data'!$F$28,0,10*ROW('Water Data'!F104)))</f>
        <v/>
      </c>
      <c r="CA110" s="282" t="str">
        <f ca="true">+IF(OFFSET('Water Data'!$F$29,0,10*ROW('Water Data'!F104))="","",OFFSET('Water Data'!$F$29,0,10*ROW('Water Data'!F104)))</f>
        <v/>
      </c>
      <c r="CB110" s="282" t="str">
        <f ca="true">+IF(OFFSET('Water Data'!$G$27,0,10*ROW('Water Data'!G104))="","",OFFSET('Water Data'!$G$27,0,10*ROW('Water Data'!G104)))</f>
        <v/>
      </c>
      <c r="CC110" s="282" t="str">
        <f ca="true">+IF(OFFSET('Water Data'!$G$28,0,10*ROW('Water Data'!G104))="","",OFFSET('Water Data'!$G$28,0,10*ROW('Water Data'!G104)))</f>
        <v/>
      </c>
      <c r="CD110" s="282" t="str">
        <f ca="true">+IF(OFFSET('Water Data'!$G$29,0,10*ROW('Water Data'!G104))="","",OFFSET('Water Data'!$G$29,0,10*ROW('Water Data'!G104)))</f>
        <v/>
      </c>
      <c r="CE110" s="282" t="str">
        <f ca="true">+IF(OFFSET('Water Data'!$H$27,0,10*ROW('Water Data'!H104))="","",OFFSET('Water Data'!$H$27,0,10*ROW('Water Data'!H104)))</f>
        <v/>
      </c>
      <c r="CF110" s="282" t="str">
        <f ca="true">+IF(OFFSET('Water Data'!$H$28,0,10*ROW('Water Data'!H104))="","",OFFSET('Water Data'!$H$28,0,10*ROW('Water Data'!H104)))</f>
        <v/>
      </c>
      <c r="CG110" s="282" t="str">
        <f ca="true">+IF(OFFSET('Water Data'!$H$29,0,10*ROW('Water Data'!H104))="","",OFFSET('Water Data'!$H$29,0,10*ROW('Water Data'!H104)))</f>
        <v/>
      </c>
      <c r="CH110" s="282" t="str">
        <f ca="true">+IF(OFFSET('Water Data'!$I$27,0,10*ROW('Water Data'!I104))="","",OFFSET('Water Data'!$I$27,0,10*ROW('Water Data'!I104)))</f>
        <v/>
      </c>
      <c r="CI110" s="282" t="str">
        <f ca="true">+IF(OFFSET('Water Data'!$I$28,0,10*ROW('Water Data'!I104))="","",OFFSET('Water Data'!$I$28,0,10*ROW('Water Data'!I104)))</f>
        <v/>
      </c>
      <c r="CJ110" s="282" t="str">
        <f ca="true">+IF(OFFSET('Water Data'!$I$29,0,10*ROW('Water Data'!I104))="","",OFFSET('Water Data'!$I$29,0,10*ROW('Water Data'!I104)))</f>
        <v/>
      </c>
      <c r="CK110" s="282" t="str">
        <f ca="true">+IF(OFFSET('Sanitation Data'!$D$28,0,10*ROW('Sanitation Data'!D104))="","",OFFSET('Sanitation Data'!$D$28,0,10*ROW('Sanitation Data'!D104)))</f>
        <v/>
      </c>
      <c r="CL110" s="282" t="str">
        <f ca="true">+IF(OFFSET('Sanitation Data'!$D$29,0,10*ROW('Sanitation Data'!D104))="","",OFFSET('Sanitation Data'!$D$29,0,10*ROW('Sanitation Data'!D104)))</f>
        <v/>
      </c>
      <c r="CM110" s="282" t="str">
        <f ca="true">+IF(OFFSET('Sanitation Data'!$D$30,0,10*ROW('Sanitation Data'!D104))="","",OFFSET('Sanitation Data'!$D$30,0,10*ROW('Sanitation Data'!D104)))</f>
        <v/>
      </c>
      <c r="CN110" s="282" t="str">
        <f ca="true">+IF(OFFSET('Sanitation Data'!$D$31,0,10*ROW('Sanitation Data'!D104))="","",OFFSET('Sanitation Data'!$D$31,0,10*ROW('Sanitation Data'!D104)))</f>
        <v/>
      </c>
      <c r="CO110" s="282" t="str">
        <f ca="true">+IF(OFFSET('Sanitation Data'!$D$32,0,10*ROW('Sanitation Data'!D104))="","",OFFSET('Sanitation Data'!$D$32,0,10*ROW('Sanitation Data'!D104)))</f>
        <v/>
      </c>
      <c r="CP110" s="282" t="str">
        <f ca="true">+IF(OFFSET('Sanitation Data'!$E$28,0,10*ROW('Sanitation Data'!E104))="","",OFFSET('Sanitation Data'!$E$28,0,10*ROW('Sanitation Data'!E104)))</f>
        <v/>
      </c>
      <c r="CQ110" s="282" t="str">
        <f ca="true">+IF(OFFSET('Sanitation Data'!$E$29,0,10*ROW('Sanitation Data'!E104))="","",OFFSET('Sanitation Data'!$E$29,0,10*ROW('Sanitation Data'!E104)))</f>
        <v/>
      </c>
      <c r="CR110" s="282" t="str">
        <f ca="true">+IF(OFFSET('Sanitation Data'!$E$30,0,10*ROW('Sanitation Data'!E104))="","",OFFSET('Sanitation Data'!$E$30,0,10*ROW('Sanitation Data'!E104)))</f>
        <v/>
      </c>
      <c r="CS110" s="282" t="str">
        <f ca="true">+IF(OFFSET('Sanitation Data'!$E$31,0,10*ROW('Sanitation Data'!E104))="","",OFFSET('Sanitation Data'!$E$31,0,10*ROW('Sanitation Data'!E104)))</f>
        <v/>
      </c>
      <c r="CT110" s="282" t="str">
        <f ca="true">+IF(OFFSET('Sanitation Data'!$E$32,0,10*ROW('Sanitation Data'!E104))="","",OFFSET('Sanitation Data'!$E$32,0,10*ROW('Sanitation Data'!E104)))</f>
        <v/>
      </c>
      <c r="CU110" s="282" t="str">
        <f ca="true">+IF(OFFSET('Sanitation Data'!$F$28,0,10*ROW('Sanitation Data'!F104))="","",OFFSET('Sanitation Data'!$F$28,0,10*ROW('Sanitation Data'!F104)))</f>
        <v/>
      </c>
      <c r="CV110" s="282" t="str">
        <f ca="true">+IF(OFFSET('Sanitation Data'!$F$29,0,10*ROW('Sanitation Data'!F104))="","",OFFSET('Sanitation Data'!$F$29,0,10*ROW('Sanitation Data'!F104)))</f>
        <v/>
      </c>
      <c r="CW110" s="282" t="str">
        <f ca="true">+IF(OFFSET('Sanitation Data'!$F$30,0,10*ROW('Sanitation Data'!F104))="","",OFFSET('Sanitation Data'!$F$30,0,10*ROW('Sanitation Data'!F104)))</f>
        <v/>
      </c>
      <c r="CX110" s="282" t="str">
        <f ca="true">+IF(OFFSET('Sanitation Data'!$F$31,0,10*ROW('Sanitation Data'!F104))="","",OFFSET('Sanitation Data'!$F$31,0,10*ROW('Sanitation Data'!F104)))</f>
        <v/>
      </c>
      <c r="CY110" s="282" t="str">
        <f ca="true">+IF(OFFSET('Sanitation Data'!$F$32,0,10*ROW('Sanitation Data'!F104))="","",OFFSET('Sanitation Data'!$F$32,0,10*ROW('Sanitation Data'!F104)))</f>
        <v/>
      </c>
      <c r="CZ110" s="282" t="str">
        <f ca="true">+IF(OFFSET('Sanitation Data'!$G$28,0,10*ROW('Sanitation Data'!G104))="","",OFFSET('Sanitation Data'!$G$28,0,10*ROW('Sanitation Data'!G104)))</f>
        <v/>
      </c>
      <c r="DA110" s="282" t="str">
        <f ca="true">+IF(OFFSET('Sanitation Data'!$G$29,0,10*ROW('Sanitation Data'!G104))="","",OFFSET('Sanitation Data'!$G$29,0,10*ROW('Sanitation Data'!G104)))</f>
        <v/>
      </c>
      <c r="DB110" s="282" t="str">
        <f ca="true">+IF(OFFSET('Sanitation Data'!$G$30,0,10*ROW('Sanitation Data'!G104))="","",OFFSET('Sanitation Data'!$G$30,0,10*ROW('Sanitation Data'!G104)))</f>
        <v/>
      </c>
      <c r="DC110" s="282" t="str">
        <f ca="true">+IF(OFFSET('Sanitation Data'!$G$31,0,10*ROW('Sanitation Data'!G104))="","",OFFSET('Sanitation Data'!$G$31,0,10*ROW('Sanitation Data'!G104)))</f>
        <v/>
      </c>
      <c r="DD110" s="282" t="str">
        <f ca="true">+IF(OFFSET('Sanitation Data'!$G$32,0,10*ROW('Sanitation Data'!G104))="","",OFFSET('Sanitation Data'!$G$32,0,10*ROW('Sanitation Data'!G104)))</f>
        <v/>
      </c>
      <c r="DE110" s="282" t="str">
        <f ca="true">+IF(OFFSET('Sanitation Data'!$H$28,0,10*ROW('Sanitation Data'!H104))="","",OFFSET('Sanitation Data'!$H$28,0,10*ROW('Sanitation Data'!H104)))</f>
        <v/>
      </c>
      <c r="DF110" s="282" t="str">
        <f ca="true">+IF(OFFSET('Sanitation Data'!$H$29,0,10*ROW('Sanitation Data'!H104))="","",OFFSET('Sanitation Data'!$H$29,0,10*ROW('Sanitation Data'!H104)))</f>
        <v/>
      </c>
      <c r="DG110" s="282" t="str">
        <f ca="true">+IF(OFFSET('Sanitation Data'!$H$30,0,10*ROW('Sanitation Data'!H104))="","",OFFSET('Sanitation Data'!$H$30,0,10*ROW('Sanitation Data'!H104)))</f>
        <v/>
      </c>
      <c r="DH110" s="282" t="str">
        <f ca="true">+IF(OFFSET('Sanitation Data'!$H$31,0,10*ROW('Sanitation Data'!H104))="","",OFFSET('Sanitation Data'!$H$31,0,10*ROW('Sanitation Data'!H104)))</f>
        <v/>
      </c>
      <c r="DI110" s="282" t="str">
        <f ca="true">+IF(OFFSET('Sanitation Data'!$H$32,0,10*ROW('Sanitation Data'!H104))="","",OFFSET('Sanitation Data'!$H$32,0,10*ROW('Sanitation Data'!H104)))</f>
        <v/>
      </c>
      <c r="DJ110" s="282" t="str">
        <f ca="true">+IF(OFFSET('Sanitation Data'!$I$28,0,10*ROW('Sanitation Data'!I104))="","",OFFSET('Sanitation Data'!$I$28,0,10*ROW('Sanitation Data'!I104)))</f>
        <v/>
      </c>
      <c r="DK110" s="282" t="str">
        <f ca="true">+IF(OFFSET('Sanitation Data'!$I$29,0,10*ROW('Sanitation Data'!I104))="","",OFFSET('Sanitation Data'!$I$29,0,10*ROW('Sanitation Data'!I104)))</f>
        <v/>
      </c>
      <c r="DL110" s="282" t="str">
        <f ca="true">+IF(OFFSET('Sanitation Data'!$I$30,0,10*ROW('Sanitation Data'!I104))="","",OFFSET('Sanitation Data'!$I$30,0,10*ROW('Sanitation Data'!I104)))</f>
        <v/>
      </c>
      <c r="DM110" s="282" t="str">
        <f ca="true">+IF(OFFSET('Sanitation Data'!$I$31,0,10*ROW('Sanitation Data'!I104))="","",OFFSET('Sanitation Data'!$I$31,0,10*ROW('Sanitation Data'!I104)))</f>
        <v/>
      </c>
      <c r="DN110" s="282" t="str">
        <f ca="true">+IF(OFFSET('Sanitation Data'!$I$32,0,10*ROW('Sanitation Data'!I104))="","",OFFSET('Sanitation Data'!$I$32,0,10*ROW('Sanitation Data'!I104)))</f>
        <v/>
      </c>
      <c r="DO110" s="282" t="str">
        <f ca="true">+IF(OFFSET('Hygiene Data'!$D$11,0,10*ROW('Hygiene Data'!D104))="","",OFFSET('Hygiene Data'!$D$11,0,10*ROW('Hygiene Data'!D104)))</f>
        <v/>
      </c>
      <c r="DP110" s="282" t="str">
        <f ca="true">+IF(OFFSET('Hygiene Data'!$D$12,0,10*ROW('Hygiene Data'!D104))="","",OFFSET('Hygiene Data'!$D$12,0,10*ROW('Hygiene Data'!D104)))</f>
        <v/>
      </c>
      <c r="DQ110" s="282" t="str">
        <f ca="true">+IF(OFFSET('Hygiene Data'!$D$13,0,10*ROW('Hygiene Data'!D104))="","",OFFSET('Hygiene Data'!$D$13,0,10*ROW('Hygiene Data'!D104)))</f>
        <v/>
      </c>
      <c r="DR110" s="282" t="str">
        <f ca="true">+IF(OFFSET('Hygiene Data'!$E$11,0,10*ROW('Hygiene Data'!E104))="","",OFFSET('Hygiene Data'!$E$11,0,10*ROW('Hygiene Data'!E104)))</f>
        <v/>
      </c>
      <c r="DS110" s="282" t="str">
        <f ca="true">+IF(OFFSET('Hygiene Data'!$E$12,0,10*ROW('Hygiene Data'!E104))="","",OFFSET('Hygiene Data'!$E$12,0,10*ROW('Hygiene Data'!E104)))</f>
        <v/>
      </c>
      <c r="DT110" s="282" t="str">
        <f ca="true">+IF(OFFSET('Hygiene Data'!$E$13,0,10*ROW('Hygiene Data'!E104))="","",OFFSET('Hygiene Data'!$E$13,0,10*ROW('Hygiene Data'!E104)))</f>
        <v/>
      </c>
      <c r="DU110" s="282" t="str">
        <f ca="true">+IF(OFFSET('Hygiene Data'!$F$11,0,10*ROW('Hygiene Data'!F104))="","",OFFSET('Hygiene Data'!$F$11,0,10*ROW('Hygiene Data'!F104)))</f>
        <v/>
      </c>
      <c r="DV110" s="282" t="str">
        <f ca="true">+IF(OFFSET('Hygiene Data'!$F$12,0,10*ROW('Hygiene Data'!F104))="","",OFFSET('Hygiene Data'!$F$12,0,10*ROW('Hygiene Data'!F104)))</f>
        <v/>
      </c>
      <c r="DW110" s="282" t="str">
        <f ca="true">+IF(OFFSET('Hygiene Data'!$F$13,0,10*ROW('Hygiene Data'!F104))="","",OFFSET('Hygiene Data'!$F$13,0,10*ROW('Hygiene Data'!F104)))</f>
        <v/>
      </c>
      <c r="DX110" s="282" t="str">
        <f ca="true">+IF(OFFSET('Hygiene Data'!$G$11,0,10*ROW('Hygiene Data'!G104))="","",OFFSET('Hygiene Data'!$G$11,0,10*ROW('Hygiene Data'!G104)))</f>
        <v/>
      </c>
      <c r="DY110" s="282" t="str">
        <f ca="true">+IF(OFFSET('Hygiene Data'!$G$12,0,10*ROW('Hygiene Data'!G104))="","",OFFSET('Hygiene Data'!$G$12,0,10*ROW('Hygiene Data'!G104)))</f>
        <v/>
      </c>
      <c r="DZ110" s="282" t="str">
        <f ca="true">+IF(OFFSET('Hygiene Data'!$G$13,0,10*ROW('Hygiene Data'!G104))="","",OFFSET('Hygiene Data'!$G$13,0,10*ROW('Hygiene Data'!G104)))</f>
        <v/>
      </c>
      <c r="EA110" s="282" t="str">
        <f ca="true">+IF(OFFSET('Hygiene Data'!$H$11,0,10*ROW('Hygiene Data'!H104))="","",OFFSET('Hygiene Data'!$H$11,0,10*ROW('Hygiene Data'!H104)))</f>
        <v/>
      </c>
      <c r="EB110" s="282" t="str">
        <f ca="true">+IF(OFFSET('Hygiene Data'!$H$12,0,10*ROW('Hygiene Data'!H104))="","",OFFSET('Hygiene Data'!$H$12,0,10*ROW('Hygiene Data'!H104)))</f>
        <v/>
      </c>
      <c r="EC110" s="282" t="str">
        <f ca="true">+IF(OFFSET('Hygiene Data'!$H$13,0,10*ROW('Hygiene Data'!H104))="","",OFFSET('Hygiene Data'!$H$13,0,10*ROW('Hygiene Data'!H104)))</f>
        <v/>
      </c>
      <c r="ED110" s="282" t="str">
        <f ca="true">+IF(OFFSET('Hygiene Data'!$I$11,0,10*ROW('Hygiene Data'!I104))="","",OFFSET('Hygiene Data'!$I$11,0,10*ROW('Hygiene Data'!I104)))</f>
        <v/>
      </c>
      <c r="EE110" s="282" t="str">
        <f ca="true">+IF(OFFSET('Hygiene Data'!$I$12,0,10*ROW('Hygiene Data'!I104))="","",OFFSET('Hygiene Data'!$I$12,0,10*ROW('Hygiene Data'!I104)))</f>
        <v/>
      </c>
      <c r="EF110" s="282"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38"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2"/>
      <c r="BS111" s="282" t="str">
        <f ca="true">+IF(OFFSET('Water Data'!$D$27,0,10*ROW('Water Data'!D105))="","",OFFSET('Water Data'!$D$27,0,10*ROW('Water Data'!D105)))</f>
        <v/>
      </c>
      <c r="BT111" s="282" t="str">
        <f ca="true">+IF(OFFSET('Water Data'!$D$28,0,10*ROW('Water Data'!D105))="","",OFFSET('Water Data'!$D$28,0,10*ROW('Water Data'!D105)))</f>
        <v/>
      </c>
      <c r="BU111" s="282" t="str">
        <f ca="true">+IF(OFFSET('Water Data'!$D$29,0,10*ROW('Water Data'!D105))="","",OFFSET('Water Data'!$D$29,0,10*ROW('Water Data'!D105)))</f>
        <v/>
      </c>
      <c r="BV111" s="282" t="str">
        <f ca="true">+IF(OFFSET('Water Data'!$E$27,0,10*ROW('Water Data'!E105))="","",OFFSET('Water Data'!$E$27,0,10*ROW('Water Data'!E105)))</f>
        <v/>
      </c>
      <c r="BW111" s="282" t="str">
        <f ca="true">+IF(OFFSET('Water Data'!$E$28,0,10*ROW('Water Data'!E105))="","",OFFSET('Water Data'!$E$28,0,10*ROW('Water Data'!E105)))</f>
        <v/>
      </c>
      <c r="BX111" s="282" t="str">
        <f ca="true">+IF(OFFSET('Water Data'!$E$29,0,10*ROW('Water Data'!E105))="","",OFFSET('Water Data'!$E$29,0,10*ROW('Water Data'!E105)))</f>
        <v/>
      </c>
      <c r="BY111" s="282" t="str">
        <f ca="true">+IF(OFFSET('Water Data'!$F$27,0,10*ROW('Water Data'!F105))="","",OFFSET('Water Data'!$F$27,0,10*ROW('Water Data'!F105)))</f>
        <v/>
      </c>
      <c r="BZ111" s="282" t="str">
        <f ca="true">+IF(OFFSET('Water Data'!$F$28,0,10*ROW('Water Data'!F105))="","",OFFSET('Water Data'!$F$28,0,10*ROW('Water Data'!F105)))</f>
        <v/>
      </c>
      <c r="CA111" s="282" t="str">
        <f ca="true">+IF(OFFSET('Water Data'!$F$29,0,10*ROW('Water Data'!F105))="","",OFFSET('Water Data'!$F$29,0,10*ROW('Water Data'!F105)))</f>
        <v/>
      </c>
      <c r="CB111" s="282" t="str">
        <f ca="true">+IF(OFFSET('Water Data'!$G$27,0,10*ROW('Water Data'!G105))="","",OFFSET('Water Data'!$G$27,0,10*ROW('Water Data'!G105)))</f>
        <v/>
      </c>
      <c r="CC111" s="282" t="str">
        <f ca="true">+IF(OFFSET('Water Data'!$G$28,0,10*ROW('Water Data'!G105))="","",OFFSET('Water Data'!$G$28,0,10*ROW('Water Data'!G105)))</f>
        <v/>
      </c>
      <c r="CD111" s="282" t="str">
        <f ca="true">+IF(OFFSET('Water Data'!$G$29,0,10*ROW('Water Data'!G105))="","",OFFSET('Water Data'!$G$29,0,10*ROW('Water Data'!G105)))</f>
        <v/>
      </c>
      <c r="CE111" s="282" t="str">
        <f ca="true">+IF(OFFSET('Water Data'!$H$27,0,10*ROW('Water Data'!H105))="","",OFFSET('Water Data'!$H$27,0,10*ROW('Water Data'!H105)))</f>
        <v/>
      </c>
      <c r="CF111" s="282" t="str">
        <f ca="true">+IF(OFFSET('Water Data'!$H$28,0,10*ROW('Water Data'!H105))="","",OFFSET('Water Data'!$H$28,0,10*ROW('Water Data'!H105)))</f>
        <v/>
      </c>
      <c r="CG111" s="282" t="str">
        <f ca="true">+IF(OFFSET('Water Data'!$H$29,0,10*ROW('Water Data'!H105))="","",OFFSET('Water Data'!$H$29,0,10*ROW('Water Data'!H105)))</f>
        <v/>
      </c>
      <c r="CH111" s="282" t="str">
        <f ca="true">+IF(OFFSET('Water Data'!$I$27,0,10*ROW('Water Data'!I105))="","",OFFSET('Water Data'!$I$27,0,10*ROW('Water Data'!I105)))</f>
        <v/>
      </c>
      <c r="CI111" s="282" t="str">
        <f ca="true">+IF(OFFSET('Water Data'!$I$28,0,10*ROW('Water Data'!I105))="","",OFFSET('Water Data'!$I$28,0,10*ROW('Water Data'!I105)))</f>
        <v/>
      </c>
      <c r="CJ111" s="282" t="str">
        <f ca="true">+IF(OFFSET('Water Data'!$I$29,0,10*ROW('Water Data'!I105))="","",OFFSET('Water Data'!$I$29,0,10*ROW('Water Data'!I105)))</f>
        <v/>
      </c>
      <c r="CK111" s="282" t="str">
        <f ca="true">+IF(OFFSET('Sanitation Data'!$D$28,0,10*ROW('Sanitation Data'!D105))="","",OFFSET('Sanitation Data'!$D$28,0,10*ROW('Sanitation Data'!D105)))</f>
        <v/>
      </c>
      <c r="CL111" s="282" t="str">
        <f ca="true">+IF(OFFSET('Sanitation Data'!$D$29,0,10*ROW('Sanitation Data'!D105))="","",OFFSET('Sanitation Data'!$D$29,0,10*ROW('Sanitation Data'!D105)))</f>
        <v/>
      </c>
      <c r="CM111" s="282" t="str">
        <f ca="true">+IF(OFFSET('Sanitation Data'!$D$30,0,10*ROW('Sanitation Data'!D105))="","",OFFSET('Sanitation Data'!$D$30,0,10*ROW('Sanitation Data'!D105)))</f>
        <v/>
      </c>
      <c r="CN111" s="282" t="str">
        <f ca="true">+IF(OFFSET('Sanitation Data'!$D$31,0,10*ROW('Sanitation Data'!D105))="","",OFFSET('Sanitation Data'!$D$31,0,10*ROW('Sanitation Data'!D105)))</f>
        <v/>
      </c>
      <c r="CO111" s="282" t="str">
        <f ca="true">+IF(OFFSET('Sanitation Data'!$D$32,0,10*ROW('Sanitation Data'!D105))="","",OFFSET('Sanitation Data'!$D$32,0,10*ROW('Sanitation Data'!D105)))</f>
        <v/>
      </c>
      <c r="CP111" s="282" t="str">
        <f ca="true">+IF(OFFSET('Sanitation Data'!$E$28,0,10*ROW('Sanitation Data'!E105))="","",OFFSET('Sanitation Data'!$E$28,0,10*ROW('Sanitation Data'!E105)))</f>
        <v/>
      </c>
      <c r="CQ111" s="282" t="str">
        <f ca="true">+IF(OFFSET('Sanitation Data'!$E$29,0,10*ROW('Sanitation Data'!E105))="","",OFFSET('Sanitation Data'!$E$29,0,10*ROW('Sanitation Data'!E105)))</f>
        <v/>
      </c>
      <c r="CR111" s="282" t="str">
        <f ca="true">+IF(OFFSET('Sanitation Data'!$E$30,0,10*ROW('Sanitation Data'!E105))="","",OFFSET('Sanitation Data'!$E$30,0,10*ROW('Sanitation Data'!E105)))</f>
        <v/>
      </c>
      <c r="CS111" s="282" t="str">
        <f ca="true">+IF(OFFSET('Sanitation Data'!$E$31,0,10*ROW('Sanitation Data'!E105))="","",OFFSET('Sanitation Data'!$E$31,0,10*ROW('Sanitation Data'!E105)))</f>
        <v/>
      </c>
      <c r="CT111" s="282" t="str">
        <f ca="true">+IF(OFFSET('Sanitation Data'!$E$32,0,10*ROW('Sanitation Data'!E105))="","",OFFSET('Sanitation Data'!$E$32,0,10*ROW('Sanitation Data'!E105)))</f>
        <v/>
      </c>
      <c r="CU111" s="282" t="str">
        <f ca="true">+IF(OFFSET('Sanitation Data'!$F$28,0,10*ROW('Sanitation Data'!F105))="","",OFFSET('Sanitation Data'!$F$28,0,10*ROW('Sanitation Data'!F105)))</f>
        <v/>
      </c>
      <c r="CV111" s="282" t="str">
        <f ca="true">+IF(OFFSET('Sanitation Data'!$F$29,0,10*ROW('Sanitation Data'!F105))="","",OFFSET('Sanitation Data'!$F$29,0,10*ROW('Sanitation Data'!F105)))</f>
        <v/>
      </c>
      <c r="CW111" s="282" t="str">
        <f ca="true">+IF(OFFSET('Sanitation Data'!$F$30,0,10*ROW('Sanitation Data'!F105))="","",OFFSET('Sanitation Data'!$F$30,0,10*ROW('Sanitation Data'!F105)))</f>
        <v/>
      </c>
      <c r="CX111" s="282" t="str">
        <f ca="true">+IF(OFFSET('Sanitation Data'!$F$31,0,10*ROW('Sanitation Data'!F105))="","",OFFSET('Sanitation Data'!$F$31,0,10*ROW('Sanitation Data'!F105)))</f>
        <v/>
      </c>
      <c r="CY111" s="282" t="str">
        <f ca="true">+IF(OFFSET('Sanitation Data'!$F$32,0,10*ROW('Sanitation Data'!F105))="","",OFFSET('Sanitation Data'!$F$32,0,10*ROW('Sanitation Data'!F105)))</f>
        <v/>
      </c>
      <c r="CZ111" s="282" t="str">
        <f ca="true">+IF(OFFSET('Sanitation Data'!$G$28,0,10*ROW('Sanitation Data'!G105))="","",OFFSET('Sanitation Data'!$G$28,0,10*ROW('Sanitation Data'!G105)))</f>
        <v/>
      </c>
      <c r="DA111" s="282" t="str">
        <f ca="true">+IF(OFFSET('Sanitation Data'!$G$29,0,10*ROW('Sanitation Data'!G105))="","",OFFSET('Sanitation Data'!$G$29,0,10*ROW('Sanitation Data'!G105)))</f>
        <v/>
      </c>
      <c r="DB111" s="282" t="str">
        <f ca="true">+IF(OFFSET('Sanitation Data'!$G$30,0,10*ROW('Sanitation Data'!G105))="","",OFFSET('Sanitation Data'!$G$30,0,10*ROW('Sanitation Data'!G105)))</f>
        <v/>
      </c>
      <c r="DC111" s="282" t="str">
        <f ca="true">+IF(OFFSET('Sanitation Data'!$G$31,0,10*ROW('Sanitation Data'!G105))="","",OFFSET('Sanitation Data'!$G$31,0,10*ROW('Sanitation Data'!G105)))</f>
        <v/>
      </c>
      <c r="DD111" s="282" t="str">
        <f ca="true">+IF(OFFSET('Sanitation Data'!$G$32,0,10*ROW('Sanitation Data'!G105))="","",OFFSET('Sanitation Data'!$G$32,0,10*ROW('Sanitation Data'!G105)))</f>
        <v/>
      </c>
      <c r="DE111" s="282" t="str">
        <f ca="true">+IF(OFFSET('Sanitation Data'!$H$28,0,10*ROW('Sanitation Data'!H105))="","",OFFSET('Sanitation Data'!$H$28,0,10*ROW('Sanitation Data'!H105)))</f>
        <v/>
      </c>
      <c r="DF111" s="282" t="str">
        <f ca="true">+IF(OFFSET('Sanitation Data'!$H$29,0,10*ROW('Sanitation Data'!H105))="","",OFFSET('Sanitation Data'!$H$29,0,10*ROW('Sanitation Data'!H105)))</f>
        <v/>
      </c>
      <c r="DG111" s="282" t="str">
        <f ca="true">+IF(OFFSET('Sanitation Data'!$H$30,0,10*ROW('Sanitation Data'!H105))="","",OFFSET('Sanitation Data'!$H$30,0,10*ROW('Sanitation Data'!H105)))</f>
        <v/>
      </c>
      <c r="DH111" s="282" t="str">
        <f ca="true">+IF(OFFSET('Sanitation Data'!$H$31,0,10*ROW('Sanitation Data'!H105))="","",OFFSET('Sanitation Data'!$H$31,0,10*ROW('Sanitation Data'!H105)))</f>
        <v/>
      </c>
      <c r="DI111" s="282" t="str">
        <f ca="true">+IF(OFFSET('Sanitation Data'!$H$32,0,10*ROW('Sanitation Data'!H105))="","",OFFSET('Sanitation Data'!$H$32,0,10*ROW('Sanitation Data'!H105)))</f>
        <v/>
      </c>
      <c r="DJ111" s="282" t="str">
        <f ca="true">+IF(OFFSET('Sanitation Data'!$I$28,0,10*ROW('Sanitation Data'!I105))="","",OFFSET('Sanitation Data'!$I$28,0,10*ROW('Sanitation Data'!I105)))</f>
        <v/>
      </c>
      <c r="DK111" s="282" t="str">
        <f ca="true">+IF(OFFSET('Sanitation Data'!$I$29,0,10*ROW('Sanitation Data'!I105))="","",OFFSET('Sanitation Data'!$I$29,0,10*ROW('Sanitation Data'!I105)))</f>
        <v/>
      </c>
      <c r="DL111" s="282" t="str">
        <f ca="true">+IF(OFFSET('Sanitation Data'!$I$30,0,10*ROW('Sanitation Data'!I105))="","",OFFSET('Sanitation Data'!$I$30,0,10*ROW('Sanitation Data'!I105)))</f>
        <v/>
      </c>
      <c r="DM111" s="282" t="str">
        <f ca="true">+IF(OFFSET('Sanitation Data'!$I$31,0,10*ROW('Sanitation Data'!I105))="","",OFFSET('Sanitation Data'!$I$31,0,10*ROW('Sanitation Data'!I105)))</f>
        <v/>
      </c>
      <c r="DN111" s="282" t="str">
        <f ca="true">+IF(OFFSET('Sanitation Data'!$I$32,0,10*ROW('Sanitation Data'!I105))="","",OFFSET('Sanitation Data'!$I$32,0,10*ROW('Sanitation Data'!I105)))</f>
        <v/>
      </c>
      <c r="DO111" s="282" t="str">
        <f ca="true">+IF(OFFSET('Hygiene Data'!$D$11,0,10*ROW('Hygiene Data'!D105))="","",OFFSET('Hygiene Data'!$D$11,0,10*ROW('Hygiene Data'!D105)))</f>
        <v/>
      </c>
      <c r="DP111" s="282" t="str">
        <f ca="true">+IF(OFFSET('Hygiene Data'!$D$12,0,10*ROW('Hygiene Data'!D105))="","",OFFSET('Hygiene Data'!$D$12,0,10*ROW('Hygiene Data'!D105)))</f>
        <v/>
      </c>
      <c r="DQ111" s="282" t="str">
        <f ca="true">+IF(OFFSET('Hygiene Data'!$D$13,0,10*ROW('Hygiene Data'!D105))="","",OFFSET('Hygiene Data'!$D$13,0,10*ROW('Hygiene Data'!D105)))</f>
        <v/>
      </c>
      <c r="DR111" s="282" t="str">
        <f ca="true">+IF(OFFSET('Hygiene Data'!$E$11,0,10*ROW('Hygiene Data'!E105))="","",OFFSET('Hygiene Data'!$E$11,0,10*ROW('Hygiene Data'!E105)))</f>
        <v/>
      </c>
      <c r="DS111" s="282" t="str">
        <f ca="true">+IF(OFFSET('Hygiene Data'!$E$12,0,10*ROW('Hygiene Data'!E105))="","",OFFSET('Hygiene Data'!$E$12,0,10*ROW('Hygiene Data'!E105)))</f>
        <v/>
      </c>
      <c r="DT111" s="282" t="str">
        <f ca="true">+IF(OFFSET('Hygiene Data'!$E$13,0,10*ROW('Hygiene Data'!E105))="","",OFFSET('Hygiene Data'!$E$13,0,10*ROW('Hygiene Data'!E105)))</f>
        <v/>
      </c>
      <c r="DU111" s="282" t="str">
        <f ca="true">+IF(OFFSET('Hygiene Data'!$F$11,0,10*ROW('Hygiene Data'!F105))="","",OFFSET('Hygiene Data'!$F$11,0,10*ROW('Hygiene Data'!F105)))</f>
        <v/>
      </c>
      <c r="DV111" s="282" t="str">
        <f ca="true">+IF(OFFSET('Hygiene Data'!$F$12,0,10*ROW('Hygiene Data'!F105))="","",OFFSET('Hygiene Data'!$F$12,0,10*ROW('Hygiene Data'!F105)))</f>
        <v/>
      </c>
      <c r="DW111" s="282" t="str">
        <f ca="true">+IF(OFFSET('Hygiene Data'!$F$13,0,10*ROW('Hygiene Data'!F105))="","",OFFSET('Hygiene Data'!$F$13,0,10*ROW('Hygiene Data'!F105)))</f>
        <v/>
      </c>
      <c r="DX111" s="282" t="str">
        <f ca="true">+IF(OFFSET('Hygiene Data'!$G$11,0,10*ROW('Hygiene Data'!G105))="","",OFFSET('Hygiene Data'!$G$11,0,10*ROW('Hygiene Data'!G105)))</f>
        <v/>
      </c>
      <c r="DY111" s="282" t="str">
        <f ca="true">+IF(OFFSET('Hygiene Data'!$G$12,0,10*ROW('Hygiene Data'!G105))="","",OFFSET('Hygiene Data'!$G$12,0,10*ROW('Hygiene Data'!G105)))</f>
        <v/>
      </c>
      <c r="DZ111" s="282" t="str">
        <f ca="true">+IF(OFFSET('Hygiene Data'!$G$13,0,10*ROW('Hygiene Data'!G105))="","",OFFSET('Hygiene Data'!$G$13,0,10*ROW('Hygiene Data'!G105)))</f>
        <v/>
      </c>
      <c r="EA111" s="282" t="str">
        <f ca="true">+IF(OFFSET('Hygiene Data'!$H$11,0,10*ROW('Hygiene Data'!H105))="","",OFFSET('Hygiene Data'!$H$11,0,10*ROW('Hygiene Data'!H105)))</f>
        <v/>
      </c>
      <c r="EB111" s="282" t="str">
        <f ca="true">+IF(OFFSET('Hygiene Data'!$H$12,0,10*ROW('Hygiene Data'!H105))="","",OFFSET('Hygiene Data'!$H$12,0,10*ROW('Hygiene Data'!H105)))</f>
        <v/>
      </c>
      <c r="EC111" s="282" t="str">
        <f ca="true">+IF(OFFSET('Hygiene Data'!$H$13,0,10*ROW('Hygiene Data'!H105))="","",OFFSET('Hygiene Data'!$H$13,0,10*ROW('Hygiene Data'!H105)))</f>
        <v/>
      </c>
      <c r="ED111" s="282" t="str">
        <f ca="true">+IF(OFFSET('Hygiene Data'!$I$11,0,10*ROW('Hygiene Data'!I105))="","",OFFSET('Hygiene Data'!$I$11,0,10*ROW('Hygiene Data'!I105)))</f>
        <v/>
      </c>
      <c r="EE111" s="282" t="str">
        <f ca="true">+IF(OFFSET('Hygiene Data'!$I$12,0,10*ROW('Hygiene Data'!I105))="","",OFFSET('Hygiene Data'!$I$12,0,10*ROW('Hygiene Data'!I105)))</f>
        <v/>
      </c>
      <c r="EF111" s="282"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38"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2"/>
      <c r="BS112" s="282" t="str">
        <f ca="true">+IF(OFFSET('Water Data'!$D$27,0,10*ROW('Water Data'!D106))="","",OFFSET('Water Data'!$D$27,0,10*ROW('Water Data'!D106)))</f>
        <v/>
      </c>
      <c r="BT112" s="282" t="str">
        <f ca="true">+IF(OFFSET('Water Data'!$D$28,0,10*ROW('Water Data'!D106))="","",OFFSET('Water Data'!$D$28,0,10*ROW('Water Data'!D106)))</f>
        <v/>
      </c>
      <c r="BU112" s="282" t="str">
        <f ca="true">+IF(OFFSET('Water Data'!$D$29,0,10*ROW('Water Data'!D106))="","",OFFSET('Water Data'!$D$29,0,10*ROW('Water Data'!D106)))</f>
        <v/>
      </c>
      <c r="BV112" s="282" t="str">
        <f ca="true">+IF(OFFSET('Water Data'!$E$27,0,10*ROW('Water Data'!E106))="","",OFFSET('Water Data'!$E$27,0,10*ROW('Water Data'!E106)))</f>
        <v/>
      </c>
      <c r="BW112" s="282" t="str">
        <f ca="true">+IF(OFFSET('Water Data'!$E$28,0,10*ROW('Water Data'!E106))="","",OFFSET('Water Data'!$E$28,0,10*ROW('Water Data'!E106)))</f>
        <v/>
      </c>
      <c r="BX112" s="282" t="str">
        <f ca="true">+IF(OFFSET('Water Data'!$E$29,0,10*ROW('Water Data'!E106))="","",OFFSET('Water Data'!$E$29,0,10*ROW('Water Data'!E106)))</f>
        <v/>
      </c>
      <c r="BY112" s="282" t="str">
        <f ca="true">+IF(OFFSET('Water Data'!$F$27,0,10*ROW('Water Data'!F106))="","",OFFSET('Water Data'!$F$27,0,10*ROW('Water Data'!F106)))</f>
        <v/>
      </c>
      <c r="BZ112" s="282" t="str">
        <f ca="true">+IF(OFFSET('Water Data'!$F$28,0,10*ROW('Water Data'!F106))="","",OFFSET('Water Data'!$F$28,0,10*ROW('Water Data'!F106)))</f>
        <v/>
      </c>
      <c r="CA112" s="282" t="str">
        <f ca="true">+IF(OFFSET('Water Data'!$F$29,0,10*ROW('Water Data'!F106))="","",OFFSET('Water Data'!$F$29,0,10*ROW('Water Data'!F106)))</f>
        <v/>
      </c>
      <c r="CB112" s="282" t="str">
        <f ca="true">+IF(OFFSET('Water Data'!$G$27,0,10*ROW('Water Data'!G106))="","",OFFSET('Water Data'!$G$27,0,10*ROW('Water Data'!G106)))</f>
        <v/>
      </c>
      <c r="CC112" s="282" t="str">
        <f ca="true">+IF(OFFSET('Water Data'!$G$28,0,10*ROW('Water Data'!G106))="","",OFFSET('Water Data'!$G$28,0,10*ROW('Water Data'!G106)))</f>
        <v/>
      </c>
      <c r="CD112" s="282" t="str">
        <f ca="true">+IF(OFFSET('Water Data'!$G$29,0,10*ROW('Water Data'!G106))="","",OFFSET('Water Data'!$G$29,0,10*ROW('Water Data'!G106)))</f>
        <v/>
      </c>
      <c r="CE112" s="282" t="str">
        <f ca="true">+IF(OFFSET('Water Data'!$H$27,0,10*ROW('Water Data'!H106))="","",OFFSET('Water Data'!$H$27,0,10*ROW('Water Data'!H106)))</f>
        <v/>
      </c>
      <c r="CF112" s="282" t="str">
        <f ca="true">+IF(OFFSET('Water Data'!$H$28,0,10*ROW('Water Data'!H106))="","",OFFSET('Water Data'!$H$28,0,10*ROW('Water Data'!H106)))</f>
        <v/>
      </c>
      <c r="CG112" s="282" t="str">
        <f ca="true">+IF(OFFSET('Water Data'!$H$29,0,10*ROW('Water Data'!H106))="","",OFFSET('Water Data'!$H$29,0,10*ROW('Water Data'!H106)))</f>
        <v/>
      </c>
      <c r="CH112" s="282" t="str">
        <f ca="true">+IF(OFFSET('Water Data'!$I$27,0,10*ROW('Water Data'!I106))="","",OFFSET('Water Data'!$I$27,0,10*ROW('Water Data'!I106)))</f>
        <v/>
      </c>
      <c r="CI112" s="282" t="str">
        <f ca="true">+IF(OFFSET('Water Data'!$I$28,0,10*ROW('Water Data'!I106))="","",OFFSET('Water Data'!$I$28,0,10*ROW('Water Data'!I106)))</f>
        <v/>
      </c>
      <c r="CJ112" s="282" t="str">
        <f ca="true">+IF(OFFSET('Water Data'!$I$29,0,10*ROW('Water Data'!I106))="","",OFFSET('Water Data'!$I$29,0,10*ROW('Water Data'!I106)))</f>
        <v/>
      </c>
      <c r="CK112" s="282" t="str">
        <f ca="true">+IF(OFFSET('Sanitation Data'!$D$28,0,10*ROW('Sanitation Data'!D106))="","",OFFSET('Sanitation Data'!$D$28,0,10*ROW('Sanitation Data'!D106)))</f>
        <v/>
      </c>
      <c r="CL112" s="282" t="str">
        <f ca="true">+IF(OFFSET('Sanitation Data'!$D$29,0,10*ROW('Sanitation Data'!D106))="","",OFFSET('Sanitation Data'!$D$29,0,10*ROW('Sanitation Data'!D106)))</f>
        <v/>
      </c>
      <c r="CM112" s="282" t="str">
        <f ca="true">+IF(OFFSET('Sanitation Data'!$D$30,0,10*ROW('Sanitation Data'!D106))="","",OFFSET('Sanitation Data'!$D$30,0,10*ROW('Sanitation Data'!D106)))</f>
        <v/>
      </c>
      <c r="CN112" s="282" t="str">
        <f ca="true">+IF(OFFSET('Sanitation Data'!$D$31,0,10*ROW('Sanitation Data'!D106))="","",OFFSET('Sanitation Data'!$D$31,0,10*ROW('Sanitation Data'!D106)))</f>
        <v/>
      </c>
      <c r="CO112" s="282" t="str">
        <f ca="true">+IF(OFFSET('Sanitation Data'!$D$32,0,10*ROW('Sanitation Data'!D106))="","",OFFSET('Sanitation Data'!$D$32,0,10*ROW('Sanitation Data'!D106)))</f>
        <v/>
      </c>
      <c r="CP112" s="282" t="str">
        <f ca="true">+IF(OFFSET('Sanitation Data'!$E$28,0,10*ROW('Sanitation Data'!E106))="","",OFFSET('Sanitation Data'!$E$28,0,10*ROW('Sanitation Data'!E106)))</f>
        <v/>
      </c>
      <c r="CQ112" s="282" t="str">
        <f ca="true">+IF(OFFSET('Sanitation Data'!$E$29,0,10*ROW('Sanitation Data'!E106))="","",OFFSET('Sanitation Data'!$E$29,0,10*ROW('Sanitation Data'!E106)))</f>
        <v/>
      </c>
      <c r="CR112" s="282" t="str">
        <f ca="true">+IF(OFFSET('Sanitation Data'!$E$30,0,10*ROW('Sanitation Data'!E106))="","",OFFSET('Sanitation Data'!$E$30,0,10*ROW('Sanitation Data'!E106)))</f>
        <v/>
      </c>
      <c r="CS112" s="282" t="str">
        <f ca="true">+IF(OFFSET('Sanitation Data'!$E$31,0,10*ROW('Sanitation Data'!E106))="","",OFFSET('Sanitation Data'!$E$31,0,10*ROW('Sanitation Data'!E106)))</f>
        <v/>
      </c>
      <c r="CT112" s="282" t="str">
        <f ca="true">+IF(OFFSET('Sanitation Data'!$E$32,0,10*ROW('Sanitation Data'!E106))="","",OFFSET('Sanitation Data'!$E$32,0,10*ROW('Sanitation Data'!E106)))</f>
        <v/>
      </c>
      <c r="CU112" s="282" t="str">
        <f ca="true">+IF(OFFSET('Sanitation Data'!$F$28,0,10*ROW('Sanitation Data'!F106))="","",OFFSET('Sanitation Data'!$F$28,0,10*ROW('Sanitation Data'!F106)))</f>
        <v/>
      </c>
      <c r="CV112" s="282" t="str">
        <f ca="true">+IF(OFFSET('Sanitation Data'!$F$29,0,10*ROW('Sanitation Data'!F106))="","",OFFSET('Sanitation Data'!$F$29,0,10*ROW('Sanitation Data'!F106)))</f>
        <v/>
      </c>
      <c r="CW112" s="282" t="str">
        <f ca="true">+IF(OFFSET('Sanitation Data'!$F$30,0,10*ROW('Sanitation Data'!F106))="","",OFFSET('Sanitation Data'!$F$30,0,10*ROW('Sanitation Data'!F106)))</f>
        <v/>
      </c>
      <c r="CX112" s="282" t="str">
        <f ca="true">+IF(OFFSET('Sanitation Data'!$F$31,0,10*ROW('Sanitation Data'!F106))="","",OFFSET('Sanitation Data'!$F$31,0,10*ROW('Sanitation Data'!F106)))</f>
        <v/>
      </c>
      <c r="CY112" s="282" t="str">
        <f ca="true">+IF(OFFSET('Sanitation Data'!$F$32,0,10*ROW('Sanitation Data'!F106))="","",OFFSET('Sanitation Data'!$F$32,0,10*ROW('Sanitation Data'!F106)))</f>
        <v/>
      </c>
      <c r="CZ112" s="282" t="str">
        <f ca="true">+IF(OFFSET('Sanitation Data'!$G$28,0,10*ROW('Sanitation Data'!G106))="","",OFFSET('Sanitation Data'!$G$28,0,10*ROW('Sanitation Data'!G106)))</f>
        <v/>
      </c>
      <c r="DA112" s="282" t="str">
        <f ca="true">+IF(OFFSET('Sanitation Data'!$G$29,0,10*ROW('Sanitation Data'!G106))="","",OFFSET('Sanitation Data'!$G$29,0,10*ROW('Sanitation Data'!G106)))</f>
        <v/>
      </c>
      <c r="DB112" s="282" t="str">
        <f ca="true">+IF(OFFSET('Sanitation Data'!$G$30,0,10*ROW('Sanitation Data'!G106))="","",OFFSET('Sanitation Data'!$G$30,0,10*ROW('Sanitation Data'!G106)))</f>
        <v/>
      </c>
      <c r="DC112" s="282" t="str">
        <f ca="true">+IF(OFFSET('Sanitation Data'!$G$31,0,10*ROW('Sanitation Data'!G106))="","",OFFSET('Sanitation Data'!$G$31,0,10*ROW('Sanitation Data'!G106)))</f>
        <v/>
      </c>
      <c r="DD112" s="282" t="str">
        <f ca="true">+IF(OFFSET('Sanitation Data'!$G$32,0,10*ROW('Sanitation Data'!G106))="","",OFFSET('Sanitation Data'!$G$32,0,10*ROW('Sanitation Data'!G106)))</f>
        <v/>
      </c>
      <c r="DE112" s="282" t="str">
        <f ca="true">+IF(OFFSET('Sanitation Data'!$H$28,0,10*ROW('Sanitation Data'!H106))="","",OFFSET('Sanitation Data'!$H$28,0,10*ROW('Sanitation Data'!H106)))</f>
        <v/>
      </c>
      <c r="DF112" s="282" t="str">
        <f ca="true">+IF(OFFSET('Sanitation Data'!$H$29,0,10*ROW('Sanitation Data'!H106))="","",OFFSET('Sanitation Data'!$H$29,0,10*ROW('Sanitation Data'!H106)))</f>
        <v/>
      </c>
      <c r="DG112" s="282" t="str">
        <f ca="true">+IF(OFFSET('Sanitation Data'!$H$30,0,10*ROW('Sanitation Data'!H106))="","",OFFSET('Sanitation Data'!$H$30,0,10*ROW('Sanitation Data'!H106)))</f>
        <v/>
      </c>
      <c r="DH112" s="282" t="str">
        <f ca="true">+IF(OFFSET('Sanitation Data'!$H$31,0,10*ROW('Sanitation Data'!H106))="","",OFFSET('Sanitation Data'!$H$31,0,10*ROW('Sanitation Data'!H106)))</f>
        <v/>
      </c>
      <c r="DI112" s="282" t="str">
        <f ca="true">+IF(OFFSET('Sanitation Data'!$H$32,0,10*ROW('Sanitation Data'!H106))="","",OFFSET('Sanitation Data'!$H$32,0,10*ROW('Sanitation Data'!H106)))</f>
        <v/>
      </c>
      <c r="DJ112" s="282" t="str">
        <f ca="true">+IF(OFFSET('Sanitation Data'!$I$28,0,10*ROW('Sanitation Data'!I106))="","",OFFSET('Sanitation Data'!$I$28,0,10*ROW('Sanitation Data'!I106)))</f>
        <v/>
      </c>
      <c r="DK112" s="282" t="str">
        <f ca="true">+IF(OFFSET('Sanitation Data'!$I$29,0,10*ROW('Sanitation Data'!I106))="","",OFFSET('Sanitation Data'!$I$29,0,10*ROW('Sanitation Data'!I106)))</f>
        <v/>
      </c>
      <c r="DL112" s="282" t="str">
        <f ca="true">+IF(OFFSET('Sanitation Data'!$I$30,0,10*ROW('Sanitation Data'!I106))="","",OFFSET('Sanitation Data'!$I$30,0,10*ROW('Sanitation Data'!I106)))</f>
        <v/>
      </c>
      <c r="DM112" s="282" t="str">
        <f ca="true">+IF(OFFSET('Sanitation Data'!$I$31,0,10*ROW('Sanitation Data'!I106))="","",OFFSET('Sanitation Data'!$I$31,0,10*ROW('Sanitation Data'!I106)))</f>
        <v/>
      </c>
      <c r="DN112" s="282" t="str">
        <f ca="true">+IF(OFFSET('Sanitation Data'!$I$32,0,10*ROW('Sanitation Data'!I106))="","",OFFSET('Sanitation Data'!$I$32,0,10*ROW('Sanitation Data'!I106)))</f>
        <v/>
      </c>
      <c r="DO112" s="282" t="str">
        <f ca="true">+IF(OFFSET('Hygiene Data'!$D$11,0,10*ROW('Hygiene Data'!D106))="","",OFFSET('Hygiene Data'!$D$11,0,10*ROW('Hygiene Data'!D106)))</f>
        <v/>
      </c>
      <c r="DP112" s="282" t="str">
        <f ca="true">+IF(OFFSET('Hygiene Data'!$D$12,0,10*ROW('Hygiene Data'!D106))="","",OFFSET('Hygiene Data'!$D$12,0,10*ROW('Hygiene Data'!D106)))</f>
        <v/>
      </c>
      <c r="DQ112" s="282" t="str">
        <f ca="true">+IF(OFFSET('Hygiene Data'!$D$13,0,10*ROW('Hygiene Data'!D106))="","",OFFSET('Hygiene Data'!$D$13,0,10*ROW('Hygiene Data'!D106)))</f>
        <v/>
      </c>
      <c r="DR112" s="282" t="str">
        <f ca="true">+IF(OFFSET('Hygiene Data'!$E$11,0,10*ROW('Hygiene Data'!E106))="","",OFFSET('Hygiene Data'!$E$11,0,10*ROW('Hygiene Data'!E106)))</f>
        <v/>
      </c>
      <c r="DS112" s="282" t="str">
        <f ca="true">+IF(OFFSET('Hygiene Data'!$E$12,0,10*ROW('Hygiene Data'!E106))="","",OFFSET('Hygiene Data'!$E$12,0,10*ROW('Hygiene Data'!E106)))</f>
        <v/>
      </c>
      <c r="DT112" s="282" t="str">
        <f ca="true">+IF(OFFSET('Hygiene Data'!$E$13,0,10*ROW('Hygiene Data'!E106))="","",OFFSET('Hygiene Data'!$E$13,0,10*ROW('Hygiene Data'!E106)))</f>
        <v/>
      </c>
      <c r="DU112" s="282" t="str">
        <f ca="true">+IF(OFFSET('Hygiene Data'!$F$11,0,10*ROW('Hygiene Data'!F106))="","",OFFSET('Hygiene Data'!$F$11,0,10*ROW('Hygiene Data'!F106)))</f>
        <v/>
      </c>
      <c r="DV112" s="282" t="str">
        <f ca="true">+IF(OFFSET('Hygiene Data'!$F$12,0,10*ROW('Hygiene Data'!F106))="","",OFFSET('Hygiene Data'!$F$12,0,10*ROW('Hygiene Data'!F106)))</f>
        <v/>
      </c>
      <c r="DW112" s="282" t="str">
        <f ca="true">+IF(OFFSET('Hygiene Data'!$F$13,0,10*ROW('Hygiene Data'!F106))="","",OFFSET('Hygiene Data'!$F$13,0,10*ROW('Hygiene Data'!F106)))</f>
        <v/>
      </c>
      <c r="DX112" s="282" t="str">
        <f ca="true">+IF(OFFSET('Hygiene Data'!$G$11,0,10*ROW('Hygiene Data'!G106))="","",OFFSET('Hygiene Data'!$G$11,0,10*ROW('Hygiene Data'!G106)))</f>
        <v/>
      </c>
      <c r="DY112" s="282" t="str">
        <f ca="true">+IF(OFFSET('Hygiene Data'!$G$12,0,10*ROW('Hygiene Data'!G106))="","",OFFSET('Hygiene Data'!$G$12,0,10*ROW('Hygiene Data'!G106)))</f>
        <v/>
      </c>
      <c r="DZ112" s="282" t="str">
        <f ca="true">+IF(OFFSET('Hygiene Data'!$G$13,0,10*ROW('Hygiene Data'!G106))="","",OFFSET('Hygiene Data'!$G$13,0,10*ROW('Hygiene Data'!G106)))</f>
        <v/>
      </c>
      <c r="EA112" s="282" t="str">
        <f ca="true">+IF(OFFSET('Hygiene Data'!$H$11,0,10*ROW('Hygiene Data'!H106))="","",OFFSET('Hygiene Data'!$H$11,0,10*ROW('Hygiene Data'!H106)))</f>
        <v/>
      </c>
      <c r="EB112" s="282" t="str">
        <f ca="true">+IF(OFFSET('Hygiene Data'!$H$12,0,10*ROW('Hygiene Data'!H106))="","",OFFSET('Hygiene Data'!$H$12,0,10*ROW('Hygiene Data'!H106)))</f>
        <v/>
      </c>
      <c r="EC112" s="282" t="str">
        <f ca="true">+IF(OFFSET('Hygiene Data'!$H$13,0,10*ROW('Hygiene Data'!H106))="","",OFFSET('Hygiene Data'!$H$13,0,10*ROW('Hygiene Data'!H106)))</f>
        <v/>
      </c>
      <c r="ED112" s="282" t="str">
        <f ca="true">+IF(OFFSET('Hygiene Data'!$I$11,0,10*ROW('Hygiene Data'!I106))="","",OFFSET('Hygiene Data'!$I$11,0,10*ROW('Hygiene Data'!I106)))</f>
        <v/>
      </c>
      <c r="EE112" s="282" t="str">
        <f ca="true">+IF(OFFSET('Hygiene Data'!$I$12,0,10*ROW('Hygiene Data'!I106))="","",OFFSET('Hygiene Data'!$I$12,0,10*ROW('Hygiene Data'!I106)))</f>
        <v/>
      </c>
      <c r="EF112" s="282"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38"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2"/>
      <c r="BS113" s="282" t="str">
        <f ca="true">+IF(OFFSET('Water Data'!$D$27,0,10*ROW('Water Data'!D107))="","",OFFSET('Water Data'!$D$27,0,10*ROW('Water Data'!D107)))</f>
        <v/>
      </c>
      <c r="BT113" s="282" t="str">
        <f ca="true">+IF(OFFSET('Water Data'!$D$28,0,10*ROW('Water Data'!D107))="","",OFFSET('Water Data'!$D$28,0,10*ROW('Water Data'!D107)))</f>
        <v/>
      </c>
      <c r="BU113" s="282" t="str">
        <f ca="true">+IF(OFFSET('Water Data'!$D$29,0,10*ROW('Water Data'!D107))="","",OFFSET('Water Data'!$D$29,0,10*ROW('Water Data'!D107)))</f>
        <v/>
      </c>
      <c r="BV113" s="282" t="str">
        <f ca="true">+IF(OFFSET('Water Data'!$E$27,0,10*ROW('Water Data'!E107))="","",OFFSET('Water Data'!$E$27,0,10*ROW('Water Data'!E107)))</f>
        <v/>
      </c>
      <c r="BW113" s="282" t="str">
        <f ca="true">+IF(OFFSET('Water Data'!$E$28,0,10*ROW('Water Data'!E107))="","",OFFSET('Water Data'!$E$28,0,10*ROW('Water Data'!E107)))</f>
        <v/>
      </c>
      <c r="BX113" s="282" t="str">
        <f ca="true">+IF(OFFSET('Water Data'!$E$29,0,10*ROW('Water Data'!E107))="","",OFFSET('Water Data'!$E$29,0,10*ROW('Water Data'!E107)))</f>
        <v/>
      </c>
      <c r="BY113" s="282" t="str">
        <f ca="true">+IF(OFFSET('Water Data'!$F$27,0,10*ROW('Water Data'!F107))="","",OFFSET('Water Data'!$F$27,0,10*ROW('Water Data'!F107)))</f>
        <v/>
      </c>
      <c r="BZ113" s="282" t="str">
        <f ca="true">+IF(OFFSET('Water Data'!$F$28,0,10*ROW('Water Data'!F107))="","",OFFSET('Water Data'!$F$28,0,10*ROW('Water Data'!F107)))</f>
        <v/>
      </c>
      <c r="CA113" s="282" t="str">
        <f ca="true">+IF(OFFSET('Water Data'!$F$29,0,10*ROW('Water Data'!F107))="","",OFFSET('Water Data'!$F$29,0,10*ROW('Water Data'!F107)))</f>
        <v/>
      </c>
      <c r="CB113" s="282" t="str">
        <f ca="true">+IF(OFFSET('Water Data'!$G$27,0,10*ROW('Water Data'!G107))="","",OFFSET('Water Data'!$G$27,0,10*ROW('Water Data'!G107)))</f>
        <v/>
      </c>
      <c r="CC113" s="282" t="str">
        <f ca="true">+IF(OFFSET('Water Data'!$G$28,0,10*ROW('Water Data'!G107))="","",OFFSET('Water Data'!$G$28,0,10*ROW('Water Data'!G107)))</f>
        <v/>
      </c>
      <c r="CD113" s="282" t="str">
        <f ca="true">+IF(OFFSET('Water Data'!$G$29,0,10*ROW('Water Data'!G107))="","",OFFSET('Water Data'!$G$29,0,10*ROW('Water Data'!G107)))</f>
        <v/>
      </c>
      <c r="CE113" s="282" t="str">
        <f ca="true">+IF(OFFSET('Water Data'!$H$27,0,10*ROW('Water Data'!H107))="","",OFFSET('Water Data'!$H$27,0,10*ROW('Water Data'!H107)))</f>
        <v/>
      </c>
      <c r="CF113" s="282" t="str">
        <f ca="true">+IF(OFFSET('Water Data'!$H$28,0,10*ROW('Water Data'!H107))="","",OFFSET('Water Data'!$H$28,0,10*ROW('Water Data'!H107)))</f>
        <v/>
      </c>
      <c r="CG113" s="282" t="str">
        <f ca="true">+IF(OFFSET('Water Data'!$H$29,0,10*ROW('Water Data'!H107))="","",OFFSET('Water Data'!$H$29,0,10*ROW('Water Data'!H107)))</f>
        <v/>
      </c>
      <c r="CH113" s="282" t="str">
        <f ca="true">+IF(OFFSET('Water Data'!$I$27,0,10*ROW('Water Data'!I107))="","",OFFSET('Water Data'!$I$27,0,10*ROW('Water Data'!I107)))</f>
        <v/>
      </c>
      <c r="CI113" s="282" t="str">
        <f ca="true">+IF(OFFSET('Water Data'!$I$28,0,10*ROW('Water Data'!I107))="","",OFFSET('Water Data'!$I$28,0,10*ROW('Water Data'!I107)))</f>
        <v/>
      </c>
      <c r="CJ113" s="282" t="str">
        <f ca="true">+IF(OFFSET('Water Data'!$I$29,0,10*ROW('Water Data'!I107))="","",OFFSET('Water Data'!$I$29,0,10*ROW('Water Data'!I107)))</f>
        <v/>
      </c>
      <c r="CK113" s="282" t="str">
        <f ca="true">+IF(OFFSET('Sanitation Data'!$D$28,0,10*ROW('Sanitation Data'!D107))="","",OFFSET('Sanitation Data'!$D$28,0,10*ROW('Sanitation Data'!D107)))</f>
        <v/>
      </c>
      <c r="CL113" s="282" t="str">
        <f ca="true">+IF(OFFSET('Sanitation Data'!$D$29,0,10*ROW('Sanitation Data'!D107))="","",OFFSET('Sanitation Data'!$D$29,0,10*ROW('Sanitation Data'!D107)))</f>
        <v/>
      </c>
      <c r="CM113" s="282" t="str">
        <f ca="true">+IF(OFFSET('Sanitation Data'!$D$30,0,10*ROW('Sanitation Data'!D107))="","",OFFSET('Sanitation Data'!$D$30,0,10*ROW('Sanitation Data'!D107)))</f>
        <v/>
      </c>
      <c r="CN113" s="282" t="str">
        <f ca="true">+IF(OFFSET('Sanitation Data'!$D$31,0,10*ROW('Sanitation Data'!D107))="","",OFFSET('Sanitation Data'!$D$31,0,10*ROW('Sanitation Data'!D107)))</f>
        <v/>
      </c>
      <c r="CO113" s="282" t="str">
        <f ca="true">+IF(OFFSET('Sanitation Data'!$D$32,0,10*ROW('Sanitation Data'!D107))="","",OFFSET('Sanitation Data'!$D$32,0,10*ROW('Sanitation Data'!D107)))</f>
        <v/>
      </c>
      <c r="CP113" s="282" t="str">
        <f ca="true">+IF(OFFSET('Sanitation Data'!$E$28,0,10*ROW('Sanitation Data'!E107))="","",OFFSET('Sanitation Data'!$E$28,0,10*ROW('Sanitation Data'!E107)))</f>
        <v/>
      </c>
      <c r="CQ113" s="282" t="str">
        <f ca="true">+IF(OFFSET('Sanitation Data'!$E$29,0,10*ROW('Sanitation Data'!E107))="","",OFFSET('Sanitation Data'!$E$29,0,10*ROW('Sanitation Data'!E107)))</f>
        <v/>
      </c>
      <c r="CR113" s="282" t="str">
        <f ca="true">+IF(OFFSET('Sanitation Data'!$E$30,0,10*ROW('Sanitation Data'!E107))="","",OFFSET('Sanitation Data'!$E$30,0,10*ROW('Sanitation Data'!E107)))</f>
        <v/>
      </c>
      <c r="CS113" s="282" t="str">
        <f ca="true">+IF(OFFSET('Sanitation Data'!$E$31,0,10*ROW('Sanitation Data'!E107))="","",OFFSET('Sanitation Data'!$E$31,0,10*ROW('Sanitation Data'!E107)))</f>
        <v/>
      </c>
      <c r="CT113" s="282" t="str">
        <f ca="true">+IF(OFFSET('Sanitation Data'!$E$32,0,10*ROW('Sanitation Data'!E107))="","",OFFSET('Sanitation Data'!$E$32,0,10*ROW('Sanitation Data'!E107)))</f>
        <v/>
      </c>
      <c r="CU113" s="282" t="str">
        <f ca="true">+IF(OFFSET('Sanitation Data'!$F$28,0,10*ROW('Sanitation Data'!F107))="","",OFFSET('Sanitation Data'!$F$28,0,10*ROW('Sanitation Data'!F107)))</f>
        <v/>
      </c>
      <c r="CV113" s="282" t="str">
        <f ca="true">+IF(OFFSET('Sanitation Data'!$F$29,0,10*ROW('Sanitation Data'!F107))="","",OFFSET('Sanitation Data'!$F$29,0,10*ROW('Sanitation Data'!F107)))</f>
        <v/>
      </c>
      <c r="CW113" s="282" t="str">
        <f ca="true">+IF(OFFSET('Sanitation Data'!$F$30,0,10*ROW('Sanitation Data'!F107))="","",OFFSET('Sanitation Data'!$F$30,0,10*ROW('Sanitation Data'!F107)))</f>
        <v/>
      </c>
      <c r="CX113" s="282" t="str">
        <f ca="true">+IF(OFFSET('Sanitation Data'!$F$31,0,10*ROW('Sanitation Data'!F107))="","",OFFSET('Sanitation Data'!$F$31,0,10*ROW('Sanitation Data'!F107)))</f>
        <v/>
      </c>
      <c r="CY113" s="282" t="str">
        <f ca="true">+IF(OFFSET('Sanitation Data'!$F$32,0,10*ROW('Sanitation Data'!F107))="","",OFFSET('Sanitation Data'!$F$32,0,10*ROW('Sanitation Data'!F107)))</f>
        <v/>
      </c>
      <c r="CZ113" s="282" t="str">
        <f ca="true">+IF(OFFSET('Sanitation Data'!$G$28,0,10*ROW('Sanitation Data'!G107))="","",OFFSET('Sanitation Data'!$G$28,0,10*ROW('Sanitation Data'!G107)))</f>
        <v/>
      </c>
      <c r="DA113" s="282" t="str">
        <f ca="true">+IF(OFFSET('Sanitation Data'!$G$29,0,10*ROW('Sanitation Data'!G107))="","",OFFSET('Sanitation Data'!$G$29,0,10*ROW('Sanitation Data'!G107)))</f>
        <v/>
      </c>
      <c r="DB113" s="282" t="str">
        <f ca="true">+IF(OFFSET('Sanitation Data'!$G$30,0,10*ROW('Sanitation Data'!G107))="","",OFFSET('Sanitation Data'!$G$30,0,10*ROW('Sanitation Data'!G107)))</f>
        <v/>
      </c>
      <c r="DC113" s="282" t="str">
        <f ca="true">+IF(OFFSET('Sanitation Data'!$G$31,0,10*ROW('Sanitation Data'!G107))="","",OFFSET('Sanitation Data'!$G$31,0,10*ROW('Sanitation Data'!G107)))</f>
        <v/>
      </c>
      <c r="DD113" s="282" t="str">
        <f ca="true">+IF(OFFSET('Sanitation Data'!$G$32,0,10*ROW('Sanitation Data'!G107))="","",OFFSET('Sanitation Data'!$G$32,0,10*ROW('Sanitation Data'!G107)))</f>
        <v/>
      </c>
      <c r="DE113" s="282" t="str">
        <f ca="true">+IF(OFFSET('Sanitation Data'!$H$28,0,10*ROW('Sanitation Data'!H107))="","",OFFSET('Sanitation Data'!$H$28,0,10*ROW('Sanitation Data'!H107)))</f>
        <v/>
      </c>
      <c r="DF113" s="282" t="str">
        <f ca="true">+IF(OFFSET('Sanitation Data'!$H$29,0,10*ROW('Sanitation Data'!H107))="","",OFFSET('Sanitation Data'!$H$29,0,10*ROW('Sanitation Data'!H107)))</f>
        <v/>
      </c>
      <c r="DG113" s="282" t="str">
        <f ca="true">+IF(OFFSET('Sanitation Data'!$H$30,0,10*ROW('Sanitation Data'!H107))="","",OFFSET('Sanitation Data'!$H$30,0,10*ROW('Sanitation Data'!H107)))</f>
        <v/>
      </c>
      <c r="DH113" s="282" t="str">
        <f ca="true">+IF(OFFSET('Sanitation Data'!$H$31,0,10*ROW('Sanitation Data'!H107))="","",OFFSET('Sanitation Data'!$H$31,0,10*ROW('Sanitation Data'!H107)))</f>
        <v/>
      </c>
      <c r="DI113" s="282" t="str">
        <f ca="true">+IF(OFFSET('Sanitation Data'!$H$32,0,10*ROW('Sanitation Data'!H107))="","",OFFSET('Sanitation Data'!$H$32,0,10*ROW('Sanitation Data'!H107)))</f>
        <v/>
      </c>
      <c r="DJ113" s="282" t="str">
        <f ca="true">+IF(OFFSET('Sanitation Data'!$I$28,0,10*ROW('Sanitation Data'!I107))="","",OFFSET('Sanitation Data'!$I$28,0,10*ROW('Sanitation Data'!I107)))</f>
        <v/>
      </c>
      <c r="DK113" s="282" t="str">
        <f ca="true">+IF(OFFSET('Sanitation Data'!$I$29,0,10*ROW('Sanitation Data'!I107))="","",OFFSET('Sanitation Data'!$I$29,0,10*ROW('Sanitation Data'!I107)))</f>
        <v/>
      </c>
      <c r="DL113" s="282" t="str">
        <f ca="true">+IF(OFFSET('Sanitation Data'!$I$30,0,10*ROW('Sanitation Data'!I107))="","",OFFSET('Sanitation Data'!$I$30,0,10*ROW('Sanitation Data'!I107)))</f>
        <v/>
      </c>
      <c r="DM113" s="282" t="str">
        <f ca="true">+IF(OFFSET('Sanitation Data'!$I$31,0,10*ROW('Sanitation Data'!I107))="","",OFFSET('Sanitation Data'!$I$31,0,10*ROW('Sanitation Data'!I107)))</f>
        <v/>
      </c>
      <c r="DN113" s="282" t="str">
        <f ca="true">+IF(OFFSET('Sanitation Data'!$I$32,0,10*ROW('Sanitation Data'!I107))="","",OFFSET('Sanitation Data'!$I$32,0,10*ROW('Sanitation Data'!I107)))</f>
        <v/>
      </c>
      <c r="DO113" s="282" t="str">
        <f ca="true">+IF(OFFSET('Hygiene Data'!$D$11,0,10*ROW('Hygiene Data'!D107))="","",OFFSET('Hygiene Data'!$D$11,0,10*ROW('Hygiene Data'!D107)))</f>
        <v/>
      </c>
      <c r="DP113" s="282" t="str">
        <f ca="true">+IF(OFFSET('Hygiene Data'!$D$12,0,10*ROW('Hygiene Data'!D107))="","",OFFSET('Hygiene Data'!$D$12,0,10*ROW('Hygiene Data'!D107)))</f>
        <v/>
      </c>
      <c r="DQ113" s="282" t="str">
        <f ca="true">+IF(OFFSET('Hygiene Data'!$D$13,0,10*ROW('Hygiene Data'!D107))="","",OFFSET('Hygiene Data'!$D$13,0,10*ROW('Hygiene Data'!D107)))</f>
        <v/>
      </c>
      <c r="DR113" s="282" t="str">
        <f ca="true">+IF(OFFSET('Hygiene Data'!$E$11,0,10*ROW('Hygiene Data'!E107))="","",OFFSET('Hygiene Data'!$E$11,0,10*ROW('Hygiene Data'!E107)))</f>
        <v/>
      </c>
      <c r="DS113" s="282" t="str">
        <f ca="true">+IF(OFFSET('Hygiene Data'!$E$12,0,10*ROW('Hygiene Data'!E107))="","",OFFSET('Hygiene Data'!$E$12,0,10*ROW('Hygiene Data'!E107)))</f>
        <v/>
      </c>
      <c r="DT113" s="282" t="str">
        <f ca="true">+IF(OFFSET('Hygiene Data'!$E$13,0,10*ROW('Hygiene Data'!E107))="","",OFFSET('Hygiene Data'!$E$13,0,10*ROW('Hygiene Data'!E107)))</f>
        <v/>
      </c>
      <c r="DU113" s="282" t="str">
        <f ca="true">+IF(OFFSET('Hygiene Data'!$F$11,0,10*ROW('Hygiene Data'!F107))="","",OFFSET('Hygiene Data'!$F$11,0,10*ROW('Hygiene Data'!F107)))</f>
        <v/>
      </c>
      <c r="DV113" s="282" t="str">
        <f ca="true">+IF(OFFSET('Hygiene Data'!$F$12,0,10*ROW('Hygiene Data'!F107))="","",OFFSET('Hygiene Data'!$F$12,0,10*ROW('Hygiene Data'!F107)))</f>
        <v/>
      </c>
      <c r="DW113" s="282" t="str">
        <f ca="true">+IF(OFFSET('Hygiene Data'!$F$13,0,10*ROW('Hygiene Data'!F107))="","",OFFSET('Hygiene Data'!$F$13,0,10*ROW('Hygiene Data'!F107)))</f>
        <v/>
      </c>
      <c r="DX113" s="282" t="str">
        <f ca="true">+IF(OFFSET('Hygiene Data'!$G$11,0,10*ROW('Hygiene Data'!G107))="","",OFFSET('Hygiene Data'!$G$11,0,10*ROW('Hygiene Data'!G107)))</f>
        <v/>
      </c>
      <c r="DY113" s="282" t="str">
        <f ca="true">+IF(OFFSET('Hygiene Data'!$G$12,0,10*ROW('Hygiene Data'!G107))="","",OFFSET('Hygiene Data'!$G$12,0,10*ROW('Hygiene Data'!G107)))</f>
        <v/>
      </c>
      <c r="DZ113" s="282" t="str">
        <f ca="true">+IF(OFFSET('Hygiene Data'!$G$13,0,10*ROW('Hygiene Data'!G107))="","",OFFSET('Hygiene Data'!$G$13,0,10*ROW('Hygiene Data'!G107)))</f>
        <v/>
      </c>
      <c r="EA113" s="282" t="str">
        <f ca="true">+IF(OFFSET('Hygiene Data'!$H$11,0,10*ROW('Hygiene Data'!H107))="","",OFFSET('Hygiene Data'!$H$11,0,10*ROW('Hygiene Data'!H107)))</f>
        <v/>
      </c>
      <c r="EB113" s="282" t="str">
        <f ca="true">+IF(OFFSET('Hygiene Data'!$H$12,0,10*ROW('Hygiene Data'!H107))="","",OFFSET('Hygiene Data'!$H$12,0,10*ROW('Hygiene Data'!H107)))</f>
        <v/>
      </c>
      <c r="EC113" s="282" t="str">
        <f ca="true">+IF(OFFSET('Hygiene Data'!$H$13,0,10*ROW('Hygiene Data'!H107))="","",OFFSET('Hygiene Data'!$H$13,0,10*ROW('Hygiene Data'!H107)))</f>
        <v/>
      </c>
      <c r="ED113" s="282" t="str">
        <f ca="true">+IF(OFFSET('Hygiene Data'!$I$11,0,10*ROW('Hygiene Data'!I107))="","",OFFSET('Hygiene Data'!$I$11,0,10*ROW('Hygiene Data'!I107)))</f>
        <v/>
      </c>
      <c r="EE113" s="282" t="str">
        <f ca="true">+IF(OFFSET('Hygiene Data'!$I$12,0,10*ROW('Hygiene Data'!I107))="","",OFFSET('Hygiene Data'!$I$12,0,10*ROW('Hygiene Data'!I107)))</f>
        <v/>
      </c>
      <c r="EF113" s="282"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38"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2"/>
      <c r="BS114" s="282" t="str">
        <f ca="true">+IF(OFFSET('Water Data'!$D$27,0,10*ROW('Water Data'!D108))="","",OFFSET('Water Data'!$D$27,0,10*ROW('Water Data'!D108)))</f>
        <v/>
      </c>
      <c r="BT114" s="282" t="str">
        <f ca="true">+IF(OFFSET('Water Data'!$D$28,0,10*ROW('Water Data'!D108))="","",OFFSET('Water Data'!$D$28,0,10*ROW('Water Data'!D108)))</f>
        <v/>
      </c>
      <c r="BU114" s="282" t="str">
        <f ca="true">+IF(OFFSET('Water Data'!$D$29,0,10*ROW('Water Data'!D108))="","",OFFSET('Water Data'!$D$29,0,10*ROW('Water Data'!D108)))</f>
        <v/>
      </c>
      <c r="BV114" s="282" t="str">
        <f ca="true">+IF(OFFSET('Water Data'!$E$27,0,10*ROW('Water Data'!E108))="","",OFFSET('Water Data'!$E$27,0,10*ROW('Water Data'!E108)))</f>
        <v/>
      </c>
      <c r="BW114" s="282" t="str">
        <f ca="true">+IF(OFFSET('Water Data'!$E$28,0,10*ROW('Water Data'!E108))="","",OFFSET('Water Data'!$E$28,0,10*ROW('Water Data'!E108)))</f>
        <v/>
      </c>
      <c r="BX114" s="282" t="str">
        <f ca="true">+IF(OFFSET('Water Data'!$E$29,0,10*ROW('Water Data'!E108))="","",OFFSET('Water Data'!$E$29,0,10*ROW('Water Data'!E108)))</f>
        <v/>
      </c>
      <c r="BY114" s="282" t="str">
        <f ca="true">+IF(OFFSET('Water Data'!$F$27,0,10*ROW('Water Data'!F108))="","",OFFSET('Water Data'!$F$27,0,10*ROW('Water Data'!F108)))</f>
        <v/>
      </c>
      <c r="BZ114" s="282" t="str">
        <f ca="true">+IF(OFFSET('Water Data'!$F$28,0,10*ROW('Water Data'!F108))="","",OFFSET('Water Data'!$F$28,0,10*ROW('Water Data'!F108)))</f>
        <v/>
      </c>
      <c r="CA114" s="282" t="str">
        <f ca="true">+IF(OFFSET('Water Data'!$F$29,0,10*ROW('Water Data'!F108))="","",OFFSET('Water Data'!$F$29,0,10*ROW('Water Data'!F108)))</f>
        <v/>
      </c>
      <c r="CB114" s="282" t="str">
        <f ca="true">+IF(OFFSET('Water Data'!$G$27,0,10*ROW('Water Data'!G108))="","",OFFSET('Water Data'!$G$27,0,10*ROW('Water Data'!G108)))</f>
        <v/>
      </c>
      <c r="CC114" s="282" t="str">
        <f ca="true">+IF(OFFSET('Water Data'!$G$28,0,10*ROW('Water Data'!G108))="","",OFFSET('Water Data'!$G$28,0,10*ROW('Water Data'!G108)))</f>
        <v/>
      </c>
      <c r="CD114" s="282" t="str">
        <f ca="true">+IF(OFFSET('Water Data'!$G$29,0,10*ROW('Water Data'!G108))="","",OFFSET('Water Data'!$G$29,0,10*ROW('Water Data'!G108)))</f>
        <v/>
      </c>
      <c r="CE114" s="282" t="str">
        <f ca="true">+IF(OFFSET('Water Data'!$H$27,0,10*ROW('Water Data'!H108))="","",OFFSET('Water Data'!$H$27,0,10*ROW('Water Data'!H108)))</f>
        <v/>
      </c>
      <c r="CF114" s="282" t="str">
        <f ca="true">+IF(OFFSET('Water Data'!$H$28,0,10*ROW('Water Data'!H108))="","",OFFSET('Water Data'!$H$28,0,10*ROW('Water Data'!H108)))</f>
        <v/>
      </c>
      <c r="CG114" s="282" t="str">
        <f ca="true">+IF(OFFSET('Water Data'!$H$29,0,10*ROW('Water Data'!H108))="","",OFFSET('Water Data'!$H$29,0,10*ROW('Water Data'!H108)))</f>
        <v/>
      </c>
      <c r="CH114" s="282" t="str">
        <f ca="true">+IF(OFFSET('Water Data'!$I$27,0,10*ROW('Water Data'!I108))="","",OFFSET('Water Data'!$I$27,0,10*ROW('Water Data'!I108)))</f>
        <v/>
      </c>
      <c r="CI114" s="282" t="str">
        <f ca="true">+IF(OFFSET('Water Data'!$I$28,0,10*ROW('Water Data'!I108))="","",OFFSET('Water Data'!$I$28,0,10*ROW('Water Data'!I108)))</f>
        <v/>
      </c>
      <c r="CJ114" s="282" t="str">
        <f ca="true">+IF(OFFSET('Water Data'!$I$29,0,10*ROW('Water Data'!I108))="","",OFFSET('Water Data'!$I$29,0,10*ROW('Water Data'!I108)))</f>
        <v/>
      </c>
      <c r="CK114" s="282" t="str">
        <f ca="true">+IF(OFFSET('Sanitation Data'!$D$28,0,10*ROW('Sanitation Data'!D108))="","",OFFSET('Sanitation Data'!$D$28,0,10*ROW('Sanitation Data'!D108)))</f>
        <v/>
      </c>
      <c r="CL114" s="282" t="str">
        <f ca="true">+IF(OFFSET('Sanitation Data'!$D$29,0,10*ROW('Sanitation Data'!D108))="","",OFFSET('Sanitation Data'!$D$29,0,10*ROW('Sanitation Data'!D108)))</f>
        <v/>
      </c>
      <c r="CM114" s="282" t="str">
        <f ca="true">+IF(OFFSET('Sanitation Data'!$D$30,0,10*ROW('Sanitation Data'!D108))="","",OFFSET('Sanitation Data'!$D$30,0,10*ROW('Sanitation Data'!D108)))</f>
        <v/>
      </c>
      <c r="CN114" s="282" t="str">
        <f ca="true">+IF(OFFSET('Sanitation Data'!$D$31,0,10*ROW('Sanitation Data'!D108))="","",OFFSET('Sanitation Data'!$D$31,0,10*ROW('Sanitation Data'!D108)))</f>
        <v/>
      </c>
      <c r="CO114" s="282" t="str">
        <f ca="true">+IF(OFFSET('Sanitation Data'!$D$32,0,10*ROW('Sanitation Data'!D108))="","",OFFSET('Sanitation Data'!$D$32,0,10*ROW('Sanitation Data'!D108)))</f>
        <v/>
      </c>
      <c r="CP114" s="282" t="str">
        <f ca="true">+IF(OFFSET('Sanitation Data'!$E$28,0,10*ROW('Sanitation Data'!E108))="","",OFFSET('Sanitation Data'!$E$28,0,10*ROW('Sanitation Data'!E108)))</f>
        <v/>
      </c>
      <c r="CQ114" s="282" t="str">
        <f ca="true">+IF(OFFSET('Sanitation Data'!$E$29,0,10*ROW('Sanitation Data'!E108))="","",OFFSET('Sanitation Data'!$E$29,0,10*ROW('Sanitation Data'!E108)))</f>
        <v/>
      </c>
      <c r="CR114" s="282" t="str">
        <f ca="true">+IF(OFFSET('Sanitation Data'!$E$30,0,10*ROW('Sanitation Data'!E108))="","",OFFSET('Sanitation Data'!$E$30,0,10*ROW('Sanitation Data'!E108)))</f>
        <v/>
      </c>
      <c r="CS114" s="282" t="str">
        <f ca="true">+IF(OFFSET('Sanitation Data'!$E$31,0,10*ROW('Sanitation Data'!E108))="","",OFFSET('Sanitation Data'!$E$31,0,10*ROW('Sanitation Data'!E108)))</f>
        <v/>
      </c>
      <c r="CT114" s="282" t="str">
        <f ca="true">+IF(OFFSET('Sanitation Data'!$E$32,0,10*ROW('Sanitation Data'!E108))="","",OFFSET('Sanitation Data'!$E$32,0,10*ROW('Sanitation Data'!E108)))</f>
        <v/>
      </c>
      <c r="CU114" s="282" t="str">
        <f ca="true">+IF(OFFSET('Sanitation Data'!$F$28,0,10*ROW('Sanitation Data'!F108))="","",OFFSET('Sanitation Data'!$F$28,0,10*ROW('Sanitation Data'!F108)))</f>
        <v/>
      </c>
      <c r="CV114" s="282" t="str">
        <f ca="true">+IF(OFFSET('Sanitation Data'!$F$29,0,10*ROW('Sanitation Data'!F108))="","",OFFSET('Sanitation Data'!$F$29,0,10*ROW('Sanitation Data'!F108)))</f>
        <v/>
      </c>
      <c r="CW114" s="282" t="str">
        <f ca="true">+IF(OFFSET('Sanitation Data'!$F$30,0,10*ROW('Sanitation Data'!F108))="","",OFFSET('Sanitation Data'!$F$30,0,10*ROW('Sanitation Data'!F108)))</f>
        <v/>
      </c>
      <c r="CX114" s="282" t="str">
        <f ca="true">+IF(OFFSET('Sanitation Data'!$F$31,0,10*ROW('Sanitation Data'!F108))="","",OFFSET('Sanitation Data'!$F$31,0,10*ROW('Sanitation Data'!F108)))</f>
        <v/>
      </c>
      <c r="CY114" s="282" t="str">
        <f ca="true">+IF(OFFSET('Sanitation Data'!$F$32,0,10*ROW('Sanitation Data'!F108))="","",OFFSET('Sanitation Data'!$F$32,0,10*ROW('Sanitation Data'!F108)))</f>
        <v/>
      </c>
      <c r="CZ114" s="282" t="str">
        <f ca="true">+IF(OFFSET('Sanitation Data'!$G$28,0,10*ROW('Sanitation Data'!G108))="","",OFFSET('Sanitation Data'!$G$28,0,10*ROW('Sanitation Data'!G108)))</f>
        <v/>
      </c>
      <c r="DA114" s="282" t="str">
        <f ca="true">+IF(OFFSET('Sanitation Data'!$G$29,0,10*ROW('Sanitation Data'!G108))="","",OFFSET('Sanitation Data'!$G$29,0,10*ROW('Sanitation Data'!G108)))</f>
        <v/>
      </c>
      <c r="DB114" s="282" t="str">
        <f ca="true">+IF(OFFSET('Sanitation Data'!$G$30,0,10*ROW('Sanitation Data'!G108))="","",OFFSET('Sanitation Data'!$G$30,0,10*ROW('Sanitation Data'!G108)))</f>
        <v/>
      </c>
      <c r="DC114" s="282" t="str">
        <f ca="true">+IF(OFFSET('Sanitation Data'!$G$31,0,10*ROW('Sanitation Data'!G108))="","",OFFSET('Sanitation Data'!$G$31,0,10*ROW('Sanitation Data'!G108)))</f>
        <v/>
      </c>
      <c r="DD114" s="282" t="str">
        <f ca="true">+IF(OFFSET('Sanitation Data'!$G$32,0,10*ROW('Sanitation Data'!G108))="","",OFFSET('Sanitation Data'!$G$32,0,10*ROW('Sanitation Data'!G108)))</f>
        <v/>
      </c>
      <c r="DE114" s="282" t="str">
        <f ca="true">+IF(OFFSET('Sanitation Data'!$H$28,0,10*ROW('Sanitation Data'!H108))="","",OFFSET('Sanitation Data'!$H$28,0,10*ROW('Sanitation Data'!H108)))</f>
        <v/>
      </c>
      <c r="DF114" s="282" t="str">
        <f ca="true">+IF(OFFSET('Sanitation Data'!$H$29,0,10*ROW('Sanitation Data'!H108))="","",OFFSET('Sanitation Data'!$H$29,0,10*ROW('Sanitation Data'!H108)))</f>
        <v/>
      </c>
      <c r="DG114" s="282" t="str">
        <f ca="true">+IF(OFFSET('Sanitation Data'!$H$30,0,10*ROW('Sanitation Data'!H108))="","",OFFSET('Sanitation Data'!$H$30,0,10*ROW('Sanitation Data'!H108)))</f>
        <v/>
      </c>
      <c r="DH114" s="282" t="str">
        <f ca="true">+IF(OFFSET('Sanitation Data'!$H$31,0,10*ROW('Sanitation Data'!H108))="","",OFFSET('Sanitation Data'!$H$31,0,10*ROW('Sanitation Data'!H108)))</f>
        <v/>
      </c>
      <c r="DI114" s="282" t="str">
        <f ca="true">+IF(OFFSET('Sanitation Data'!$H$32,0,10*ROW('Sanitation Data'!H108))="","",OFFSET('Sanitation Data'!$H$32,0,10*ROW('Sanitation Data'!H108)))</f>
        <v/>
      </c>
      <c r="DJ114" s="282" t="str">
        <f ca="true">+IF(OFFSET('Sanitation Data'!$I$28,0,10*ROW('Sanitation Data'!I108))="","",OFFSET('Sanitation Data'!$I$28,0,10*ROW('Sanitation Data'!I108)))</f>
        <v/>
      </c>
      <c r="DK114" s="282" t="str">
        <f ca="true">+IF(OFFSET('Sanitation Data'!$I$29,0,10*ROW('Sanitation Data'!I108))="","",OFFSET('Sanitation Data'!$I$29,0,10*ROW('Sanitation Data'!I108)))</f>
        <v/>
      </c>
      <c r="DL114" s="282" t="str">
        <f ca="true">+IF(OFFSET('Sanitation Data'!$I$30,0,10*ROW('Sanitation Data'!I108))="","",OFFSET('Sanitation Data'!$I$30,0,10*ROW('Sanitation Data'!I108)))</f>
        <v/>
      </c>
      <c r="DM114" s="282" t="str">
        <f ca="true">+IF(OFFSET('Sanitation Data'!$I$31,0,10*ROW('Sanitation Data'!I108))="","",OFFSET('Sanitation Data'!$I$31,0,10*ROW('Sanitation Data'!I108)))</f>
        <v/>
      </c>
      <c r="DN114" s="282" t="str">
        <f ca="true">+IF(OFFSET('Sanitation Data'!$I$32,0,10*ROW('Sanitation Data'!I108))="","",OFFSET('Sanitation Data'!$I$32,0,10*ROW('Sanitation Data'!I108)))</f>
        <v/>
      </c>
      <c r="DO114" s="282" t="str">
        <f ca="true">+IF(OFFSET('Hygiene Data'!$D$11,0,10*ROW('Hygiene Data'!D108))="","",OFFSET('Hygiene Data'!$D$11,0,10*ROW('Hygiene Data'!D108)))</f>
        <v/>
      </c>
      <c r="DP114" s="282" t="str">
        <f ca="true">+IF(OFFSET('Hygiene Data'!$D$12,0,10*ROW('Hygiene Data'!D108))="","",OFFSET('Hygiene Data'!$D$12,0,10*ROW('Hygiene Data'!D108)))</f>
        <v/>
      </c>
      <c r="DQ114" s="282" t="str">
        <f ca="true">+IF(OFFSET('Hygiene Data'!$D$13,0,10*ROW('Hygiene Data'!D108))="","",OFFSET('Hygiene Data'!$D$13,0,10*ROW('Hygiene Data'!D108)))</f>
        <v/>
      </c>
      <c r="DR114" s="282" t="str">
        <f ca="true">+IF(OFFSET('Hygiene Data'!$E$11,0,10*ROW('Hygiene Data'!E108))="","",OFFSET('Hygiene Data'!$E$11,0,10*ROW('Hygiene Data'!E108)))</f>
        <v/>
      </c>
      <c r="DS114" s="282" t="str">
        <f ca="true">+IF(OFFSET('Hygiene Data'!$E$12,0,10*ROW('Hygiene Data'!E108))="","",OFFSET('Hygiene Data'!$E$12,0,10*ROW('Hygiene Data'!E108)))</f>
        <v/>
      </c>
      <c r="DT114" s="282" t="str">
        <f ca="true">+IF(OFFSET('Hygiene Data'!$E$13,0,10*ROW('Hygiene Data'!E108))="","",OFFSET('Hygiene Data'!$E$13,0,10*ROW('Hygiene Data'!E108)))</f>
        <v/>
      </c>
      <c r="DU114" s="282" t="str">
        <f ca="true">+IF(OFFSET('Hygiene Data'!$F$11,0,10*ROW('Hygiene Data'!F108))="","",OFFSET('Hygiene Data'!$F$11,0,10*ROW('Hygiene Data'!F108)))</f>
        <v/>
      </c>
      <c r="DV114" s="282" t="str">
        <f ca="true">+IF(OFFSET('Hygiene Data'!$F$12,0,10*ROW('Hygiene Data'!F108))="","",OFFSET('Hygiene Data'!$F$12,0,10*ROW('Hygiene Data'!F108)))</f>
        <v/>
      </c>
      <c r="DW114" s="282" t="str">
        <f ca="true">+IF(OFFSET('Hygiene Data'!$F$13,0,10*ROW('Hygiene Data'!F108))="","",OFFSET('Hygiene Data'!$F$13,0,10*ROW('Hygiene Data'!F108)))</f>
        <v/>
      </c>
      <c r="DX114" s="282" t="str">
        <f ca="true">+IF(OFFSET('Hygiene Data'!$G$11,0,10*ROW('Hygiene Data'!G108))="","",OFFSET('Hygiene Data'!$G$11,0,10*ROW('Hygiene Data'!G108)))</f>
        <v/>
      </c>
      <c r="DY114" s="282" t="str">
        <f ca="true">+IF(OFFSET('Hygiene Data'!$G$12,0,10*ROW('Hygiene Data'!G108))="","",OFFSET('Hygiene Data'!$G$12,0,10*ROW('Hygiene Data'!G108)))</f>
        <v/>
      </c>
      <c r="DZ114" s="282" t="str">
        <f ca="true">+IF(OFFSET('Hygiene Data'!$G$13,0,10*ROW('Hygiene Data'!G108))="","",OFFSET('Hygiene Data'!$G$13,0,10*ROW('Hygiene Data'!G108)))</f>
        <v/>
      </c>
      <c r="EA114" s="282" t="str">
        <f ca="true">+IF(OFFSET('Hygiene Data'!$H$11,0,10*ROW('Hygiene Data'!H108))="","",OFFSET('Hygiene Data'!$H$11,0,10*ROW('Hygiene Data'!H108)))</f>
        <v/>
      </c>
      <c r="EB114" s="282" t="str">
        <f ca="true">+IF(OFFSET('Hygiene Data'!$H$12,0,10*ROW('Hygiene Data'!H108))="","",OFFSET('Hygiene Data'!$H$12,0,10*ROW('Hygiene Data'!H108)))</f>
        <v/>
      </c>
      <c r="EC114" s="282" t="str">
        <f ca="true">+IF(OFFSET('Hygiene Data'!$H$13,0,10*ROW('Hygiene Data'!H108))="","",OFFSET('Hygiene Data'!$H$13,0,10*ROW('Hygiene Data'!H108)))</f>
        <v/>
      </c>
      <c r="ED114" s="282" t="str">
        <f ca="true">+IF(OFFSET('Hygiene Data'!$I$11,0,10*ROW('Hygiene Data'!I108))="","",OFFSET('Hygiene Data'!$I$11,0,10*ROW('Hygiene Data'!I108)))</f>
        <v/>
      </c>
      <c r="EE114" s="282" t="str">
        <f ca="true">+IF(OFFSET('Hygiene Data'!$I$12,0,10*ROW('Hygiene Data'!I108))="","",OFFSET('Hygiene Data'!$I$12,0,10*ROW('Hygiene Data'!I108)))</f>
        <v/>
      </c>
      <c r="EF114" s="282"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38"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2"/>
      <c r="BS115" s="282" t="str">
        <f ca="true">+IF(OFFSET('Water Data'!$D$27,0,10*ROW('Water Data'!D109))="","",OFFSET('Water Data'!$D$27,0,10*ROW('Water Data'!D109)))</f>
        <v/>
      </c>
      <c r="BT115" s="282" t="str">
        <f ca="true">+IF(OFFSET('Water Data'!$D$28,0,10*ROW('Water Data'!D109))="","",OFFSET('Water Data'!$D$28,0,10*ROW('Water Data'!D109)))</f>
        <v/>
      </c>
      <c r="BU115" s="282" t="str">
        <f ca="true">+IF(OFFSET('Water Data'!$D$29,0,10*ROW('Water Data'!D109))="","",OFFSET('Water Data'!$D$29,0,10*ROW('Water Data'!D109)))</f>
        <v/>
      </c>
      <c r="BV115" s="282" t="str">
        <f ca="true">+IF(OFFSET('Water Data'!$E$27,0,10*ROW('Water Data'!E109))="","",OFFSET('Water Data'!$E$27,0,10*ROW('Water Data'!E109)))</f>
        <v/>
      </c>
      <c r="BW115" s="282" t="str">
        <f ca="true">+IF(OFFSET('Water Data'!$E$28,0,10*ROW('Water Data'!E109))="","",OFFSET('Water Data'!$E$28,0,10*ROW('Water Data'!E109)))</f>
        <v/>
      </c>
      <c r="BX115" s="282" t="str">
        <f ca="true">+IF(OFFSET('Water Data'!$E$29,0,10*ROW('Water Data'!E109))="","",OFFSET('Water Data'!$E$29,0,10*ROW('Water Data'!E109)))</f>
        <v/>
      </c>
      <c r="BY115" s="282" t="str">
        <f ca="true">+IF(OFFSET('Water Data'!$F$27,0,10*ROW('Water Data'!F109))="","",OFFSET('Water Data'!$F$27,0,10*ROW('Water Data'!F109)))</f>
        <v/>
      </c>
      <c r="BZ115" s="282" t="str">
        <f ca="true">+IF(OFFSET('Water Data'!$F$28,0,10*ROW('Water Data'!F109))="","",OFFSET('Water Data'!$F$28,0,10*ROW('Water Data'!F109)))</f>
        <v/>
      </c>
      <c r="CA115" s="282" t="str">
        <f ca="true">+IF(OFFSET('Water Data'!$F$29,0,10*ROW('Water Data'!F109))="","",OFFSET('Water Data'!$F$29,0,10*ROW('Water Data'!F109)))</f>
        <v/>
      </c>
      <c r="CB115" s="282" t="str">
        <f ca="true">+IF(OFFSET('Water Data'!$G$27,0,10*ROW('Water Data'!G109))="","",OFFSET('Water Data'!$G$27,0,10*ROW('Water Data'!G109)))</f>
        <v/>
      </c>
      <c r="CC115" s="282" t="str">
        <f ca="true">+IF(OFFSET('Water Data'!$G$28,0,10*ROW('Water Data'!G109))="","",OFFSET('Water Data'!$G$28,0,10*ROW('Water Data'!G109)))</f>
        <v/>
      </c>
      <c r="CD115" s="282" t="str">
        <f ca="true">+IF(OFFSET('Water Data'!$G$29,0,10*ROW('Water Data'!G109))="","",OFFSET('Water Data'!$G$29,0,10*ROW('Water Data'!G109)))</f>
        <v/>
      </c>
      <c r="CE115" s="282" t="str">
        <f ca="true">+IF(OFFSET('Water Data'!$H$27,0,10*ROW('Water Data'!H109))="","",OFFSET('Water Data'!$H$27,0,10*ROW('Water Data'!H109)))</f>
        <v/>
      </c>
      <c r="CF115" s="282" t="str">
        <f ca="true">+IF(OFFSET('Water Data'!$H$28,0,10*ROW('Water Data'!H109))="","",OFFSET('Water Data'!$H$28,0,10*ROW('Water Data'!H109)))</f>
        <v/>
      </c>
      <c r="CG115" s="282" t="str">
        <f ca="true">+IF(OFFSET('Water Data'!$H$29,0,10*ROW('Water Data'!H109))="","",OFFSET('Water Data'!$H$29,0,10*ROW('Water Data'!H109)))</f>
        <v/>
      </c>
      <c r="CH115" s="282" t="str">
        <f ca="true">+IF(OFFSET('Water Data'!$I$27,0,10*ROW('Water Data'!I109))="","",OFFSET('Water Data'!$I$27,0,10*ROW('Water Data'!I109)))</f>
        <v/>
      </c>
      <c r="CI115" s="282" t="str">
        <f ca="true">+IF(OFFSET('Water Data'!$I$28,0,10*ROW('Water Data'!I109))="","",OFFSET('Water Data'!$I$28,0,10*ROW('Water Data'!I109)))</f>
        <v/>
      </c>
      <c r="CJ115" s="282" t="str">
        <f ca="true">+IF(OFFSET('Water Data'!$I$29,0,10*ROW('Water Data'!I109))="","",OFFSET('Water Data'!$I$29,0,10*ROW('Water Data'!I109)))</f>
        <v/>
      </c>
      <c r="CK115" s="282" t="str">
        <f ca="true">+IF(OFFSET('Sanitation Data'!$D$28,0,10*ROW('Sanitation Data'!D109))="","",OFFSET('Sanitation Data'!$D$28,0,10*ROW('Sanitation Data'!D109)))</f>
        <v/>
      </c>
      <c r="CL115" s="282" t="str">
        <f ca="true">+IF(OFFSET('Sanitation Data'!$D$29,0,10*ROW('Sanitation Data'!D109))="","",OFFSET('Sanitation Data'!$D$29,0,10*ROW('Sanitation Data'!D109)))</f>
        <v/>
      </c>
      <c r="CM115" s="282" t="str">
        <f ca="true">+IF(OFFSET('Sanitation Data'!$D$30,0,10*ROW('Sanitation Data'!D109))="","",OFFSET('Sanitation Data'!$D$30,0,10*ROW('Sanitation Data'!D109)))</f>
        <v/>
      </c>
      <c r="CN115" s="282" t="str">
        <f ca="true">+IF(OFFSET('Sanitation Data'!$D$31,0,10*ROW('Sanitation Data'!D109))="","",OFFSET('Sanitation Data'!$D$31,0,10*ROW('Sanitation Data'!D109)))</f>
        <v/>
      </c>
      <c r="CO115" s="282" t="str">
        <f ca="true">+IF(OFFSET('Sanitation Data'!$D$32,0,10*ROW('Sanitation Data'!D109))="","",OFFSET('Sanitation Data'!$D$32,0,10*ROW('Sanitation Data'!D109)))</f>
        <v/>
      </c>
      <c r="CP115" s="282" t="str">
        <f ca="true">+IF(OFFSET('Sanitation Data'!$E$28,0,10*ROW('Sanitation Data'!E109))="","",OFFSET('Sanitation Data'!$E$28,0,10*ROW('Sanitation Data'!E109)))</f>
        <v/>
      </c>
      <c r="CQ115" s="282" t="str">
        <f ca="true">+IF(OFFSET('Sanitation Data'!$E$29,0,10*ROW('Sanitation Data'!E109))="","",OFFSET('Sanitation Data'!$E$29,0,10*ROW('Sanitation Data'!E109)))</f>
        <v/>
      </c>
      <c r="CR115" s="282" t="str">
        <f ca="true">+IF(OFFSET('Sanitation Data'!$E$30,0,10*ROW('Sanitation Data'!E109))="","",OFFSET('Sanitation Data'!$E$30,0,10*ROW('Sanitation Data'!E109)))</f>
        <v/>
      </c>
      <c r="CS115" s="282" t="str">
        <f ca="true">+IF(OFFSET('Sanitation Data'!$E$31,0,10*ROW('Sanitation Data'!E109))="","",OFFSET('Sanitation Data'!$E$31,0,10*ROW('Sanitation Data'!E109)))</f>
        <v/>
      </c>
      <c r="CT115" s="282" t="str">
        <f ca="true">+IF(OFFSET('Sanitation Data'!$E$32,0,10*ROW('Sanitation Data'!E109))="","",OFFSET('Sanitation Data'!$E$32,0,10*ROW('Sanitation Data'!E109)))</f>
        <v/>
      </c>
      <c r="CU115" s="282" t="str">
        <f ca="true">+IF(OFFSET('Sanitation Data'!$F$28,0,10*ROW('Sanitation Data'!F109))="","",OFFSET('Sanitation Data'!$F$28,0,10*ROW('Sanitation Data'!F109)))</f>
        <v/>
      </c>
      <c r="CV115" s="282" t="str">
        <f ca="true">+IF(OFFSET('Sanitation Data'!$F$29,0,10*ROW('Sanitation Data'!F109))="","",OFFSET('Sanitation Data'!$F$29,0,10*ROW('Sanitation Data'!F109)))</f>
        <v/>
      </c>
      <c r="CW115" s="282" t="str">
        <f ca="true">+IF(OFFSET('Sanitation Data'!$F$30,0,10*ROW('Sanitation Data'!F109))="","",OFFSET('Sanitation Data'!$F$30,0,10*ROW('Sanitation Data'!F109)))</f>
        <v/>
      </c>
      <c r="CX115" s="282" t="str">
        <f ca="true">+IF(OFFSET('Sanitation Data'!$F$31,0,10*ROW('Sanitation Data'!F109))="","",OFFSET('Sanitation Data'!$F$31,0,10*ROW('Sanitation Data'!F109)))</f>
        <v/>
      </c>
      <c r="CY115" s="282" t="str">
        <f ca="true">+IF(OFFSET('Sanitation Data'!$F$32,0,10*ROW('Sanitation Data'!F109))="","",OFFSET('Sanitation Data'!$F$32,0,10*ROW('Sanitation Data'!F109)))</f>
        <v/>
      </c>
      <c r="CZ115" s="282" t="str">
        <f ca="true">+IF(OFFSET('Sanitation Data'!$G$28,0,10*ROW('Sanitation Data'!G109))="","",OFFSET('Sanitation Data'!$G$28,0,10*ROW('Sanitation Data'!G109)))</f>
        <v/>
      </c>
      <c r="DA115" s="282" t="str">
        <f ca="true">+IF(OFFSET('Sanitation Data'!$G$29,0,10*ROW('Sanitation Data'!G109))="","",OFFSET('Sanitation Data'!$G$29,0,10*ROW('Sanitation Data'!G109)))</f>
        <v/>
      </c>
      <c r="DB115" s="282" t="str">
        <f ca="true">+IF(OFFSET('Sanitation Data'!$G$30,0,10*ROW('Sanitation Data'!G109))="","",OFFSET('Sanitation Data'!$G$30,0,10*ROW('Sanitation Data'!G109)))</f>
        <v/>
      </c>
      <c r="DC115" s="282" t="str">
        <f ca="true">+IF(OFFSET('Sanitation Data'!$G$31,0,10*ROW('Sanitation Data'!G109))="","",OFFSET('Sanitation Data'!$G$31,0,10*ROW('Sanitation Data'!G109)))</f>
        <v/>
      </c>
      <c r="DD115" s="282" t="str">
        <f ca="true">+IF(OFFSET('Sanitation Data'!$G$32,0,10*ROW('Sanitation Data'!G109))="","",OFFSET('Sanitation Data'!$G$32,0,10*ROW('Sanitation Data'!G109)))</f>
        <v/>
      </c>
      <c r="DE115" s="282" t="str">
        <f ca="true">+IF(OFFSET('Sanitation Data'!$H$28,0,10*ROW('Sanitation Data'!H109))="","",OFFSET('Sanitation Data'!$H$28,0,10*ROW('Sanitation Data'!H109)))</f>
        <v/>
      </c>
      <c r="DF115" s="282" t="str">
        <f ca="true">+IF(OFFSET('Sanitation Data'!$H$29,0,10*ROW('Sanitation Data'!H109))="","",OFFSET('Sanitation Data'!$H$29,0,10*ROW('Sanitation Data'!H109)))</f>
        <v/>
      </c>
      <c r="DG115" s="282" t="str">
        <f ca="true">+IF(OFFSET('Sanitation Data'!$H$30,0,10*ROW('Sanitation Data'!H109))="","",OFFSET('Sanitation Data'!$H$30,0,10*ROW('Sanitation Data'!H109)))</f>
        <v/>
      </c>
      <c r="DH115" s="282" t="str">
        <f ca="true">+IF(OFFSET('Sanitation Data'!$H$31,0,10*ROW('Sanitation Data'!H109))="","",OFFSET('Sanitation Data'!$H$31,0,10*ROW('Sanitation Data'!H109)))</f>
        <v/>
      </c>
      <c r="DI115" s="282" t="str">
        <f ca="true">+IF(OFFSET('Sanitation Data'!$H$32,0,10*ROW('Sanitation Data'!H109))="","",OFFSET('Sanitation Data'!$H$32,0,10*ROW('Sanitation Data'!H109)))</f>
        <v/>
      </c>
      <c r="DJ115" s="282" t="str">
        <f ca="true">+IF(OFFSET('Sanitation Data'!$I$28,0,10*ROW('Sanitation Data'!I109))="","",OFFSET('Sanitation Data'!$I$28,0,10*ROW('Sanitation Data'!I109)))</f>
        <v/>
      </c>
      <c r="DK115" s="282" t="str">
        <f ca="true">+IF(OFFSET('Sanitation Data'!$I$29,0,10*ROW('Sanitation Data'!I109))="","",OFFSET('Sanitation Data'!$I$29,0,10*ROW('Sanitation Data'!I109)))</f>
        <v/>
      </c>
      <c r="DL115" s="282" t="str">
        <f ca="true">+IF(OFFSET('Sanitation Data'!$I$30,0,10*ROW('Sanitation Data'!I109))="","",OFFSET('Sanitation Data'!$I$30,0,10*ROW('Sanitation Data'!I109)))</f>
        <v/>
      </c>
      <c r="DM115" s="282" t="str">
        <f ca="true">+IF(OFFSET('Sanitation Data'!$I$31,0,10*ROW('Sanitation Data'!I109))="","",OFFSET('Sanitation Data'!$I$31,0,10*ROW('Sanitation Data'!I109)))</f>
        <v/>
      </c>
      <c r="DN115" s="282" t="str">
        <f ca="true">+IF(OFFSET('Sanitation Data'!$I$32,0,10*ROW('Sanitation Data'!I109))="","",OFFSET('Sanitation Data'!$I$32,0,10*ROW('Sanitation Data'!I109)))</f>
        <v/>
      </c>
      <c r="DO115" s="282" t="str">
        <f ca="true">+IF(OFFSET('Hygiene Data'!$D$11,0,10*ROW('Hygiene Data'!D109))="","",OFFSET('Hygiene Data'!$D$11,0,10*ROW('Hygiene Data'!D109)))</f>
        <v/>
      </c>
      <c r="DP115" s="282" t="str">
        <f ca="true">+IF(OFFSET('Hygiene Data'!$D$12,0,10*ROW('Hygiene Data'!D109))="","",OFFSET('Hygiene Data'!$D$12,0,10*ROW('Hygiene Data'!D109)))</f>
        <v/>
      </c>
      <c r="DQ115" s="282" t="str">
        <f ca="true">+IF(OFFSET('Hygiene Data'!$D$13,0,10*ROW('Hygiene Data'!D109))="","",OFFSET('Hygiene Data'!$D$13,0,10*ROW('Hygiene Data'!D109)))</f>
        <v/>
      </c>
      <c r="DR115" s="282" t="str">
        <f ca="true">+IF(OFFSET('Hygiene Data'!$E$11,0,10*ROW('Hygiene Data'!E109))="","",OFFSET('Hygiene Data'!$E$11,0,10*ROW('Hygiene Data'!E109)))</f>
        <v/>
      </c>
      <c r="DS115" s="282" t="str">
        <f ca="true">+IF(OFFSET('Hygiene Data'!$E$12,0,10*ROW('Hygiene Data'!E109))="","",OFFSET('Hygiene Data'!$E$12,0,10*ROW('Hygiene Data'!E109)))</f>
        <v/>
      </c>
      <c r="DT115" s="282" t="str">
        <f ca="true">+IF(OFFSET('Hygiene Data'!$E$13,0,10*ROW('Hygiene Data'!E109))="","",OFFSET('Hygiene Data'!$E$13,0,10*ROW('Hygiene Data'!E109)))</f>
        <v/>
      </c>
      <c r="DU115" s="282" t="str">
        <f ca="true">+IF(OFFSET('Hygiene Data'!$F$11,0,10*ROW('Hygiene Data'!F109))="","",OFFSET('Hygiene Data'!$F$11,0,10*ROW('Hygiene Data'!F109)))</f>
        <v/>
      </c>
      <c r="DV115" s="282" t="str">
        <f ca="true">+IF(OFFSET('Hygiene Data'!$F$12,0,10*ROW('Hygiene Data'!F109))="","",OFFSET('Hygiene Data'!$F$12,0,10*ROW('Hygiene Data'!F109)))</f>
        <v/>
      </c>
      <c r="DW115" s="282" t="str">
        <f ca="true">+IF(OFFSET('Hygiene Data'!$F$13,0,10*ROW('Hygiene Data'!F109))="","",OFFSET('Hygiene Data'!$F$13,0,10*ROW('Hygiene Data'!F109)))</f>
        <v/>
      </c>
      <c r="DX115" s="282" t="str">
        <f ca="true">+IF(OFFSET('Hygiene Data'!$G$11,0,10*ROW('Hygiene Data'!G109))="","",OFFSET('Hygiene Data'!$G$11,0,10*ROW('Hygiene Data'!G109)))</f>
        <v/>
      </c>
      <c r="DY115" s="282" t="str">
        <f ca="true">+IF(OFFSET('Hygiene Data'!$G$12,0,10*ROW('Hygiene Data'!G109))="","",OFFSET('Hygiene Data'!$G$12,0,10*ROW('Hygiene Data'!G109)))</f>
        <v/>
      </c>
      <c r="DZ115" s="282" t="str">
        <f ca="true">+IF(OFFSET('Hygiene Data'!$G$13,0,10*ROW('Hygiene Data'!G109))="","",OFFSET('Hygiene Data'!$G$13,0,10*ROW('Hygiene Data'!G109)))</f>
        <v/>
      </c>
      <c r="EA115" s="282" t="str">
        <f ca="true">+IF(OFFSET('Hygiene Data'!$H$11,0,10*ROW('Hygiene Data'!H109))="","",OFFSET('Hygiene Data'!$H$11,0,10*ROW('Hygiene Data'!H109)))</f>
        <v/>
      </c>
      <c r="EB115" s="282" t="str">
        <f ca="true">+IF(OFFSET('Hygiene Data'!$H$12,0,10*ROW('Hygiene Data'!H109))="","",OFFSET('Hygiene Data'!$H$12,0,10*ROW('Hygiene Data'!H109)))</f>
        <v/>
      </c>
      <c r="EC115" s="282" t="str">
        <f ca="true">+IF(OFFSET('Hygiene Data'!$H$13,0,10*ROW('Hygiene Data'!H109))="","",OFFSET('Hygiene Data'!$H$13,0,10*ROW('Hygiene Data'!H109)))</f>
        <v/>
      </c>
      <c r="ED115" s="282" t="str">
        <f ca="true">+IF(OFFSET('Hygiene Data'!$I$11,0,10*ROW('Hygiene Data'!I109))="","",OFFSET('Hygiene Data'!$I$11,0,10*ROW('Hygiene Data'!I109)))</f>
        <v/>
      </c>
      <c r="EE115" s="282" t="str">
        <f ca="true">+IF(OFFSET('Hygiene Data'!$I$12,0,10*ROW('Hygiene Data'!I109))="","",OFFSET('Hygiene Data'!$I$12,0,10*ROW('Hygiene Data'!I109)))</f>
        <v/>
      </c>
      <c r="EF115" s="282"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38"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2"/>
      <c r="BS116" s="282" t="str">
        <f ca="true">+IF(OFFSET('Water Data'!$D$27,0,10*ROW('Water Data'!D110))="","",OFFSET('Water Data'!$D$27,0,10*ROW('Water Data'!D110)))</f>
        <v/>
      </c>
      <c r="BT116" s="282" t="str">
        <f ca="true">+IF(OFFSET('Water Data'!$D$28,0,10*ROW('Water Data'!D110))="","",OFFSET('Water Data'!$D$28,0,10*ROW('Water Data'!D110)))</f>
        <v/>
      </c>
      <c r="BU116" s="282" t="str">
        <f ca="true">+IF(OFFSET('Water Data'!$D$29,0,10*ROW('Water Data'!D110))="","",OFFSET('Water Data'!$D$29,0,10*ROW('Water Data'!D110)))</f>
        <v/>
      </c>
      <c r="BV116" s="282" t="str">
        <f ca="true">+IF(OFFSET('Water Data'!$E$27,0,10*ROW('Water Data'!E110))="","",OFFSET('Water Data'!$E$27,0,10*ROW('Water Data'!E110)))</f>
        <v/>
      </c>
      <c r="BW116" s="282" t="str">
        <f ca="true">+IF(OFFSET('Water Data'!$E$28,0,10*ROW('Water Data'!E110))="","",OFFSET('Water Data'!$E$28,0,10*ROW('Water Data'!E110)))</f>
        <v/>
      </c>
      <c r="BX116" s="282" t="str">
        <f ca="true">+IF(OFFSET('Water Data'!$E$29,0,10*ROW('Water Data'!E110))="","",OFFSET('Water Data'!$E$29,0,10*ROW('Water Data'!E110)))</f>
        <v/>
      </c>
      <c r="BY116" s="282" t="str">
        <f ca="true">+IF(OFFSET('Water Data'!$F$27,0,10*ROW('Water Data'!F110))="","",OFFSET('Water Data'!$F$27,0,10*ROW('Water Data'!F110)))</f>
        <v/>
      </c>
      <c r="BZ116" s="282" t="str">
        <f ca="true">+IF(OFFSET('Water Data'!$F$28,0,10*ROW('Water Data'!F110))="","",OFFSET('Water Data'!$F$28,0,10*ROW('Water Data'!F110)))</f>
        <v/>
      </c>
      <c r="CA116" s="282" t="str">
        <f ca="true">+IF(OFFSET('Water Data'!$F$29,0,10*ROW('Water Data'!F110))="","",OFFSET('Water Data'!$F$29,0,10*ROW('Water Data'!F110)))</f>
        <v/>
      </c>
      <c r="CB116" s="282" t="str">
        <f ca="true">+IF(OFFSET('Water Data'!$G$27,0,10*ROW('Water Data'!G110))="","",OFFSET('Water Data'!$G$27,0,10*ROW('Water Data'!G110)))</f>
        <v/>
      </c>
      <c r="CC116" s="282" t="str">
        <f ca="true">+IF(OFFSET('Water Data'!$G$28,0,10*ROW('Water Data'!G110))="","",OFFSET('Water Data'!$G$28,0,10*ROW('Water Data'!G110)))</f>
        <v/>
      </c>
      <c r="CD116" s="282" t="str">
        <f ca="true">+IF(OFFSET('Water Data'!$G$29,0,10*ROW('Water Data'!G110))="","",OFFSET('Water Data'!$G$29,0,10*ROW('Water Data'!G110)))</f>
        <v/>
      </c>
      <c r="CE116" s="282" t="str">
        <f ca="true">+IF(OFFSET('Water Data'!$H$27,0,10*ROW('Water Data'!H110))="","",OFFSET('Water Data'!$H$27,0,10*ROW('Water Data'!H110)))</f>
        <v/>
      </c>
      <c r="CF116" s="282" t="str">
        <f ca="true">+IF(OFFSET('Water Data'!$H$28,0,10*ROW('Water Data'!H110))="","",OFFSET('Water Data'!$H$28,0,10*ROW('Water Data'!H110)))</f>
        <v/>
      </c>
      <c r="CG116" s="282" t="str">
        <f ca="true">+IF(OFFSET('Water Data'!$H$29,0,10*ROW('Water Data'!H110))="","",OFFSET('Water Data'!$H$29,0,10*ROW('Water Data'!H110)))</f>
        <v/>
      </c>
      <c r="CH116" s="282" t="str">
        <f ca="true">+IF(OFFSET('Water Data'!$I$27,0,10*ROW('Water Data'!I110))="","",OFFSET('Water Data'!$I$27,0,10*ROW('Water Data'!I110)))</f>
        <v/>
      </c>
      <c r="CI116" s="282" t="str">
        <f ca="true">+IF(OFFSET('Water Data'!$I$28,0,10*ROW('Water Data'!I110))="","",OFFSET('Water Data'!$I$28,0,10*ROW('Water Data'!I110)))</f>
        <v/>
      </c>
      <c r="CJ116" s="282" t="str">
        <f ca="true">+IF(OFFSET('Water Data'!$I$29,0,10*ROW('Water Data'!I110))="","",OFFSET('Water Data'!$I$29,0,10*ROW('Water Data'!I110)))</f>
        <v/>
      </c>
      <c r="CK116" s="282" t="str">
        <f ca="true">+IF(OFFSET('Sanitation Data'!$D$28,0,10*ROW('Sanitation Data'!D110))="","",OFFSET('Sanitation Data'!$D$28,0,10*ROW('Sanitation Data'!D110)))</f>
        <v/>
      </c>
      <c r="CL116" s="282" t="str">
        <f ca="true">+IF(OFFSET('Sanitation Data'!$D$29,0,10*ROW('Sanitation Data'!D110))="","",OFFSET('Sanitation Data'!$D$29,0,10*ROW('Sanitation Data'!D110)))</f>
        <v/>
      </c>
      <c r="CM116" s="282" t="str">
        <f ca="true">+IF(OFFSET('Sanitation Data'!$D$30,0,10*ROW('Sanitation Data'!D110))="","",OFFSET('Sanitation Data'!$D$30,0,10*ROW('Sanitation Data'!D110)))</f>
        <v/>
      </c>
      <c r="CN116" s="282" t="str">
        <f ca="true">+IF(OFFSET('Sanitation Data'!$D$31,0,10*ROW('Sanitation Data'!D110))="","",OFFSET('Sanitation Data'!$D$31,0,10*ROW('Sanitation Data'!D110)))</f>
        <v/>
      </c>
      <c r="CO116" s="282" t="str">
        <f ca="true">+IF(OFFSET('Sanitation Data'!$D$32,0,10*ROW('Sanitation Data'!D110))="","",OFFSET('Sanitation Data'!$D$32,0,10*ROW('Sanitation Data'!D110)))</f>
        <v/>
      </c>
      <c r="CP116" s="282" t="str">
        <f ca="true">+IF(OFFSET('Sanitation Data'!$E$28,0,10*ROW('Sanitation Data'!E110))="","",OFFSET('Sanitation Data'!$E$28,0,10*ROW('Sanitation Data'!E110)))</f>
        <v/>
      </c>
      <c r="CQ116" s="282" t="str">
        <f ca="true">+IF(OFFSET('Sanitation Data'!$E$29,0,10*ROW('Sanitation Data'!E110))="","",OFFSET('Sanitation Data'!$E$29,0,10*ROW('Sanitation Data'!E110)))</f>
        <v/>
      </c>
      <c r="CR116" s="282" t="str">
        <f ca="true">+IF(OFFSET('Sanitation Data'!$E$30,0,10*ROW('Sanitation Data'!E110))="","",OFFSET('Sanitation Data'!$E$30,0,10*ROW('Sanitation Data'!E110)))</f>
        <v/>
      </c>
      <c r="CS116" s="282" t="str">
        <f ca="true">+IF(OFFSET('Sanitation Data'!$E$31,0,10*ROW('Sanitation Data'!E110))="","",OFFSET('Sanitation Data'!$E$31,0,10*ROW('Sanitation Data'!E110)))</f>
        <v/>
      </c>
      <c r="CT116" s="282" t="str">
        <f ca="true">+IF(OFFSET('Sanitation Data'!$E$32,0,10*ROW('Sanitation Data'!E110))="","",OFFSET('Sanitation Data'!$E$32,0,10*ROW('Sanitation Data'!E110)))</f>
        <v/>
      </c>
      <c r="CU116" s="282" t="str">
        <f ca="true">+IF(OFFSET('Sanitation Data'!$F$28,0,10*ROW('Sanitation Data'!F110))="","",OFFSET('Sanitation Data'!$F$28,0,10*ROW('Sanitation Data'!F110)))</f>
        <v/>
      </c>
      <c r="CV116" s="282" t="str">
        <f ca="true">+IF(OFFSET('Sanitation Data'!$F$29,0,10*ROW('Sanitation Data'!F110))="","",OFFSET('Sanitation Data'!$F$29,0,10*ROW('Sanitation Data'!F110)))</f>
        <v/>
      </c>
      <c r="CW116" s="282" t="str">
        <f ca="true">+IF(OFFSET('Sanitation Data'!$F$30,0,10*ROW('Sanitation Data'!F110))="","",OFFSET('Sanitation Data'!$F$30,0,10*ROW('Sanitation Data'!F110)))</f>
        <v/>
      </c>
      <c r="CX116" s="282" t="str">
        <f ca="true">+IF(OFFSET('Sanitation Data'!$F$31,0,10*ROW('Sanitation Data'!F110))="","",OFFSET('Sanitation Data'!$F$31,0,10*ROW('Sanitation Data'!F110)))</f>
        <v/>
      </c>
      <c r="CY116" s="282" t="str">
        <f ca="true">+IF(OFFSET('Sanitation Data'!$F$32,0,10*ROW('Sanitation Data'!F110))="","",OFFSET('Sanitation Data'!$F$32,0,10*ROW('Sanitation Data'!F110)))</f>
        <v/>
      </c>
      <c r="CZ116" s="282" t="str">
        <f ca="true">+IF(OFFSET('Sanitation Data'!$G$28,0,10*ROW('Sanitation Data'!G110))="","",OFFSET('Sanitation Data'!$G$28,0,10*ROW('Sanitation Data'!G110)))</f>
        <v/>
      </c>
      <c r="DA116" s="282" t="str">
        <f ca="true">+IF(OFFSET('Sanitation Data'!$G$29,0,10*ROW('Sanitation Data'!G110))="","",OFFSET('Sanitation Data'!$G$29,0,10*ROW('Sanitation Data'!G110)))</f>
        <v/>
      </c>
      <c r="DB116" s="282" t="str">
        <f ca="true">+IF(OFFSET('Sanitation Data'!$G$30,0,10*ROW('Sanitation Data'!G110))="","",OFFSET('Sanitation Data'!$G$30,0,10*ROW('Sanitation Data'!G110)))</f>
        <v/>
      </c>
      <c r="DC116" s="282" t="str">
        <f ca="true">+IF(OFFSET('Sanitation Data'!$G$31,0,10*ROW('Sanitation Data'!G110))="","",OFFSET('Sanitation Data'!$G$31,0,10*ROW('Sanitation Data'!G110)))</f>
        <v/>
      </c>
      <c r="DD116" s="282" t="str">
        <f ca="true">+IF(OFFSET('Sanitation Data'!$G$32,0,10*ROW('Sanitation Data'!G110))="","",OFFSET('Sanitation Data'!$G$32,0,10*ROW('Sanitation Data'!G110)))</f>
        <v/>
      </c>
      <c r="DE116" s="282" t="str">
        <f ca="true">+IF(OFFSET('Sanitation Data'!$H$28,0,10*ROW('Sanitation Data'!H110))="","",OFFSET('Sanitation Data'!$H$28,0,10*ROW('Sanitation Data'!H110)))</f>
        <v/>
      </c>
      <c r="DF116" s="282" t="str">
        <f ca="true">+IF(OFFSET('Sanitation Data'!$H$29,0,10*ROW('Sanitation Data'!H110))="","",OFFSET('Sanitation Data'!$H$29,0,10*ROW('Sanitation Data'!H110)))</f>
        <v/>
      </c>
      <c r="DG116" s="282" t="str">
        <f ca="true">+IF(OFFSET('Sanitation Data'!$H$30,0,10*ROW('Sanitation Data'!H110))="","",OFFSET('Sanitation Data'!$H$30,0,10*ROW('Sanitation Data'!H110)))</f>
        <v/>
      </c>
      <c r="DH116" s="282" t="str">
        <f ca="true">+IF(OFFSET('Sanitation Data'!$H$31,0,10*ROW('Sanitation Data'!H110))="","",OFFSET('Sanitation Data'!$H$31,0,10*ROW('Sanitation Data'!H110)))</f>
        <v/>
      </c>
      <c r="DI116" s="282" t="str">
        <f ca="true">+IF(OFFSET('Sanitation Data'!$H$32,0,10*ROW('Sanitation Data'!H110))="","",OFFSET('Sanitation Data'!$H$32,0,10*ROW('Sanitation Data'!H110)))</f>
        <v/>
      </c>
      <c r="DJ116" s="282" t="str">
        <f ca="true">+IF(OFFSET('Sanitation Data'!$I$28,0,10*ROW('Sanitation Data'!I110))="","",OFFSET('Sanitation Data'!$I$28,0,10*ROW('Sanitation Data'!I110)))</f>
        <v/>
      </c>
      <c r="DK116" s="282" t="str">
        <f ca="true">+IF(OFFSET('Sanitation Data'!$I$29,0,10*ROW('Sanitation Data'!I110))="","",OFFSET('Sanitation Data'!$I$29,0,10*ROW('Sanitation Data'!I110)))</f>
        <v/>
      </c>
      <c r="DL116" s="282" t="str">
        <f ca="true">+IF(OFFSET('Sanitation Data'!$I$30,0,10*ROW('Sanitation Data'!I110))="","",OFFSET('Sanitation Data'!$I$30,0,10*ROW('Sanitation Data'!I110)))</f>
        <v/>
      </c>
      <c r="DM116" s="282" t="str">
        <f ca="true">+IF(OFFSET('Sanitation Data'!$I$31,0,10*ROW('Sanitation Data'!I110))="","",OFFSET('Sanitation Data'!$I$31,0,10*ROW('Sanitation Data'!I110)))</f>
        <v/>
      </c>
      <c r="DN116" s="282" t="str">
        <f ca="true">+IF(OFFSET('Sanitation Data'!$I$32,0,10*ROW('Sanitation Data'!I110))="","",OFFSET('Sanitation Data'!$I$32,0,10*ROW('Sanitation Data'!I110)))</f>
        <v/>
      </c>
      <c r="DO116" s="282" t="str">
        <f ca="true">+IF(OFFSET('Hygiene Data'!$D$11,0,10*ROW('Hygiene Data'!D110))="","",OFFSET('Hygiene Data'!$D$11,0,10*ROW('Hygiene Data'!D110)))</f>
        <v/>
      </c>
      <c r="DP116" s="282" t="str">
        <f ca="true">+IF(OFFSET('Hygiene Data'!$D$12,0,10*ROW('Hygiene Data'!D110))="","",OFFSET('Hygiene Data'!$D$12,0,10*ROW('Hygiene Data'!D110)))</f>
        <v/>
      </c>
      <c r="DQ116" s="282" t="str">
        <f ca="true">+IF(OFFSET('Hygiene Data'!$D$13,0,10*ROW('Hygiene Data'!D110))="","",OFFSET('Hygiene Data'!$D$13,0,10*ROW('Hygiene Data'!D110)))</f>
        <v/>
      </c>
      <c r="DR116" s="282" t="str">
        <f ca="true">+IF(OFFSET('Hygiene Data'!$E$11,0,10*ROW('Hygiene Data'!E110))="","",OFFSET('Hygiene Data'!$E$11,0,10*ROW('Hygiene Data'!E110)))</f>
        <v/>
      </c>
      <c r="DS116" s="282" t="str">
        <f ca="true">+IF(OFFSET('Hygiene Data'!$E$12,0,10*ROW('Hygiene Data'!E110))="","",OFFSET('Hygiene Data'!$E$12,0,10*ROW('Hygiene Data'!E110)))</f>
        <v/>
      </c>
      <c r="DT116" s="282" t="str">
        <f ca="true">+IF(OFFSET('Hygiene Data'!$E$13,0,10*ROW('Hygiene Data'!E110))="","",OFFSET('Hygiene Data'!$E$13,0,10*ROW('Hygiene Data'!E110)))</f>
        <v/>
      </c>
      <c r="DU116" s="282" t="str">
        <f ca="true">+IF(OFFSET('Hygiene Data'!$F$11,0,10*ROW('Hygiene Data'!F110))="","",OFFSET('Hygiene Data'!$F$11,0,10*ROW('Hygiene Data'!F110)))</f>
        <v/>
      </c>
      <c r="DV116" s="282" t="str">
        <f ca="true">+IF(OFFSET('Hygiene Data'!$F$12,0,10*ROW('Hygiene Data'!F110))="","",OFFSET('Hygiene Data'!$F$12,0,10*ROW('Hygiene Data'!F110)))</f>
        <v/>
      </c>
      <c r="DW116" s="282" t="str">
        <f ca="true">+IF(OFFSET('Hygiene Data'!$F$13,0,10*ROW('Hygiene Data'!F110))="","",OFFSET('Hygiene Data'!$F$13,0,10*ROW('Hygiene Data'!F110)))</f>
        <v/>
      </c>
      <c r="DX116" s="282" t="str">
        <f ca="true">+IF(OFFSET('Hygiene Data'!$G$11,0,10*ROW('Hygiene Data'!G110))="","",OFFSET('Hygiene Data'!$G$11,0,10*ROW('Hygiene Data'!G110)))</f>
        <v/>
      </c>
      <c r="DY116" s="282" t="str">
        <f ca="true">+IF(OFFSET('Hygiene Data'!$G$12,0,10*ROW('Hygiene Data'!G110))="","",OFFSET('Hygiene Data'!$G$12,0,10*ROW('Hygiene Data'!G110)))</f>
        <v/>
      </c>
      <c r="DZ116" s="282" t="str">
        <f ca="true">+IF(OFFSET('Hygiene Data'!$G$13,0,10*ROW('Hygiene Data'!G110))="","",OFFSET('Hygiene Data'!$G$13,0,10*ROW('Hygiene Data'!G110)))</f>
        <v/>
      </c>
      <c r="EA116" s="282" t="str">
        <f ca="true">+IF(OFFSET('Hygiene Data'!$H$11,0,10*ROW('Hygiene Data'!H110))="","",OFFSET('Hygiene Data'!$H$11,0,10*ROW('Hygiene Data'!H110)))</f>
        <v/>
      </c>
      <c r="EB116" s="282" t="str">
        <f ca="true">+IF(OFFSET('Hygiene Data'!$H$12,0,10*ROW('Hygiene Data'!H110))="","",OFFSET('Hygiene Data'!$H$12,0,10*ROW('Hygiene Data'!H110)))</f>
        <v/>
      </c>
      <c r="EC116" s="282" t="str">
        <f ca="true">+IF(OFFSET('Hygiene Data'!$H$13,0,10*ROW('Hygiene Data'!H110))="","",OFFSET('Hygiene Data'!$H$13,0,10*ROW('Hygiene Data'!H110)))</f>
        <v/>
      </c>
      <c r="ED116" s="282" t="str">
        <f ca="true">+IF(OFFSET('Hygiene Data'!$I$11,0,10*ROW('Hygiene Data'!I110))="","",OFFSET('Hygiene Data'!$I$11,0,10*ROW('Hygiene Data'!I110)))</f>
        <v/>
      </c>
      <c r="EE116" s="282" t="str">
        <f ca="true">+IF(OFFSET('Hygiene Data'!$I$12,0,10*ROW('Hygiene Data'!I110))="","",OFFSET('Hygiene Data'!$I$12,0,10*ROW('Hygiene Data'!I110)))</f>
        <v/>
      </c>
      <c r="EF116" s="282"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38"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2"/>
      <c r="BS117" s="282" t="str">
        <f ca="true">+IF(OFFSET('Water Data'!$D$27,0,10*ROW('Water Data'!D111))="","",OFFSET('Water Data'!$D$27,0,10*ROW('Water Data'!D111)))</f>
        <v/>
      </c>
      <c r="BT117" s="282" t="str">
        <f ca="true">+IF(OFFSET('Water Data'!$D$28,0,10*ROW('Water Data'!D111))="","",OFFSET('Water Data'!$D$28,0,10*ROW('Water Data'!D111)))</f>
        <v/>
      </c>
      <c r="BU117" s="282" t="str">
        <f ca="true">+IF(OFFSET('Water Data'!$D$29,0,10*ROW('Water Data'!D111))="","",OFFSET('Water Data'!$D$29,0,10*ROW('Water Data'!D111)))</f>
        <v/>
      </c>
      <c r="BV117" s="282" t="str">
        <f ca="true">+IF(OFFSET('Water Data'!$E$27,0,10*ROW('Water Data'!E111))="","",OFFSET('Water Data'!$E$27,0,10*ROW('Water Data'!E111)))</f>
        <v/>
      </c>
      <c r="BW117" s="282" t="str">
        <f ca="true">+IF(OFFSET('Water Data'!$E$28,0,10*ROW('Water Data'!E111))="","",OFFSET('Water Data'!$E$28,0,10*ROW('Water Data'!E111)))</f>
        <v/>
      </c>
      <c r="BX117" s="282" t="str">
        <f ca="true">+IF(OFFSET('Water Data'!$E$29,0,10*ROW('Water Data'!E111))="","",OFFSET('Water Data'!$E$29,0,10*ROW('Water Data'!E111)))</f>
        <v/>
      </c>
      <c r="BY117" s="282" t="str">
        <f ca="true">+IF(OFFSET('Water Data'!$F$27,0,10*ROW('Water Data'!F111))="","",OFFSET('Water Data'!$F$27,0,10*ROW('Water Data'!F111)))</f>
        <v/>
      </c>
      <c r="BZ117" s="282" t="str">
        <f ca="true">+IF(OFFSET('Water Data'!$F$28,0,10*ROW('Water Data'!F111))="","",OFFSET('Water Data'!$F$28,0,10*ROW('Water Data'!F111)))</f>
        <v/>
      </c>
      <c r="CA117" s="282" t="str">
        <f ca="true">+IF(OFFSET('Water Data'!$F$29,0,10*ROW('Water Data'!F111))="","",OFFSET('Water Data'!$F$29,0,10*ROW('Water Data'!F111)))</f>
        <v/>
      </c>
      <c r="CB117" s="282" t="str">
        <f ca="true">+IF(OFFSET('Water Data'!$G$27,0,10*ROW('Water Data'!G111))="","",OFFSET('Water Data'!$G$27,0,10*ROW('Water Data'!G111)))</f>
        <v/>
      </c>
      <c r="CC117" s="282" t="str">
        <f ca="true">+IF(OFFSET('Water Data'!$G$28,0,10*ROW('Water Data'!G111))="","",OFFSET('Water Data'!$G$28,0,10*ROW('Water Data'!G111)))</f>
        <v/>
      </c>
      <c r="CD117" s="282" t="str">
        <f ca="true">+IF(OFFSET('Water Data'!$G$29,0,10*ROW('Water Data'!G111))="","",OFFSET('Water Data'!$G$29,0,10*ROW('Water Data'!G111)))</f>
        <v/>
      </c>
      <c r="CE117" s="282" t="str">
        <f ca="true">+IF(OFFSET('Water Data'!$H$27,0,10*ROW('Water Data'!H111))="","",OFFSET('Water Data'!$H$27,0,10*ROW('Water Data'!H111)))</f>
        <v/>
      </c>
      <c r="CF117" s="282" t="str">
        <f ca="true">+IF(OFFSET('Water Data'!$H$28,0,10*ROW('Water Data'!H111))="","",OFFSET('Water Data'!$H$28,0,10*ROW('Water Data'!H111)))</f>
        <v/>
      </c>
      <c r="CG117" s="282" t="str">
        <f ca="true">+IF(OFFSET('Water Data'!$H$29,0,10*ROW('Water Data'!H111))="","",OFFSET('Water Data'!$H$29,0,10*ROW('Water Data'!H111)))</f>
        <v/>
      </c>
      <c r="CH117" s="282" t="str">
        <f ca="true">+IF(OFFSET('Water Data'!$I$27,0,10*ROW('Water Data'!I111))="","",OFFSET('Water Data'!$I$27,0,10*ROW('Water Data'!I111)))</f>
        <v/>
      </c>
      <c r="CI117" s="282" t="str">
        <f ca="true">+IF(OFFSET('Water Data'!$I$28,0,10*ROW('Water Data'!I111))="","",OFFSET('Water Data'!$I$28,0,10*ROW('Water Data'!I111)))</f>
        <v/>
      </c>
      <c r="CJ117" s="282" t="str">
        <f ca="true">+IF(OFFSET('Water Data'!$I$29,0,10*ROW('Water Data'!I111))="","",OFFSET('Water Data'!$I$29,0,10*ROW('Water Data'!I111)))</f>
        <v/>
      </c>
      <c r="CK117" s="282" t="str">
        <f ca="true">+IF(OFFSET('Sanitation Data'!$D$28,0,10*ROW('Sanitation Data'!D111))="","",OFFSET('Sanitation Data'!$D$28,0,10*ROW('Sanitation Data'!D111)))</f>
        <v/>
      </c>
      <c r="CL117" s="282" t="str">
        <f ca="true">+IF(OFFSET('Sanitation Data'!$D$29,0,10*ROW('Sanitation Data'!D111))="","",OFFSET('Sanitation Data'!$D$29,0,10*ROW('Sanitation Data'!D111)))</f>
        <v/>
      </c>
      <c r="CM117" s="282" t="str">
        <f ca="true">+IF(OFFSET('Sanitation Data'!$D$30,0,10*ROW('Sanitation Data'!D111))="","",OFFSET('Sanitation Data'!$D$30,0,10*ROW('Sanitation Data'!D111)))</f>
        <v/>
      </c>
      <c r="CN117" s="282" t="str">
        <f ca="true">+IF(OFFSET('Sanitation Data'!$D$31,0,10*ROW('Sanitation Data'!D111))="","",OFFSET('Sanitation Data'!$D$31,0,10*ROW('Sanitation Data'!D111)))</f>
        <v/>
      </c>
      <c r="CO117" s="282" t="str">
        <f ca="true">+IF(OFFSET('Sanitation Data'!$D$32,0,10*ROW('Sanitation Data'!D111))="","",OFFSET('Sanitation Data'!$D$32,0,10*ROW('Sanitation Data'!D111)))</f>
        <v/>
      </c>
      <c r="CP117" s="282" t="str">
        <f ca="true">+IF(OFFSET('Sanitation Data'!$E$28,0,10*ROW('Sanitation Data'!E111))="","",OFFSET('Sanitation Data'!$E$28,0,10*ROW('Sanitation Data'!E111)))</f>
        <v/>
      </c>
      <c r="CQ117" s="282" t="str">
        <f ca="true">+IF(OFFSET('Sanitation Data'!$E$29,0,10*ROW('Sanitation Data'!E111))="","",OFFSET('Sanitation Data'!$E$29,0,10*ROW('Sanitation Data'!E111)))</f>
        <v/>
      </c>
      <c r="CR117" s="282" t="str">
        <f ca="true">+IF(OFFSET('Sanitation Data'!$E$30,0,10*ROW('Sanitation Data'!E111))="","",OFFSET('Sanitation Data'!$E$30,0,10*ROW('Sanitation Data'!E111)))</f>
        <v/>
      </c>
      <c r="CS117" s="282" t="str">
        <f ca="true">+IF(OFFSET('Sanitation Data'!$E$31,0,10*ROW('Sanitation Data'!E111))="","",OFFSET('Sanitation Data'!$E$31,0,10*ROW('Sanitation Data'!E111)))</f>
        <v/>
      </c>
      <c r="CT117" s="282" t="str">
        <f ca="true">+IF(OFFSET('Sanitation Data'!$E$32,0,10*ROW('Sanitation Data'!E111))="","",OFFSET('Sanitation Data'!$E$32,0,10*ROW('Sanitation Data'!E111)))</f>
        <v/>
      </c>
      <c r="CU117" s="282" t="str">
        <f ca="true">+IF(OFFSET('Sanitation Data'!$F$28,0,10*ROW('Sanitation Data'!F111))="","",OFFSET('Sanitation Data'!$F$28,0,10*ROW('Sanitation Data'!F111)))</f>
        <v/>
      </c>
      <c r="CV117" s="282" t="str">
        <f ca="true">+IF(OFFSET('Sanitation Data'!$F$29,0,10*ROW('Sanitation Data'!F111))="","",OFFSET('Sanitation Data'!$F$29,0,10*ROW('Sanitation Data'!F111)))</f>
        <v/>
      </c>
      <c r="CW117" s="282" t="str">
        <f ca="true">+IF(OFFSET('Sanitation Data'!$F$30,0,10*ROW('Sanitation Data'!F111))="","",OFFSET('Sanitation Data'!$F$30,0,10*ROW('Sanitation Data'!F111)))</f>
        <v/>
      </c>
      <c r="CX117" s="282" t="str">
        <f ca="true">+IF(OFFSET('Sanitation Data'!$F$31,0,10*ROW('Sanitation Data'!F111))="","",OFFSET('Sanitation Data'!$F$31,0,10*ROW('Sanitation Data'!F111)))</f>
        <v/>
      </c>
      <c r="CY117" s="282" t="str">
        <f ca="true">+IF(OFFSET('Sanitation Data'!$F$32,0,10*ROW('Sanitation Data'!F111))="","",OFFSET('Sanitation Data'!$F$32,0,10*ROW('Sanitation Data'!F111)))</f>
        <v/>
      </c>
      <c r="CZ117" s="282" t="str">
        <f ca="true">+IF(OFFSET('Sanitation Data'!$G$28,0,10*ROW('Sanitation Data'!G111))="","",OFFSET('Sanitation Data'!$G$28,0,10*ROW('Sanitation Data'!G111)))</f>
        <v/>
      </c>
      <c r="DA117" s="282" t="str">
        <f ca="true">+IF(OFFSET('Sanitation Data'!$G$29,0,10*ROW('Sanitation Data'!G111))="","",OFFSET('Sanitation Data'!$G$29,0,10*ROW('Sanitation Data'!G111)))</f>
        <v/>
      </c>
      <c r="DB117" s="282" t="str">
        <f ca="true">+IF(OFFSET('Sanitation Data'!$G$30,0,10*ROW('Sanitation Data'!G111))="","",OFFSET('Sanitation Data'!$G$30,0,10*ROW('Sanitation Data'!G111)))</f>
        <v/>
      </c>
      <c r="DC117" s="282" t="str">
        <f ca="true">+IF(OFFSET('Sanitation Data'!$G$31,0,10*ROW('Sanitation Data'!G111))="","",OFFSET('Sanitation Data'!$G$31,0,10*ROW('Sanitation Data'!G111)))</f>
        <v/>
      </c>
      <c r="DD117" s="282" t="str">
        <f ca="true">+IF(OFFSET('Sanitation Data'!$G$32,0,10*ROW('Sanitation Data'!G111))="","",OFFSET('Sanitation Data'!$G$32,0,10*ROW('Sanitation Data'!G111)))</f>
        <v/>
      </c>
      <c r="DE117" s="282" t="str">
        <f ca="true">+IF(OFFSET('Sanitation Data'!$H$28,0,10*ROW('Sanitation Data'!H111))="","",OFFSET('Sanitation Data'!$H$28,0,10*ROW('Sanitation Data'!H111)))</f>
        <v/>
      </c>
      <c r="DF117" s="282" t="str">
        <f ca="true">+IF(OFFSET('Sanitation Data'!$H$29,0,10*ROW('Sanitation Data'!H111))="","",OFFSET('Sanitation Data'!$H$29,0,10*ROW('Sanitation Data'!H111)))</f>
        <v/>
      </c>
      <c r="DG117" s="282" t="str">
        <f ca="true">+IF(OFFSET('Sanitation Data'!$H$30,0,10*ROW('Sanitation Data'!H111))="","",OFFSET('Sanitation Data'!$H$30,0,10*ROW('Sanitation Data'!H111)))</f>
        <v/>
      </c>
      <c r="DH117" s="282" t="str">
        <f ca="true">+IF(OFFSET('Sanitation Data'!$H$31,0,10*ROW('Sanitation Data'!H111))="","",OFFSET('Sanitation Data'!$H$31,0,10*ROW('Sanitation Data'!H111)))</f>
        <v/>
      </c>
      <c r="DI117" s="282" t="str">
        <f ca="true">+IF(OFFSET('Sanitation Data'!$H$32,0,10*ROW('Sanitation Data'!H111))="","",OFFSET('Sanitation Data'!$H$32,0,10*ROW('Sanitation Data'!H111)))</f>
        <v/>
      </c>
      <c r="DJ117" s="282" t="str">
        <f ca="true">+IF(OFFSET('Sanitation Data'!$I$28,0,10*ROW('Sanitation Data'!I111))="","",OFFSET('Sanitation Data'!$I$28,0,10*ROW('Sanitation Data'!I111)))</f>
        <v/>
      </c>
      <c r="DK117" s="282" t="str">
        <f ca="true">+IF(OFFSET('Sanitation Data'!$I$29,0,10*ROW('Sanitation Data'!I111))="","",OFFSET('Sanitation Data'!$I$29,0,10*ROW('Sanitation Data'!I111)))</f>
        <v/>
      </c>
      <c r="DL117" s="282" t="str">
        <f ca="true">+IF(OFFSET('Sanitation Data'!$I$30,0,10*ROW('Sanitation Data'!I111))="","",OFFSET('Sanitation Data'!$I$30,0,10*ROW('Sanitation Data'!I111)))</f>
        <v/>
      </c>
      <c r="DM117" s="282" t="str">
        <f ca="true">+IF(OFFSET('Sanitation Data'!$I$31,0,10*ROW('Sanitation Data'!I111))="","",OFFSET('Sanitation Data'!$I$31,0,10*ROW('Sanitation Data'!I111)))</f>
        <v/>
      </c>
      <c r="DN117" s="282" t="str">
        <f ca="true">+IF(OFFSET('Sanitation Data'!$I$32,0,10*ROW('Sanitation Data'!I111))="","",OFFSET('Sanitation Data'!$I$32,0,10*ROW('Sanitation Data'!I111)))</f>
        <v/>
      </c>
      <c r="DO117" s="282" t="str">
        <f ca="true">+IF(OFFSET('Hygiene Data'!$D$11,0,10*ROW('Hygiene Data'!D111))="","",OFFSET('Hygiene Data'!$D$11,0,10*ROW('Hygiene Data'!D111)))</f>
        <v/>
      </c>
      <c r="DP117" s="282" t="str">
        <f ca="true">+IF(OFFSET('Hygiene Data'!$D$12,0,10*ROW('Hygiene Data'!D111))="","",OFFSET('Hygiene Data'!$D$12,0,10*ROW('Hygiene Data'!D111)))</f>
        <v/>
      </c>
      <c r="DQ117" s="282" t="str">
        <f ca="true">+IF(OFFSET('Hygiene Data'!$D$13,0,10*ROW('Hygiene Data'!D111))="","",OFFSET('Hygiene Data'!$D$13,0,10*ROW('Hygiene Data'!D111)))</f>
        <v/>
      </c>
      <c r="DR117" s="282" t="str">
        <f ca="true">+IF(OFFSET('Hygiene Data'!$E$11,0,10*ROW('Hygiene Data'!E111))="","",OFFSET('Hygiene Data'!$E$11,0,10*ROW('Hygiene Data'!E111)))</f>
        <v/>
      </c>
      <c r="DS117" s="282" t="str">
        <f ca="true">+IF(OFFSET('Hygiene Data'!$E$12,0,10*ROW('Hygiene Data'!E111))="","",OFFSET('Hygiene Data'!$E$12,0,10*ROW('Hygiene Data'!E111)))</f>
        <v/>
      </c>
      <c r="DT117" s="282" t="str">
        <f ca="true">+IF(OFFSET('Hygiene Data'!$E$13,0,10*ROW('Hygiene Data'!E111))="","",OFFSET('Hygiene Data'!$E$13,0,10*ROW('Hygiene Data'!E111)))</f>
        <v/>
      </c>
      <c r="DU117" s="282" t="str">
        <f ca="true">+IF(OFFSET('Hygiene Data'!$F$11,0,10*ROW('Hygiene Data'!F111))="","",OFFSET('Hygiene Data'!$F$11,0,10*ROW('Hygiene Data'!F111)))</f>
        <v/>
      </c>
      <c r="DV117" s="282" t="str">
        <f ca="true">+IF(OFFSET('Hygiene Data'!$F$12,0,10*ROW('Hygiene Data'!F111))="","",OFFSET('Hygiene Data'!$F$12,0,10*ROW('Hygiene Data'!F111)))</f>
        <v/>
      </c>
      <c r="DW117" s="282" t="str">
        <f ca="true">+IF(OFFSET('Hygiene Data'!$F$13,0,10*ROW('Hygiene Data'!F111))="","",OFFSET('Hygiene Data'!$F$13,0,10*ROW('Hygiene Data'!F111)))</f>
        <v/>
      </c>
      <c r="DX117" s="282" t="str">
        <f ca="true">+IF(OFFSET('Hygiene Data'!$G$11,0,10*ROW('Hygiene Data'!G111))="","",OFFSET('Hygiene Data'!$G$11,0,10*ROW('Hygiene Data'!G111)))</f>
        <v/>
      </c>
      <c r="DY117" s="282" t="str">
        <f ca="true">+IF(OFFSET('Hygiene Data'!$G$12,0,10*ROW('Hygiene Data'!G111))="","",OFFSET('Hygiene Data'!$G$12,0,10*ROW('Hygiene Data'!G111)))</f>
        <v/>
      </c>
      <c r="DZ117" s="282" t="str">
        <f ca="true">+IF(OFFSET('Hygiene Data'!$G$13,0,10*ROW('Hygiene Data'!G111))="","",OFFSET('Hygiene Data'!$G$13,0,10*ROW('Hygiene Data'!G111)))</f>
        <v/>
      </c>
      <c r="EA117" s="282" t="str">
        <f ca="true">+IF(OFFSET('Hygiene Data'!$H$11,0,10*ROW('Hygiene Data'!H111))="","",OFFSET('Hygiene Data'!$H$11,0,10*ROW('Hygiene Data'!H111)))</f>
        <v/>
      </c>
      <c r="EB117" s="282" t="str">
        <f ca="true">+IF(OFFSET('Hygiene Data'!$H$12,0,10*ROW('Hygiene Data'!H111))="","",OFFSET('Hygiene Data'!$H$12,0,10*ROW('Hygiene Data'!H111)))</f>
        <v/>
      </c>
      <c r="EC117" s="282" t="str">
        <f ca="true">+IF(OFFSET('Hygiene Data'!$H$13,0,10*ROW('Hygiene Data'!H111))="","",OFFSET('Hygiene Data'!$H$13,0,10*ROW('Hygiene Data'!H111)))</f>
        <v/>
      </c>
      <c r="ED117" s="282" t="str">
        <f ca="true">+IF(OFFSET('Hygiene Data'!$I$11,0,10*ROW('Hygiene Data'!I111))="","",OFFSET('Hygiene Data'!$I$11,0,10*ROW('Hygiene Data'!I111)))</f>
        <v/>
      </c>
      <c r="EE117" s="282" t="str">
        <f ca="true">+IF(OFFSET('Hygiene Data'!$I$12,0,10*ROW('Hygiene Data'!I111))="","",OFFSET('Hygiene Data'!$I$12,0,10*ROW('Hygiene Data'!I111)))</f>
        <v/>
      </c>
      <c r="EF117" s="282"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38"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2"/>
      <c r="BS118" s="282" t="str">
        <f ca="true">+IF(OFFSET('Water Data'!$D$27,0,10*ROW('Water Data'!D112))="","",OFFSET('Water Data'!$D$27,0,10*ROW('Water Data'!D112)))</f>
        <v/>
      </c>
      <c r="BT118" s="282" t="str">
        <f ca="true">+IF(OFFSET('Water Data'!$D$28,0,10*ROW('Water Data'!D112))="","",OFFSET('Water Data'!$D$28,0,10*ROW('Water Data'!D112)))</f>
        <v/>
      </c>
      <c r="BU118" s="282" t="str">
        <f ca="true">+IF(OFFSET('Water Data'!$D$29,0,10*ROW('Water Data'!D112))="","",OFFSET('Water Data'!$D$29,0,10*ROW('Water Data'!D112)))</f>
        <v/>
      </c>
      <c r="BV118" s="282" t="str">
        <f ca="true">+IF(OFFSET('Water Data'!$E$27,0,10*ROW('Water Data'!E112))="","",OFFSET('Water Data'!$E$27,0,10*ROW('Water Data'!E112)))</f>
        <v/>
      </c>
      <c r="BW118" s="282" t="str">
        <f ca="true">+IF(OFFSET('Water Data'!$E$28,0,10*ROW('Water Data'!E112))="","",OFFSET('Water Data'!$E$28,0,10*ROW('Water Data'!E112)))</f>
        <v/>
      </c>
      <c r="BX118" s="282" t="str">
        <f ca="true">+IF(OFFSET('Water Data'!$E$29,0,10*ROW('Water Data'!E112))="","",OFFSET('Water Data'!$E$29,0,10*ROW('Water Data'!E112)))</f>
        <v/>
      </c>
      <c r="BY118" s="282" t="str">
        <f ca="true">+IF(OFFSET('Water Data'!$F$27,0,10*ROW('Water Data'!F112))="","",OFFSET('Water Data'!$F$27,0,10*ROW('Water Data'!F112)))</f>
        <v/>
      </c>
      <c r="BZ118" s="282" t="str">
        <f ca="true">+IF(OFFSET('Water Data'!$F$28,0,10*ROW('Water Data'!F112))="","",OFFSET('Water Data'!$F$28,0,10*ROW('Water Data'!F112)))</f>
        <v/>
      </c>
      <c r="CA118" s="282" t="str">
        <f ca="true">+IF(OFFSET('Water Data'!$F$29,0,10*ROW('Water Data'!F112))="","",OFFSET('Water Data'!$F$29,0,10*ROW('Water Data'!F112)))</f>
        <v/>
      </c>
      <c r="CB118" s="282" t="str">
        <f ca="true">+IF(OFFSET('Water Data'!$G$27,0,10*ROW('Water Data'!G112))="","",OFFSET('Water Data'!$G$27,0,10*ROW('Water Data'!G112)))</f>
        <v/>
      </c>
      <c r="CC118" s="282" t="str">
        <f ca="true">+IF(OFFSET('Water Data'!$G$28,0,10*ROW('Water Data'!G112))="","",OFFSET('Water Data'!$G$28,0,10*ROW('Water Data'!G112)))</f>
        <v/>
      </c>
      <c r="CD118" s="282" t="str">
        <f ca="true">+IF(OFFSET('Water Data'!$G$29,0,10*ROW('Water Data'!G112))="","",OFFSET('Water Data'!$G$29,0,10*ROW('Water Data'!G112)))</f>
        <v/>
      </c>
      <c r="CE118" s="282" t="str">
        <f ca="true">+IF(OFFSET('Water Data'!$H$27,0,10*ROW('Water Data'!H112))="","",OFFSET('Water Data'!$H$27,0,10*ROW('Water Data'!H112)))</f>
        <v/>
      </c>
      <c r="CF118" s="282" t="str">
        <f ca="true">+IF(OFFSET('Water Data'!$H$28,0,10*ROW('Water Data'!H112))="","",OFFSET('Water Data'!$H$28,0,10*ROW('Water Data'!H112)))</f>
        <v/>
      </c>
      <c r="CG118" s="282" t="str">
        <f ca="true">+IF(OFFSET('Water Data'!$H$29,0,10*ROW('Water Data'!H112))="","",OFFSET('Water Data'!$H$29,0,10*ROW('Water Data'!H112)))</f>
        <v/>
      </c>
      <c r="CH118" s="282" t="str">
        <f ca="true">+IF(OFFSET('Water Data'!$I$27,0,10*ROW('Water Data'!I112))="","",OFFSET('Water Data'!$I$27,0,10*ROW('Water Data'!I112)))</f>
        <v/>
      </c>
      <c r="CI118" s="282" t="str">
        <f ca="true">+IF(OFFSET('Water Data'!$I$28,0,10*ROW('Water Data'!I112))="","",OFFSET('Water Data'!$I$28,0,10*ROW('Water Data'!I112)))</f>
        <v/>
      </c>
      <c r="CJ118" s="282" t="str">
        <f ca="true">+IF(OFFSET('Water Data'!$I$29,0,10*ROW('Water Data'!I112))="","",OFFSET('Water Data'!$I$29,0,10*ROW('Water Data'!I112)))</f>
        <v/>
      </c>
      <c r="CK118" s="282" t="str">
        <f ca="true">+IF(OFFSET('Sanitation Data'!$D$28,0,10*ROW('Sanitation Data'!D112))="","",OFFSET('Sanitation Data'!$D$28,0,10*ROW('Sanitation Data'!D112)))</f>
        <v/>
      </c>
      <c r="CL118" s="282" t="str">
        <f ca="true">+IF(OFFSET('Sanitation Data'!$D$29,0,10*ROW('Sanitation Data'!D112))="","",OFFSET('Sanitation Data'!$D$29,0,10*ROW('Sanitation Data'!D112)))</f>
        <v/>
      </c>
      <c r="CM118" s="282" t="str">
        <f ca="true">+IF(OFFSET('Sanitation Data'!$D$30,0,10*ROW('Sanitation Data'!D112))="","",OFFSET('Sanitation Data'!$D$30,0,10*ROW('Sanitation Data'!D112)))</f>
        <v/>
      </c>
      <c r="CN118" s="282" t="str">
        <f ca="true">+IF(OFFSET('Sanitation Data'!$D$31,0,10*ROW('Sanitation Data'!D112))="","",OFFSET('Sanitation Data'!$D$31,0,10*ROW('Sanitation Data'!D112)))</f>
        <v/>
      </c>
      <c r="CO118" s="282" t="str">
        <f ca="true">+IF(OFFSET('Sanitation Data'!$D$32,0,10*ROW('Sanitation Data'!D112))="","",OFFSET('Sanitation Data'!$D$32,0,10*ROW('Sanitation Data'!D112)))</f>
        <v/>
      </c>
      <c r="CP118" s="282" t="str">
        <f ca="true">+IF(OFFSET('Sanitation Data'!$E$28,0,10*ROW('Sanitation Data'!E112))="","",OFFSET('Sanitation Data'!$E$28,0,10*ROW('Sanitation Data'!E112)))</f>
        <v/>
      </c>
      <c r="CQ118" s="282" t="str">
        <f ca="true">+IF(OFFSET('Sanitation Data'!$E$29,0,10*ROW('Sanitation Data'!E112))="","",OFFSET('Sanitation Data'!$E$29,0,10*ROW('Sanitation Data'!E112)))</f>
        <v/>
      </c>
      <c r="CR118" s="282" t="str">
        <f ca="true">+IF(OFFSET('Sanitation Data'!$E$30,0,10*ROW('Sanitation Data'!E112))="","",OFFSET('Sanitation Data'!$E$30,0,10*ROW('Sanitation Data'!E112)))</f>
        <v/>
      </c>
      <c r="CS118" s="282" t="str">
        <f ca="true">+IF(OFFSET('Sanitation Data'!$E$31,0,10*ROW('Sanitation Data'!E112))="","",OFFSET('Sanitation Data'!$E$31,0,10*ROW('Sanitation Data'!E112)))</f>
        <v/>
      </c>
      <c r="CT118" s="282" t="str">
        <f ca="true">+IF(OFFSET('Sanitation Data'!$E$32,0,10*ROW('Sanitation Data'!E112))="","",OFFSET('Sanitation Data'!$E$32,0,10*ROW('Sanitation Data'!E112)))</f>
        <v/>
      </c>
      <c r="CU118" s="282" t="str">
        <f ca="true">+IF(OFFSET('Sanitation Data'!$F$28,0,10*ROW('Sanitation Data'!F112))="","",OFFSET('Sanitation Data'!$F$28,0,10*ROW('Sanitation Data'!F112)))</f>
        <v/>
      </c>
      <c r="CV118" s="282" t="str">
        <f ca="true">+IF(OFFSET('Sanitation Data'!$F$29,0,10*ROW('Sanitation Data'!F112))="","",OFFSET('Sanitation Data'!$F$29,0,10*ROW('Sanitation Data'!F112)))</f>
        <v/>
      </c>
      <c r="CW118" s="282" t="str">
        <f ca="true">+IF(OFFSET('Sanitation Data'!$F$30,0,10*ROW('Sanitation Data'!F112))="","",OFFSET('Sanitation Data'!$F$30,0,10*ROW('Sanitation Data'!F112)))</f>
        <v/>
      </c>
      <c r="CX118" s="282" t="str">
        <f ca="true">+IF(OFFSET('Sanitation Data'!$F$31,0,10*ROW('Sanitation Data'!F112))="","",OFFSET('Sanitation Data'!$F$31,0,10*ROW('Sanitation Data'!F112)))</f>
        <v/>
      </c>
      <c r="CY118" s="282" t="str">
        <f ca="true">+IF(OFFSET('Sanitation Data'!$F$32,0,10*ROW('Sanitation Data'!F112))="","",OFFSET('Sanitation Data'!$F$32,0,10*ROW('Sanitation Data'!F112)))</f>
        <v/>
      </c>
      <c r="CZ118" s="282" t="str">
        <f ca="true">+IF(OFFSET('Sanitation Data'!$G$28,0,10*ROW('Sanitation Data'!G112))="","",OFFSET('Sanitation Data'!$G$28,0,10*ROW('Sanitation Data'!G112)))</f>
        <v/>
      </c>
      <c r="DA118" s="282" t="str">
        <f ca="true">+IF(OFFSET('Sanitation Data'!$G$29,0,10*ROW('Sanitation Data'!G112))="","",OFFSET('Sanitation Data'!$G$29,0,10*ROW('Sanitation Data'!G112)))</f>
        <v/>
      </c>
      <c r="DB118" s="282" t="str">
        <f ca="true">+IF(OFFSET('Sanitation Data'!$G$30,0,10*ROW('Sanitation Data'!G112))="","",OFFSET('Sanitation Data'!$G$30,0,10*ROW('Sanitation Data'!G112)))</f>
        <v/>
      </c>
      <c r="DC118" s="282" t="str">
        <f ca="true">+IF(OFFSET('Sanitation Data'!$G$31,0,10*ROW('Sanitation Data'!G112))="","",OFFSET('Sanitation Data'!$G$31,0,10*ROW('Sanitation Data'!G112)))</f>
        <v/>
      </c>
      <c r="DD118" s="282" t="str">
        <f ca="true">+IF(OFFSET('Sanitation Data'!$G$32,0,10*ROW('Sanitation Data'!G112))="","",OFFSET('Sanitation Data'!$G$32,0,10*ROW('Sanitation Data'!G112)))</f>
        <v/>
      </c>
      <c r="DE118" s="282" t="str">
        <f ca="true">+IF(OFFSET('Sanitation Data'!$H$28,0,10*ROW('Sanitation Data'!H112))="","",OFFSET('Sanitation Data'!$H$28,0,10*ROW('Sanitation Data'!H112)))</f>
        <v/>
      </c>
      <c r="DF118" s="282" t="str">
        <f ca="true">+IF(OFFSET('Sanitation Data'!$H$29,0,10*ROW('Sanitation Data'!H112))="","",OFFSET('Sanitation Data'!$H$29,0,10*ROW('Sanitation Data'!H112)))</f>
        <v/>
      </c>
      <c r="DG118" s="282" t="str">
        <f ca="true">+IF(OFFSET('Sanitation Data'!$H$30,0,10*ROW('Sanitation Data'!H112))="","",OFFSET('Sanitation Data'!$H$30,0,10*ROW('Sanitation Data'!H112)))</f>
        <v/>
      </c>
      <c r="DH118" s="282" t="str">
        <f ca="true">+IF(OFFSET('Sanitation Data'!$H$31,0,10*ROW('Sanitation Data'!H112))="","",OFFSET('Sanitation Data'!$H$31,0,10*ROW('Sanitation Data'!H112)))</f>
        <v/>
      </c>
      <c r="DI118" s="282" t="str">
        <f ca="true">+IF(OFFSET('Sanitation Data'!$H$32,0,10*ROW('Sanitation Data'!H112))="","",OFFSET('Sanitation Data'!$H$32,0,10*ROW('Sanitation Data'!H112)))</f>
        <v/>
      </c>
      <c r="DJ118" s="282" t="str">
        <f ca="true">+IF(OFFSET('Sanitation Data'!$I$28,0,10*ROW('Sanitation Data'!I112))="","",OFFSET('Sanitation Data'!$I$28,0,10*ROW('Sanitation Data'!I112)))</f>
        <v/>
      </c>
      <c r="DK118" s="282" t="str">
        <f ca="true">+IF(OFFSET('Sanitation Data'!$I$29,0,10*ROW('Sanitation Data'!I112))="","",OFFSET('Sanitation Data'!$I$29,0,10*ROW('Sanitation Data'!I112)))</f>
        <v/>
      </c>
      <c r="DL118" s="282" t="str">
        <f ca="true">+IF(OFFSET('Sanitation Data'!$I$30,0,10*ROW('Sanitation Data'!I112))="","",OFFSET('Sanitation Data'!$I$30,0,10*ROW('Sanitation Data'!I112)))</f>
        <v/>
      </c>
      <c r="DM118" s="282" t="str">
        <f ca="true">+IF(OFFSET('Sanitation Data'!$I$31,0,10*ROW('Sanitation Data'!I112))="","",OFFSET('Sanitation Data'!$I$31,0,10*ROW('Sanitation Data'!I112)))</f>
        <v/>
      </c>
      <c r="DN118" s="282" t="str">
        <f ca="true">+IF(OFFSET('Sanitation Data'!$I$32,0,10*ROW('Sanitation Data'!I112))="","",OFFSET('Sanitation Data'!$I$32,0,10*ROW('Sanitation Data'!I112)))</f>
        <v/>
      </c>
      <c r="DO118" s="282" t="str">
        <f ca="true">+IF(OFFSET('Hygiene Data'!$D$11,0,10*ROW('Hygiene Data'!D112))="","",OFFSET('Hygiene Data'!$D$11,0,10*ROW('Hygiene Data'!D112)))</f>
        <v/>
      </c>
      <c r="DP118" s="282" t="str">
        <f ca="true">+IF(OFFSET('Hygiene Data'!$D$12,0,10*ROW('Hygiene Data'!D112))="","",OFFSET('Hygiene Data'!$D$12,0,10*ROW('Hygiene Data'!D112)))</f>
        <v/>
      </c>
      <c r="DQ118" s="282" t="str">
        <f ca="true">+IF(OFFSET('Hygiene Data'!$D$13,0,10*ROW('Hygiene Data'!D112))="","",OFFSET('Hygiene Data'!$D$13,0,10*ROW('Hygiene Data'!D112)))</f>
        <v/>
      </c>
      <c r="DR118" s="282" t="str">
        <f ca="true">+IF(OFFSET('Hygiene Data'!$E$11,0,10*ROW('Hygiene Data'!E112))="","",OFFSET('Hygiene Data'!$E$11,0,10*ROW('Hygiene Data'!E112)))</f>
        <v/>
      </c>
      <c r="DS118" s="282" t="str">
        <f ca="true">+IF(OFFSET('Hygiene Data'!$E$12,0,10*ROW('Hygiene Data'!E112))="","",OFFSET('Hygiene Data'!$E$12,0,10*ROW('Hygiene Data'!E112)))</f>
        <v/>
      </c>
      <c r="DT118" s="282" t="str">
        <f ca="true">+IF(OFFSET('Hygiene Data'!$E$13,0,10*ROW('Hygiene Data'!E112))="","",OFFSET('Hygiene Data'!$E$13,0,10*ROW('Hygiene Data'!E112)))</f>
        <v/>
      </c>
      <c r="DU118" s="282" t="str">
        <f ca="true">+IF(OFFSET('Hygiene Data'!$F$11,0,10*ROW('Hygiene Data'!F112))="","",OFFSET('Hygiene Data'!$F$11,0,10*ROW('Hygiene Data'!F112)))</f>
        <v/>
      </c>
      <c r="DV118" s="282" t="str">
        <f ca="true">+IF(OFFSET('Hygiene Data'!$F$12,0,10*ROW('Hygiene Data'!F112))="","",OFFSET('Hygiene Data'!$F$12,0,10*ROW('Hygiene Data'!F112)))</f>
        <v/>
      </c>
      <c r="DW118" s="282" t="str">
        <f ca="true">+IF(OFFSET('Hygiene Data'!$F$13,0,10*ROW('Hygiene Data'!F112))="","",OFFSET('Hygiene Data'!$F$13,0,10*ROW('Hygiene Data'!F112)))</f>
        <v/>
      </c>
      <c r="DX118" s="282" t="str">
        <f ca="true">+IF(OFFSET('Hygiene Data'!$G$11,0,10*ROW('Hygiene Data'!G112))="","",OFFSET('Hygiene Data'!$G$11,0,10*ROW('Hygiene Data'!G112)))</f>
        <v/>
      </c>
      <c r="DY118" s="282" t="str">
        <f ca="true">+IF(OFFSET('Hygiene Data'!$G$12,0,10*ROW('Hygiene Data'!G112))="","",OFFSET('Hygiene Data'!$G$12,0,10*ROW('Hygiene Data'!G112)))</f>
        <v/>
      </c>
      <c r="DZ118" s="282" t="str">
        <f ca="true">+IF(OFFSET('Hygiene Data'!$G$13,0,10*ROW('Hygiene Data'!G112))="","",OFFSET('Hygiene Data'!$G$13,0,10*ROW('Hygiene Data'!G112)))</f>
        <v/>
      </c>
      <c r="EA118" s="282" t="str">
        <f ca="true">+IF(OFFSET('Hygiene Data'!$H$11,0,10*ROW('Hygiene Data'!H112))="","",OFFSET('Hygiene Data'!$H$11,0,10*ROW('Hygiene Data'!H112)))</f>
        <v/>
      </c>
      <c r="EB118" s="282" t="str">
        <f ca="true">+IF(OFFSET('Hygiene Data'!$H$12,0,10*ROW('Hygiene Data'!H112))="","",OFFSET('Hygiene Data'!$H$12,0,10*ROW('Hygiene Data'!H112)))</f>
        <v/>
      </c>
      <c r="EC118" s="282" t="str">
        <f ca="true">+IF(OFFSET('Hygiene Data'!$H$13,0,10*ROW('Hygiene Data'!H112))="","",OFFSET('Hygiene Data'!$H$13,0,10*ROW('Hygiene Data'!H112)))</f>
        <v/>
      </c>
      <c r="ED118" s="282" t="str">
        <f ca="true">+IF(OFFSET('Hygiene Data'!$I$11,0,10*ROW('Hygiene Data'!I112))="","",OFFSET('Hygiene Data'!$I$11,0,10*ROW('Hygiene Data'!I112)))</f>
        <v/>
      </c>
      <c r="EE118" s="282" t="str">
        <f ca="true">+IF(OFFSET('Hygiene Data'!$I$12,0,10*ROW('Hygiene Data'!I112))="","",OFFSET('Hygiene Data'!$I$12,0,10*ROW('Hygiene Data'!I112)))</f>
        <v/>
      </c>
      <c r="EF118" s="282"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38"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2"/>
      <c r="BS119" s="282" t="str">
        <f ca="true">+IF(OFFSET('Water Data'!$D$27,0,10*ROW('Water Data'!D113))="","",OFFSET('Water Data'!$D$27,0,10*ROW('Water Data'!D113)))</f>
        <v/>
      </c>
      <c r="BT119" s="282" t="str">
        <f ca="true">+IF(OFFSET('Water Data'!$D$28,0,10*ROW('Water Data'!D113))="","",OFFSET('Water Data'!$D$28,0,10*ROW('Water Data'!D113)))</f>
        <v/>
      </c>
      <c r="BU119" s="282" t="str">
        <f ca="true">+IF(OFFSET('Water Data'!$D$29,0,10*ROW('Water Data'!D113))="","",OFFSET('Water Data'!$D$29,0,10*ROW('Water Data'!D113)))</f>
        <v/>
      </c>
      <c r="BV119" s="282" t="str">
        <f ca="true">+IF(OFFSET('Water Data'!$E$27,0,10*ROW('Water Data'!E113))="","",OFFSET('Water Data'!$E$27,0,10*ROW('Water Data'!E113)))</f>
        <v/>
      </c>
      <c r="BW119" s="282" t="str">
        <f ca="true">+IF(OFFSET('Water Data'!$E$28,0,10*ROW('Water Data'!E113))="","",OFFSET('Water Data'!$E$28,0,10*ROW('Water Data'!E113)))</f>
        <v/>
      </c>
      <c r="BX119" s="282" t="str">
        <f ca="true">+IF(OFFSET('Water Data'!$E$29,0,10*ROW('Water Data'!E113))="","",OFFSET('Water Data'!$E$29,0,10*ROW('Water Data'!E113)))</f>
        <v/>
      </c>
      <c r="BY119" s="282" t="str">
        <f ca="true">+IF(OFFSET('Water Data'!$F$27,0,10*ROW('Water Data'!F113))="","",OFFSET('Water Data'!$F$27,0,10*ROW('Water Data'!F113)))</f>
        <v/>
      </c>
      <c r="BZ119" s="282" t="str">
        <f ca="true">+IF(OFFSET('Water Data'!$F$28,0,10*ROW('Water Data'!F113))="","",OFFSET('Water Data'!$F$28,0,10*ROW('Water Data'!F113)))</f>
        <v/>
      </c>
      <c r="CA119" s="282" t="str">
        <f ca="true">+IF(OFFSET('Water Data'!$F$29,0,10*ROW('Water Data'!F113))="","",OFFSET('Water Data'!$F$29,0,10*ROW('Water Data'!F113)))</f>
        <v/>
      </c>
      <c r="CB119" s="282" t="str">
        <f ca="true">+IF(OFFSET('Water Data'!$G$27,0,10*ROW('Water Data'!G113))="","",OFFSET('Water Data'!$G$27,0,10*ROW('Water Data'!G113)))</f>
        <v/>
      </c>
      <c r="CC119" s="282" t="str">
        <f ca="true">+IF(OFFSET('Water Data'!$G$28,0,10*ROW('Water Data'!G113))="","",OFFSET('Water Data'!$G$28,0,10*ROW('Water Data'!G113)))</f>
        <v/>
      </c>
      <c r="CD119" s="282" t="str">
        <f ca="true">+IF(OFFSET('Water Data'!$G$29,0,10*ROW('Water Data'!G113))="","",OFFSET('Water Data'!$G$29,0,10*ROW('Water Data'!G113)))</f>
        <v/>
      </c>
      <c r="CE119" s="282" t="str">
        <f ca="true">+IF(OFFSET('Water Data'!$H$27,0,10*ROW('Water Data'!H113))="","",OFFSET('Water Data'!$H$27,0,10*ROW('Water Data'!H113)))</f>
        <v/>
      </c>
      <c r="CF119" s="282" t="str">
        <f ca="true">+IF(OFFSET('Water Data'!$H$28,0,10*ROW('Water Data'!H113))="","",OFFSET('Water Data'!$H$28,0,10*ROW('Water Data'!H113)))</f>
        <v/>
      </c>
      <c r="CG119" s="282" t="str">
        <f ca="true">+IF(OFFSET('Water Data'!$H$29,0,10*ROW('Water Data'!H113))="","",OFFSET('Water Data'!$H$29,0,10*ROW('Water Data'!H113)))</f>
        <v/>
      </c>
      <c r="CH119" s="282" t="str">
        <f ca="true">+IF(OFFSET('Water Data'!$I$27,0,10*ROW('Water Data'!I113))="","",OFFSET('Water Data'!$I$27,0,10*ROW('Water Data'!I113)))</f>
        <v/>
      </c>
      <c r="CI119" s="282" t="str">
        <f ca="true">+IF(OFFSET('Water Data'!$I$28,0,10*ROW('Water Data'!I113))="","",OFFSET('Water Data'!$I$28,0,10*ROW('Water Data'!I113)))</f>
        <v/>
      </c>
      <c r="CJ119" s="282" t="str">
        <f ca="true">+IF(OFFSET('Water Data'!$I$29,0,10*ROW('Water Data'!I113))="","",OFFSET('Water Data'!$I$29,0,10*ROW('Water Data'!I113)))</f>
        <v/>
      </c>
      <c r="CK119" s="282" t="str">
        <f ca="true">+IF(OFFSET('Sanitation Data'!$D$28,0,10*ROW('Sanitation Data'!D113))="","",OFFSET('Sanitation Data'!$D$28,0,10*ROW('Sanitation Data'!D113)))</f>
        <v/>
      </c>
      <c r="CL119" s="282" t="str">
        <f ca="true">+IF(OFFSET('Sanitation Data'!$D$29,0,10*ROW('Sanitation Data'!D113))="","",OFFSET('Sanitation Data'!$D$29,0,10*ROW('Sanitation Data'!D113)))</f>
        <v/>
      </c>
      <c r="CM119" s="282" t="str">
        <f ca="true">+IF(OFFSET('Sanitation Data'!$D$30,0,10*ROW('Sanitation Data'!D113))="","",OFFSET('Sanitation Data'!$D$30,0,10*ROW('Sanitation Data'!D113)))</f>
        <v/>
      </c>
      <c r="CN119" s="282" t="str">
        <f ca="true">+IF(OFFSET('Sanitation Data'!$D$31,0,10*ROW('Sanitation Data'!D113))="","",OFFSET('Sanitation Data'!$D$31,0,10*ROW('Sanitation Data'!D113)))</f>
        <v/>
      </c>
      <c r="CO119" s="282" t="str">
        <f ca="true">+IF(OFFSET('Sanitation Data'!$D$32,0,10*ROW('Sanitation Data'!D113))="","",OFFSET('Sanitation Data'!$D$32,0,10*ROW('Sanitation Data'!D113)))</f>
        <v/>
      </c>
      <c r="CP119" s="282" t="str">
        <f ca="true">+IF(OFFSET('Sanitation Data'!$E$28,0,10*ROW('Sanitation Data'!E113))="","",OFFSET('Sanitation Data'!$E$28,0,10*ROW('Sanitation Data'!E113)))</f>
        <v/>
      </c>
      <c r="CQ119" s="282" t="str">
        <f ca="true">+IF(OFFSET('Sanitation Data'!$E$29,0,10*ROW('Sanitation Data'!E113))="","",OFFSET('Sanitation Data'!$E$29,0,10*ROW('Sanitation Data'!E113)))</f>
        <v/>
      </c>
      <c r="CR119" s="282" t="str">
        <f ca="true">+IF(OFFSET('Sanitation Data'!$E$30,0,10*ROW('Sanitation Data'!E113))="","",OFFSET('Sanitation Data'!$E$30,0,10*ROW('Sanitation Data'!E113)))</f>
        <v/>
      </c>
      <c r="CS119" s="282" t="str">
        <f ca="true">+IF(OFFSET('Sanitation Data'!$E$31,0,10*ROW('Sanitation Data'!E113))="","",OFFSET('Sanitation Data'!$E$31,0,10*ROW('Sanitation Data'!E113)))</f>
        <v/>
      </c>
      <c r="CT119" s="282" t="str">
        <f ca="true">+IF(OFFSET('Sanitation Data'!$E$32,0,10*ROW('Sanitation Data'!E113))="","",OFFSET('Sanitation Data'!$E$32,0,10*ROW('Sanitation Data'!E113)))</f>
        <v/>
      </c>
      <c r="CU119" s="282" t="str">
        <f ca="true">+IF(OFFSET('Sanitation Data'!$F$28,0,10*ROW('Sanitation Data'!F113))="","",OFFSET('Sanitation Data'!$F$28,0,10*ROW('Sanitation Data'!F113)))</f>
        <v/>
      </c>
      <c r="CV119" s="282" t="str">
        <f ca="true">+IF(OFFSET('Sanitation Data'!$F$29,0,10*ROW('Sanitation Data'!F113))="","",OFFSET('Sanitation Data'!$F$29,0,10*ROW('Sanitation Data'!F113)))</f>
        <v/>
      </c>
      <c r="CW119" s="282" t="str">
        <f ca="true">+IF(OFFSET('Sanitation Data'!$F$30,0,10*ROW('Sanitation Data'!F113))="","",OFFSET('Sanitation Data'!$F$30,0,10*ROW('Sanitation Data'!F113)))</f>
        <v/>
      </c>
      <c r="CX119" s="282" t="str">
        <f ca="true">+IF(OFFSET('Sanitation Data'!$F$31,0,10*ROW('Sanitation Data'!F113))="","",OFFSET('Sanitation Data'!$F$31,0,10*ROW('Sanitation Data'!F113)))</f>
        <v/>
      </c>
      <c r="CY119" s="282" t="str">
        <f ca="true">+IF(OFFSET('Sanitation Data'!$F$32,0,10*ROW('Sanitation Data'!F113))="","",OFFSET('Sanitation Data'!$F$32,0,10*ROW('Sanitation Data'!F113)))</f>
        <v/>
      </c>
      <c r="CZ119" s="282" t="str">
        <f ca="true">+IF(OFFSET('Sanitation Data'!$G$28,0,10*ROW('Sanitation Data'!G113))="","",OFFSET('Sanitation Data'!$G$28,0,10*ROW('Sanitation Data'!G113)))</f>
        <v/>
      </c>
      <c r="DA119" s="282" t="str">
        <f ca="true">+IF(OFFSET('Sanitation Data'!$G$29,0,10*ROW('Sanitation Data'!G113))="","",OFFSET('Sanitation Data'!$G$29,0,10*ROW('Sanitation Data'!G113)))</f>
        <v/>
      </c>
      <c r="DB119" s="282" t="str">
        <f ca="true">+IF(OFFSET('Sanitation Data'!$G$30,0,10*ROW('Sanitation Data'!G113))="","",OFFSET('Sanitation Data'!$G$30,0,10*ROW('Sanitation Data'!G113)))</f>
        <v/>
      </c>
      <c r="DC119" s="282" t="str">
        <f ca="true">+IF(OFFSET('Sanitation Data'!$G$31,0,10*ROW('Sanitation Data'!G113))="","",OFFSET('Sanitation Data'!$G$31,0,10*ROW('Sanitation Data'!G113)))</f>
        <v/>
      </c>
      <c r="DD119" s="282" t="str">
        <f ca="true">+IF(OFFSET('Sanitation Data'!$G$32,0,10*ROW('Sanitation Data'!G113))="","",OFFSET('Sanitation Data'!$G$32,0,10*ROW('Sanitation Data'!G113)))</f>
        <v/>
      </c>
      <c r="DE119" s="282" t="str">
        <f ca="true">+IF(OFFSET('Sanitation Data'!$H$28,0,10*ROW('Sanitation Data'!H113))="","",OFFSET('Sanitation Data'!$H$28,0,10*ROW('Sanitation Data'!H113)))</f>
        <v/>
      </c>
      <c r="DF119" s="282" t="str">
        <f ca="true">+IF(OFFSET('Sanitation Data'!$H$29,0,10*ROW('Sanitation Data'!H113))="","",OFFSET('Sanitation Data'!$H$29,0,10*ROW('Sanitation Data'!H113)))</f>
        <v/>
      </c>
      <c r="DG119" s="282" t="str">
        <f ca="true">+IF(OFFSET('Sanitation Data'!$H$30,0,10*ROW('Sanitation Data'!H113))="","",OFFSET('Sanitation Data'!$H$30,0,10*ROW('Sanitation Data'!H113)))</f>
        <v/>
      </c>
      <c r="DH119" s="282" t="str">
        <f ca="true">+IF(OFFSET('Sanitation Data'!$H$31,0,10*ROW('Sanitation Data'!H113))="","",OFFSET('Sanitation Data'!$H$31,0,10*ROW('Sanitation Data'!H113)))</f>
        <v/>
      </c>
      <c r="DI119" s="282" t="str">
        <f ca="true">+IF(OFFSET('Sanitation Data'!$H$32,0,10*ROW('Sanitation Data'!H113))="","",OFFSET('Sanitation Data'!$H$32,0,10*ROW('Sanitation Data'!H113)))</f>
        <v/>
      </c>
      <c r="DJ119" s="282" t="str">
        <f ca="true">+IF(OFFSET('Sanitation Data'!$I$28,0,10*ROW('Sanitation Data'!I113))="","",OFFSET('Sanitation Data'!$I$28,0,10*ROW('Sanitation Data'!I113)))</f>
        <v/>
      </c>
      <c r="DK119" s="282" t="str">
        <f ca="true">+IF(OFFSET('Sanitation Data'!$I$29,0,10*ROW('Sanitation Data'!I113))="","",OFFSET('Sanitation Data'!$I$29,0,10*ROW('Sanitation Data'!I113)))</f>
        <v/>
      </c>
      <c r="DL119" s="282" t="str">
        <f ca="true">+IF(OFFSET('Sanitation Data'!$I$30,0,10*ROW('Sanitation Data'!I113))="","",OFFSET('Sanitation Data'!$I$30,0,10*ROW('Sanitation Data'!I113)))</f>
        <v/>
      </c>
      <c r="DM119" s="282" t="str">
        <f ca="true">+IF(OFFSET('Sanitation Data'!$I$31,0,10*ROW('Sanitation Data'!I113))="","",OFFSET('Sanitation Data'!$I$31,0,10*ROW('Sanitation Data'!I113)))</f>
        <v/>
      </c>
      <c r="DN119" s="282" t="str">
        <f ca="true">+IF(OFFSET('Sanitation Data'!$I$32,0,10*ROW('Sanitation Data'!I113))="","",OFFSET('Sanitation Data'!$I$32,0,10*ROW('Sanitation Data'!I113)))</f>
        <v/>
      </c>
      <c r="DO119" s="282" t="str">
        <f ca="true">+IF(OFFSET('Hygiene Data'!$D$11,0,10*ROW('Hygiene Data'!D113))="","",OFFSET('Hygiene Data'!$D$11,0,10*ROW('Hygiene Data'!D113)))</f>
        <v/>
      </c>
      <c r="DP119" s="282" t="str">
        <f ca="true">+IF(OFFSET('Hygiene Data'!$D$12,0,10*ROW('Hygiene Data'!D113))="","",OFFSET('Hygiene Data'!$D$12,0,10*ROW('Hygiene Data'!D113)))</f>
        <v/>
      </c>
      <c r="DQ119" s="282" t="str">
        <f ca="true">+IF(OFFSET('Hygiene Data'!$D$13,0,10*ROW('Hygiene Data'!D113))="","",OFFSET('Hygiene Data'!$D$13,0,10*ROW('Hygiene Data'!D113)))</f>
        <v/>
      </c>
      <c r="DR119" s="282" t="str">
        <f ca="true">+IF(OFFSET('Hygiene Data'!$E$11,0,10*ROW('Hygiene Data'!E113))="","",OFFSET('Hygiene Data'!$E$11,0,10*ROW('Hygiene Data'!E113)))</f>
        <v/>
      </c>
      <c r="DS119" s="282" t="str">
        <f ca="true">+IF(OFFSET('Hygiene Data'!$E$12,0,10*ROW('Hygiene Data'!E113))="","",OFFSET('Hygiene Data'!$E$12,0,10*ROW('Hygiene Data'!E113)))</f>
        <v/>
      </c>
      <c r="DT119" s="282" t="str">
        <f ca="true">+IF(OFFSET('Hygiene Data'!$E$13,0,10*ROW('Hygiene Data'!E113))="","",OFFSET('Hygiene Data'!$E$13,0,10*ROW('Hygiene Data'!E113)))</f>
        <v/>
      </c>
      <c r="DU119" s="282" t="str">
        <f ca="true">+IF(OFFSET('Hygiene Data'!$F$11,0,10*ROW('Hygiene Data'!F113))="","",OFFSET('Hygiene Data'!$F$11,0,10*ROW('Hygiene Data'!F113)))</f>
        <v/>
      </c>
      <c r="DV119" s="282" t="str">
        <f ca="true">+IF(OFFSET('Hygiene Data'!$F$12,0,10*ROW('Hygiene Data'!F113))="","",OFFSET('Hygiene Data'!$F$12,0,10*ROW('Hygiene Data'!F113)))</f>
        <v/>
      </c>
      <c r="DW119" s="282" t="str">
        <f ca="true">+IF(OFFSET('Hygiene Data'!$F$13,0,10*ROW('Hygiene Data'!F113))="","",OFFSET('Hygiene Data'!$F$13,0,10*ROW('Hygiene Data'!F113)))</f>
        <v/>
      </c>
      <c r="DX119" s="282" t="str">
        <f ca="true">+IF(OFFSET('Hygiene Data'!$G$11,0,10*ROW('Hygiene Data'!G113))="","",OFFSET('Hygiene Data'!$G$11,0,10*ROW('Hygiene Data'!G113)))</f>
        <v/>
      </c>
      <c r="DY119" s="282" t="str">
        <f ca="true">+IF(OFFSET('Hygiene Data'!$G$12,0,10*ROW('Hygiene Data'!G113))="","",OFFSET('Hygiene Data'!$G$12,0,10*ROW('Hygiene Data'!G113)))</f>
        <v/>
      </c>
      <c r="DZ119" s="282" t="str">
        <f ca="true">+IF(OFFSET('Hygiene Data'!$G$13,0,10*ROW('Hygiene Data'!G113))="","",OFFSET('Hygiene Data'!$G$13,0,10*ROW('Hygiene Data'!G113)))</f>
        <v/>
      </c>
      <c r="EA119" s="282" t="str">
        <f ca="true">+IF(OFFSET('Hygiene Data'!$H$11,0,10*ROW('Hygiene Data'!H113))="","",OFFSET('Hygiene Data'!$H$11,0,10*ROW('Hygiene Data'!H113)))</f>
        <v/>
      </c>
      <c r="EB119" s="282" t="str">
        <f ca="true">+IF(OFFSET('Hygiene Data'!$H$12,0,10*ROW('Hygiene Data'!H113))="","",OFFSET('Hygiene Data'!$H$12,0,10*ROW('Hygiene Data'!H113)))</f>
        <v/>
      </c>
      <c r="EC119" s="282" t="str">
        <f ca="true">+IF(OFFSET('Hygiene Data'!$H$13,0,10*ROW('Hygiene Data'!H113))="","",OFFSET('Hygiene Data'!$H$13,0,10*ROW('Hygiene Data'!H113)))</f>
        <v/>
      </c>
      <c r="ED119" s="282" t="str">
        <f ca="true">+IF(OFFSET('Hygiene Data'!$I$11,0,10*ROW('Hygiene Data'!I113))="","",OFFSET('Hygiene Data'!$I$11,0,10*ROW('Hygiene Data'!I113)))</f>
        <v/>
      </c>
      <c r="EE119" s="282" t="str">
        <f ca="true">+IF(OFFSET('Hygiene Data'!$I$12,0,10*ROW('Hygiene Data'!I113))="","",OFFSET('Hygiene Data'!$I$12,0,10*ROW('Hygiene Data'!I113)))</f>
        <v/>
      </c>
      <c r="EF119" s="282"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38"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2"/>
      <c r="BS120" s="282" t="str">
        <f ca="true">+IF(OFFSET('Water Data'!$D$27,0,10*ROW('Water Data'!D114))="","",OFFSET('Water Data'!$D$27,0,10*ROW('Water Data'!D114)))</f>
        <v/>
      </c>
      <c r="BT120" s="282" t="str">
        <f ca="true">+IF(OFFSET('Water Data'!$D$28,0,10*ROW('Water Data'!D114))="","",OFFSET('Water Data'!$D$28,0,10*ROW('Water Data'!D114)))</f>
        <v/>
      </c>
      <c r="BU120" s="282" t="str">
        <f ca="true">+IF(OFFSET('Water Data'!$D$29,0,10*ROW('Water Data'!D114))="","",OFFSET('Water Data'!$D$29,0,10*ROW('Water Data'!D114)))</f>
        <v/>
      </c>
      <c r="BV120" s="282" t="str">
        <f ca="true">+IF(OFFSET('Water Data'!$E$27,0,10*ROW('Water Data'!E114))="","",OFFSET('Water Data'!$E$27,0,10*ROW('Water Data'!E114)))</f>
        <v/>
      </c>
      <c r="BW120" s="282" t="str">
        <f ca="true">+IF(OFFSET('Water Data'!$E$28,0,10*ROW('Water Data'!E114))="","",OFFSET('Water Data'!$E$28,0,10*ROW('Water Data'!E114)))</f>
        <v/>
      </c>
      <c r="BX120" s="282" t="str">
        <f ca="true">+IF(OFFSET('Water Data'!$E$29,0,10*ROW('Water Data'!E114))="","",OFFSET('Water Data'!$E$29,0,10*ROW('Water Data'!E114)))</f>
        <v/>
      </c>
      <c r="BY120" s="282" t="str">
        <f ca="true">+IF(OFFSET('Water Data'!$F$27,0,10*ROW('Water Data'!F114))="","",OFFSET('Water Data'!$F$27,0,10*ROW('Water Data'!F114)))</f>
        <v/>
      </c>
      <c r="BZ120" s="282" t="str">
        <f ca="true">+IF(OFFSET('Water Data'!$F$28,0,10*ROW('Water Data'!F114))="","",OFFSET('Water Data'!$F$28,0,10*ROW('Water Data'!F114)))</f>
        <v/>
      </c>
      <c r="CA120" s="282" t="str">
        <f ca="true">+IF(OFFSET('Water Data'!$F$29,0,10*ROW('Water Data'!F114))="","",OFFSET('Water Data'!$F$29,0,10*ROW('Water Data'!F114)))</f>
        <v/>
      </c>
      <c r="CB120" s="282" t="str">
        <f ca="true">+IF(OFFSET('Water Data'!$G$27,0,10*ROW('Water Data'!G114))="","",OFFSET('Water Data'!$G$27,0,10*ROW('Water Data'!G114)))</f>
        <v/>
      </c>
      <c r="CC120" s="282" t="str">
        <f ca="true">+IF(OFFSET('Water Data'!$G$28,0,10*ROW('Water Data'!G114))="","",OFFSET('Water Data'!$G$28,0,10*ROW('Water Data'!G114)))</f>
        <v/>
      </c>
      <c r="CD120" s="282" t="str">
        <f ca="true">+IF(OFFSET('Water Data'!$G$29,0,10*ROW('Water Data'!G114))="","",OFFSET('Water Data'!$G$29,0,10*ROW('Water Data'!G114)))</f>
        <v/>
      </c>
      <c r="CE120" s="282" t="str">
        <f ca="true">+IF(OFFSET('Water Data'!$H$27,0,10*ROW('Water Data'!H114))="","",OFFSET('Water Data'!$H$27,0,10*ROW('Water Data'!H114)))</f>
        <v/>
      </c>
      <c r="CF120" s="282" t="str">
        <f ca="true">+IF(OFFSET('Water Data'!$H$28,0,10*ROW('Water Data'!H114))="","",OFFSET('Water Data'!$H$28,0,10*ROW('Water Data'!H114)))</f>
        <v/>
      </c>
      <c r="CG120" s="282" t="str">
        <f ca="true">+IF(OFFSET('Water Data'!$H$29,0,10*ROW('Water Data'!H114))="","",OFFSET('Water Data'!$H$29,0,10*ROW('Water Data'!H114)))</f>
        <v/>
      </c>
      <c r="CH120" s="282" t="str">
        <f ca="true">+IF(OFFSET('Water Data'!$I$27,0,10*ROW('Water Data'!I114))="","",OFFSET('Water Data'!$I$27,0,10*ROW('Water Data'!I114)))</f>
        <v/>
      </c>
      <c r="CI120" s="282" t="str">
        <f ca="true">+IF(OFFSET('Water Data'!$I$28,0,10*ROW('Water Data'!I114))="","",OFFSET('Water Data'!$I$28,0,10*ROW('Water Data'!I114)))</f>
        <v/>
      </c>
      <c r="CJ120" s="282" t="str">
        <f ca="true">+IF(OFFSET('Water Data'!$I$29,0,10*ROW('Water Data'!I114))="","",OFFSET('Water Data'!$I$29,0,10*ROW('Water Data'!I114)))</f>
        <v/>
      </c>
      <c r="CK120" s="282" t="str">
        <f ca="true">+IF(OFFSET('Sanitation Data'!$D$28,0,10*ROW('Sanitation Data'!D114))="","",OFFSET('Sanitation Data'!$D$28,0,10*ROW('Sanitation Data'!D114)))</f>
        <v/>
      </c>
      <c r="CL120" s="282" t="str">
        <f ca="true">+IF(OFFSET('Sanitation Data'!$D$29,0,10*ROW('Sanitation Data'!D114))="","",OFFSET('Sanitation Data'!$D$29,0,10*ROW('Sanitation Data'!D114)))</f>
        <v/>
      </c>
      <c r="CM120" s="282" t="str">
        <f ca="true">+IF(OFFSET('Sanitation Data'!$D$30,0,10*ROW('Sanitation Data'!D114))="","",OFFSET('Sanitation Data'!$D$30,0,10*ROW('Sanitation Data'!D114)))</f>
        <v/>
      </c>
      <c r="CN120" s="282" t="str">
        <f ca="true">+IF(OFFSET('Sanitation Data'!$D$31,0,10*ROW('Sanitation Data'!D114))="","",OFFSET('Sanitation Data'!$D$31,0,10*ROW('Sanitation Data'!D114)))</f>
        <v/>
      </c>
      <c r="CO120" s="282" t="str">
        <f ca="true">+IF(OFFSET('Sanitation Data'!$D$32,0,10*ROW('Sanitation Data'!D114))="","",OFFSET('Sanitation Data'!$D$32,0,10*ROW('Sanitation Data'!D114)))</f>
        <v/>
      </c>
      <c r="CP120" s="282" t="str">
        <f ca="true">+IF(OFFSET('Sanitation Data'!$E$28,0,10*ROW('Sanitation Data'!E114))="","",OFFSET('Sanitation Data'!$E$28,0,10*ROW('Sanitation Data'!E114)))</f>
        <v/>
      </c>
      <c r="CQ120" s="282" t="str">
        <f ca="true">+IF(OFFSET('Sanitation Data'!$E$29,0,10*ROW('Sanitation Data'!E114))="","",OFFSET('Sanitation Data'!$E$29,0,10*ROW('Sanitation Data'!E114)))</f>
        <v/>
      </c>
      <c r="CR120" s="282" t="str">
        <f ca="true">+IF(OFFSET('Sanitation Data'!$E$30,0,10*ROW('Sanitation Data'!E114))="","",OFFSET('Sanitation Data'!$E$30,0,10*ROW('Sanitation Data'!E114)))</f>
        <v/>
      </c>
      <c r="CS120" s="282" t="str">
        <f ca="true">+IF(OFFSET('Sanitation Data'!$E$31,0,10*ROW('Sanitation Data'!E114))="","",OFFSET('Sanitation Data'!$E$31,0,10*ROW('Sanitation Data'!E114)))</f>
        <v/>
      </c>
      <c r="CT120" s="282" t="str">
        <f ca="true">+IF(OFFSET('Sanitation Data'!$E$32,0,10*ROW('Sanitation Data'!E114))="","",OFFSET('Sanitation Data'!$E$32,0,10*ROW('Sanitation Data'!E114)))</f>
        <v/>
      </c>
      <c r="CU120" s="282" t="str">
        <f ca="true">+IF(OFFSET('Sanitation Data'!$F$28,0,10*ROW('Sanitation Data'!F114))="","",OFFSET('Sanitation Data'!$F$28,0,10*ROW('Sanitation Data'!F114)))</f>
        <v/>
      </c>
      <c r="CV120" s="282" t="str">
        <f ca="true">+IF(OFFSET('Sanitation Data'!$F$29,0,10*ROW('Sanitation Data'!F114))="","",OFFSET('Sanitation Data'!$F$29,0,10*ROW('Sanitation Data'!F114)))</f>
        <v/>
      </c>
      <c r="CW120" s="282" t="str">
        <f ca="true">+IF(OFFSET('Sanitation Data'!$F$30,0,10*ROW('Sanitation Data'!F114))="","",OFFSET('Sanitation Data'!$F$30,0,10*ROW('Sanitation Data'!F114)))</f>
        <v/>
      </c>
      <c r="CX120" s="282" t="str">
        <f ca="true">+IF(OFFSET('Sanitation Data'!$F$31,0,10*ROW('Sanitation Data'!F114))="","",OFFSET('Sanitation Data'!$F$31,0,10*ROW('Sanitation Data'!F114)))</f>
        <v/>
      </c>
      <c r="CY120" s="282" t="str">
        <f ca="true">+IF(OFFSET('Sanitation Data'!$F$32,0,10*ROW('Sanitation Data'!F114))="","",OFFSET('Sanitation Data'!$F$32,0,10*ROW('Sanitation Data'!F114)))</f>
        <v/>
      </c>
      <c r="CZ120" s="282" t="str">
        <f ca="true">+IF(OFFSET('Sanitation Data'!$G$28,0,10*ROW('Sanitation Data'!G114))="","",OFFSET('Sanitation Data'!$G$28,0,10*ROW('Sanitation Data'!G114)))</f>
        <v/>
      </c>
      <c r="DA120" s="282" t="str">
        <f ca="true">+IF(OFFSET('Sanitation Data'!$G$29,0,10*ROW('Sanitation Data'!G114))="","",OFFSET('Sanitation Data'!$G$29,0,10*ROW('Sanitation Data'!G114)))</f>
        <v/>
      </c>
      <c r="DB120" s="282" t="str">
        <f ca="true">+IF(OFFSET('Sanitation Data'!$G$30,0,10*ROW('Sanitation Data'!G114))="","",OFFSET('Sanitation Data'!$G$30,0,10*ROW('Sanitation Data'!G114)))</f>
        <v/>
      </c>
      <c r="DC120" s="282" t="str">
        <f ca="true">+IF(OFFSET('Sanitation Data'!$G$31,0,10*ROW('Sanitation Data'!G114))="","",OFFSET('Sanitation Data'!$G$31,0,10*ROW('Sanitation Data'!G114)))</f>
        <v/>
      </c>
      <c r="DD120" s="282" t="str">
        <f ca="true">+IF(OFFSET('Sanitation Data'!$G$32,0,10*ROW('Sanitation Data'!G114))="","",OFFSET('Sanitation Data'!$G$32,0,10*ROW('Sanitation Data'!G114)))</f>
        <v/>
      </c>
      <c r="DE120" s="282" t="str">
        <f ca="true">+IF(OFFSET('Sanitation Data'!$H$28,0,10*ROW('Sanitation Data'!H114))="","",OFFSET('Sanitation Data'!$H$28,0,10*ROW('Sanitation Data'!H114)))</f>
        <v/>
      </c>
      <c r="DF120" s="282" t="str">
        <f ca="true">+IF(OFFSET('Sanitation Data'!$H$29,0,10*ROW('Sanitation Data'!H114))="","",OFFSET('Sanitation Data'!$H$29,0,10*ROW('Sanitation Data'!H114)))</f>
        <v/>
      </c>
      <c r="DG120" s="282" t="str">
        <f ca="true">+IF(OFFSET('Sanitation Data'!$H$30,0,10*ROW('Sanitation Data'!H114))="","",OFFSET('Sanitation Data'!$H$30,0,10*ROW('Sanitation Data'!H114)))</f>
        <v/>
      </c>
      <c r="DH120" s="282" t="str">
        <f ca="true">+IF(OFFSET('Sanitation Data'!$H$31,0,10*ROW('Sanitation Data'!H114))="","",OFFSET('Sanitation Data'!$H$31,0,10*ROW('Sanitation Data'!H114)))</f>
        <v/>
      </c>
      <c r="DI120" s="282" t="str">
        <f ca="true">+IF(OFFSET('Sanitation Data'!$H$32,0,10*ROW('Sanitation Data'!H114))="","",OFFSET('Sanitation Data'!$H$32,0,10*ROW('Sanitation Data'!H114)))</f>
        <v/>
      </c>
      <c r="DJ120" s="282" t="str">
        <f ca="true">+IF(OFFSET('Sanitation Data'!$I$28,0,10*ROW('Sanitation Data'!I114))="","",OFFSET('Sanitation Data'!$I$28,0,10*ROW('Sanitation Data'!I114)))</f>
        <v/>
      </c>
      <c r="DK120" s="282" t="str">
        <f ca="true">+IF(OFFSET('Sanitation Data'!$I$29,0,10*ROW('Sanitation Data'!I114))="","",OFFSET('Sanitation Data'!$I$29,0,10*ROW('Sanitation Data'!I114)))</f>
        <v/>
      </c>
      <c r="DL120" s="282" t="str">
        <f ca="true">+IF(OFFSET('Sanitation Data'!$I$30,0,10*ROW('Sanitation Data'!I114))="","",OFFSET('Sanitation Data'!$I$30,0,10*ROW('Sanitation Data'!I114)))</f>
        <v/>
      </c>
      <c r="DM120" s="282" t="str">
        <f ca="true">+IF(OFFSET('Sanitation Data'!$I$31,0,10*ROW('Sanitation Data'!I114))="","",OFFSET('Sanitation Data'!$I$31,0,10*ROW('Sanitation Data'!I114)))</f>
        <v/>
      </c>
      <c r="DN120" s="282" t="str">
        <f ca="true">+IF(OFFSET('Sanitation Data'!$I$32,0,10*ROW('Sanitation Data'!I114))="","",OFFSET('Sanitation Data'!$I$32,0,10*ROW('Sanitation Data'!I114)))</f>
        <v/>
      </c>
      <c r="DO120" s="282" t="str">
        <f ca="true">+IF(OFFSET('Hygiene Data'!$D$11,0,10*ROW('Hygiene Data'!D114))="","",OFFSET('Hygiene Data'!$D$11,0,10*ROW('Hygiene Data'!D114)))</f>
        <v/>
      </c>
      <c r="DP120" s="282" t="str">
        <f ca="true">+IF(OFFSET('Hygiene Data'!$D$12,0,10*ROW('Hygiene Data'!D114))="","",OFFSET('Hygiene Data'!$D$12,0,10*ROW('Hygiene Data'!D114)))</f>
        <v/>
      </c>
      <c r="DQ120" s="282" t="str">
        <f ca="true">+IF(OFFSET('Hygiene Data'!$D$13,0,10*ROW('Hygiene Data'!D114))="","",OFFSET('Hygiene Data'!$D$13,0,10*ROW('Hygiene Data'!D114)))</f>
        <v/>
      </c>
      <c r="DR120" s="282" t="str">
        <f ca="true">+IF(OFFSET('Hygiene Data'!$E$11,0,10*ROW('Hygiene Data'!E114))="","",OFFSET('Hygiene Data'!$E$11,0,10*ROW('Hygiene Data'!E114)))</f>
        <v/>
      </c>
      <c r="DS120" s="282" t="str">
        <f ca="true">+IF(OFFSET('Hygiene Data'!$E$12,0,10*ROW('Hygiene Data'!E114))="","",OFFSET('Hygiene Data'!$E$12,0,10*ROW('Hygiene Data'!E114)))</f>
        <v/>
      </c>
      <c r="DT120" s="282" t="str">
        <f ca="true">+IF(OFFSET('Hygiene Data'!$E$13,0,10*ROW('Hygiene Data'!E114))="","",OFFSET('Hygiene Data'!$E$13,0,10*ROW('Hygiene Data'!E114)))</f>
        <v/>
      </c>
      <c r="DU120" s="282" t="str">
        <f ca="true">+IF(OFFSET('Hygiene Data'!$F$11,0,10*ROW('Hygiene Data'!F114))="","",OFFSET('Hygiene Data'!$F$11,0,10*ROW('Hygiene Data'!F114)))</f>
        <v/>
      </c>
      <c r="DV120" s="282" t="str">
        <f ca="true">+IF(OFFSET('Hygiene Data'!$F$12,0,10*ROW('Hygiene Data'!F114))="","",OFFSET('Hygiene Data'!$F$12,0,10*ROW('Hygiene Data'!F114)))</f>
        <v/>
      </c>
      <c r="DW120" s="282" t="str">
        <f ca="true">+IF(OFFSET('Hygiene Data'!$F$13,0,10*ROW('Hygiene Data'!F114))="","",OFFSET('Hygiene Data'!$F$13,0,10*ROW('Hygiene Data'!F114)))</f>
        <v/>
      </c>
      <c r="DX120" s="282" t="str">
        <f ca="true">+IF(OFFSET('Hygiene Data'!$G$11,0,10*ROW('Hygiene Data'!G114))="","",OFFSET('Hygiene Data'!$G$11,0,10*ROW('Hygiene Data'!G114)))</f>
        <v/>
      </c>
      <c r="DY120" s="282" t="str">
        <f ca="true">+IF(OFFSET('Hygiene Data'!$G$12,0,10*ROW('Hygiene Data'!G114))="","",OFFSET('Hygiene Data'!$G$12,0,10*ROW('Hygiene Data'!G114)))</f>
        <v/>
      </c>
      <c r="DZ120" s="282" t="str">
        <f ca="true">+IF(OFFSET('Hygiene Data'!$G$13,0,10*ROW('Hygiene Data'!G114))="","",OFFSET('Hygiene Data'!$G$13,0,10*ROW('Hygiene Data'!G114)))</f>
        <v/>
      </c>
      <c r="EA120" s="282" t="str">
        <f ca="true">+IF(OFFSET('Hygiene Data'!$H$11,0,10*ROW('Hygiene Data'!H114))="","",OFFSET('Hygiene Data'!$H$11,0,10*ROW('Hygiene Data'!H114)))</f>
        <v/>
      </c>
      <c r="EB120" s="282" t="str">
        <f ca="true">+IF(OFFSET('Hygiene Data'!$H$12,0,10*ROW('Hygiene Data'!H114))="","",OFFSET('Hygiene Data'!$H$12,0,10*ROW('Hygiene Data'!H114)))</f>
        <v/>
      </c>
      <c r="EC120" s="282" t="str">
        <f ca="true">+IF(OFFSET('Hygiene Data'!$H$13,0,10*ROW('Hygiene Data'!H114))="","",OFFSET('Hygiene Data'!$H$13,0,10*ROW('Hygiene Data'!H114)))</f>
        <v/>
      </c>
      <c r="ED120" s="282" t="str">
        <f ca="true">+IF(OFFSET('Hygiene Data'!$I$11,0,10*ROW('Hygiene Data'!I114))="","",OFFSET('Hygiene Data'!$I$11,0,10*ROW('Hygiene Data'!I114)))</f>
        <v/>
      </c>
      <c r="EE120" s="282" t="str">
        <f ca="true">+IF(OFFSET('Hygiene Data'!$I$12,0,10*ROW('Hygiene Data'!I114))="","",OFFSET('Hygiene Data'!$I$12,0,10*ROW('Hygiene Data'!I114)))</f>
        <v/>
      </c>
      <c r="EF120" s="282"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38"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2"/>
      <c r="BS121" s="282" t="str">
        <f ca="true">+IF(OFFSET('Water Data'!$D$27,0,10*ROW('Water Data'!D115))="","",OFFSET('Water Data'!$D$27,0,10*ROW('Water Data'!D115)))</f>
        <v/>
      </c>
      <c r="BT121" s="282" t="str">
        <f ca="true">+IF(OFFSET('Water Data'!$D$28,0,10*ROW('Water Data'!D115))="","",OFFSET('Water Data'!$D$28,0,10*ROW('Water Data'!D115)))</f>
        <v/>
      </c>
      <c r="BU121" s="282" t="str">
        <f ca="true">+IF(OFFSET('Water Data'!$D$29,0,10*ROW('Water Data'!D115))="","",OFFSET('Water Data'!$D$29,0,10*ROW('Water Data'!D115)))</f>
        <v/>
      </c>
      <c r="BV121" s="282" t="str">
        <f ca="true">+IF(OFFSET('Water Data'!$E$27,0,10*ROW('Water Data'!E115))="","",OFFSET('Water Data'!$E$27,0,10*ROW('Water Data'!E115)))</f>
        <v/>
      </c>
      <c r="BW121" s="282" t="str">
        <f ca="true">+IF(OFFSET('Water Data'!$E$28,0,10*ROW('Water Data'!E115))="","",OFFSET('Water Data'!$E$28,0,10*ROW('Water Data'!E115)))</f>
        <v/>
      </c>
      <c r="BX121" s="282" t="str">
        <f ca="true">+IF(OFFSET('Water Data'!$E$29,0,10*ROW('Water Data'!E115))="","",OFFSET('Water Data'!$E$29,0,10*ROW('Water Data'!E115)))</f>
        <v/>
      </c>
      <c r="BY121" s="282" t="str">
        <f ca="true">+IF(OFFSET('Water Data'!$F$27,0,10*ROW('Water Data'!F115))="","",OFFSET('Water Data'!$F$27,0,10*ROW('Water Data'!F115)))</f>
        <v/>
      </c>
      <c r="BZ121" s="282" t="str">
        <f ca="true">+IF(OFFSET('Water Data'!$F$28,0,10*ROW('Water Data'!F115))="","",OFFSET('Water Data'!$F$28,0,10*ROW('Water Data'!F115)))</f>
        <v/>
      </c>
      <c r="CA121" s="282" t="str">
        <f ca="true">+IF(OFFSET('Water Data'!$F$29,0,10*ROW('Water Data'!F115))="","",OFFSET('Water Data'!$F$29,0,10*ROW('Water Data'!F115)))</f>
        <v/>
      </c>
      <c r="CB121" s="282" t="str">
        <f ca="true">+IF(OFFSET('Water Data'!$G$27,0,10*ROW('Water Data'!G115))="","",OFFSET('Water Data'!$G$27,0,10*ROW('Water Data'!G115)))</f>
        <v/>
      </c>
      <c r="CC121" s="282" t="str">
        <f ca="true">+IF(OFFSET('Water Data'!$G$28,0,10*ROW('Water Data'!G115))="","",OFFSET('Water Data'!$G$28,0,10*ROW('Water Data'!G115)))</f>
        <v/>
      </c>
      <c r="CD121" s="282" t="str">
        <f ca="true">+IF(OFFSET('Water Data'!$G$29,0,10*ROW('Water Data'!G115))="","",OFFSET('Water Data'!$G$29,0,10*ROW('Water Data'!G115)))</f>
        <v/>
      </c>
      <c r="CE121" s="282" t="str">
        <f ca="true">+IF(OFFSET('Water Data'!$H$27,0,10*ROW('Water Data'!H115))="","",OFFSET('Water Data'!$H$27,0,10*ROW('Water Data'!H115)))</f>
        <v/>
      </c>
      <c r="CF121" s="282" t="str">
        <f ca="true">+IF(OFFSET('Water Data'!$H$28,0,10*ROW('Water Data'!H115))="","",OFFSET('Water Data'!$H$28,0,10*ROW('Water Data'!H115)))</f>
        <v/>
      </c>
      <c r="CG121" s="282" t="str">
        <f ca="true">+IF(OFFSET('Water Data'!$H$29,0,10*ROW('Water Data'!H115))="","",OFFSET('Water Data'!$H$29,0,10*ROW('Water Data'!H115)))</f>
        <v/>
      </c>
      <c r="CH121" s="282" t="str">
        <f ca="true">+IF(OFFSET('Water Data'!$I$27,0,10*ROW('Water Data'!I115))="","",OFFSET('Water Data'!$I$27,0,10*ROW('Water Data'!I115)))</f>
        <v/>
      </c>
      <c r="CI121" s="282" t="str">
        <f ca="true">+IF(OFFSET('Water Data'!$I$28,0,10*ROW('Water Data'!I115))="","",OFFSET('Water Data'!$I$28,0,10*ROW('Water Data'!I115)))</f>
        <v/>
      </c>
      <c r="CJ121" s="282" t="str">
        <f ca="true">+IF(OFFSET('Water Data'!$I$29,0,10*ROW('Water Data'!I115))="","",OFFSET('Water Data'!$I$29,0,10*ROW('Water Data'!I115)))</f>
        <v/>
      </c>
      <c r="CK121" s="282" t="str">
        <f ca="true">+IF(OFFSET('Sanitation Data'!$D$28,0,10*ROW('Sanitation Data'!D115))="","",OFFSET('Sanitation Data'!$D$28,0,10*ROW('Sanitation Data'!D115)))</f>
        <v/>
      </c>
      <c r="CL121" s="282" t="str">
        <f ca="true">+IF(OFFSET('Sanitation Data'!$D$29,0,10*ROW('Sanitation Data'!D115))="","",OFFSET('Sanitation Data'!$D$29,0,10*ROW('Sanitation Data'!D115)))</f>
        <v/>
      </c>
      <c r="CM121" s="282" t="str">
        <f ca="true">+IF(OFFSET('Sanitation Data'!$D$30,0,10*ROW('Sanitation Data'!D115))="","",OFFSET('Sanitation Data'!$D$30,0,10*ROW('Sanitation Data'!D115)))</f>
        <v/>
      </c>
      <c r="CN121" s="282" t="str">
        <f ca="true">+IF(OFFSET('Sanitation Data'!$D$31,0,10*ROW('Sanitation Data'!D115))="","",OFFSET('Sanitation Data'!$D$31,0,10*ROW('Sanitation Data'!D115)))</f>
        <v/>
      </c>
      <c r="CO121" s="282" t="str">
        <f ca="true">+IF(OFFSET('Sanitation Data'!$D$32,0,10*ROW('Sanitation Data'!D115))="","",OFFSET('Sanitation Data'!$D$32,0,10*ROW('Sanitation Data'!D115)))</f>
        <v/>
      </c>
      <c r="CP121" s="282" t="str">
        <f ca="true">+IF(OFFSET('Sanitation Data'!$E$28,0,10*ROW('Sanitation Data'!E115))="","",OFFSET('Sanitation Data'!$E$28,0,10*ROW('Sanitation Data'!E115)))</f>
        <v/>
      </c>
      <c r="CQ121" s="282" t="str">
        <f ca="true">+IF(OFFSET('Sanitation Data'!$E$29,0,10*ROW('Sanitation Data'!E115))="","",OFFSET('Sanitation Data'!$E$29,0,10*ROW('Sanitation Data'!E115)))</f>
        <v/>
      </c>
      <c r="CR121" s="282" t="str">
        <f ca="true">+IF(OFFSET('Sanitation Data'!$E$30,0,10*ROW('Sanitation Data'!E115))="","",OFFSET('Sanitation Data'!$E$30,0,10*ROW('Sanitation Data'!E115)))</f>
        <v/>
      </c>
      <c r="CS121" s="282" t="str">
        <f ca="true">+IF(OFFSET('Sanitation Data'!$E$31,0,10*ROW('Sanitation Data'!E115))="","",OFFSET('Sanitation Data'!$E$31,0,10*ROW('Sanitation Data'!E115)))</f>
        <v/>
      </c>
      <c r="CT121" s="282" t="str">
        <f ca="true">+IF(OFFSET('Sanitation Data'!$E$32,0,10*ROW('Sanitation Data'!E115))="","",OFFSET('Sanitation Data'!$E$32,0,10*ROW('Sanitation Data'!E115)))</f>
        <v/>
      </c>
      <c r="CU121" s="282" t="str">
        <f ca="true">+IF(OFFSET('Sanitation Data'!$F$28,0,10*ROW('Sanitation Data'!F115))="","",OFFSET('Sanitation Data'!$F$28,0,10*ROW('Sanitation Data'!F115)))</f>
        <v/>
      </c>
      <c r="CV121" s="282" t="str">
        <f ca="true">+IF(OFFSET('Sanitation Data'!$F$29,0,10*ROW('Sanitation Data'!F115))="","",OFFSET('Sanitation Data'!$F$29,0,10*ROW('Sanitation Data'!F115)))</f>
        <v/>
      </c>
      <c r="CW121" s="282" t="str">
        <f ca="true">+IF(OFFSET('Sanitation Data'!$F$30,0,10*ROW('Sanitation Data'!F115))="","",OFFSET('Sanitation Data'!$F$30,0,10*ROW('Sanitation Data'!F115)))</f>
        <v/>
      </c>
      <c r="CX121" s="282" t="str">
        <f ca="true">+IF(OFFSET('Sanitation Data'!$F$31,0,10*ROW('Sanitation Data'!F115))="","",OFFSET('Sanitation Data'!$F$31,0,10*ROW('Sanitation Data'!F115)))</f>
        <v/>
      </c>
      <c r="CY121" s="282" t="str">
        <f ca="true">+IF(OFFSET('Sanitation Data'!$F$32,0,10*ROW('Sanitation Data'!F115))="","",OFFSET('Sanitation Data'!$F$32,0,10*ROW('Sanitation Data'!F115)))</f>
        <v/>
      </c>
      <c r="CZ121" s="282" t="str">
        <f ca="true">+IF(OFFSET('Sanitation Data'!$G$28,0,10*ROW('Sanitation Data'!G115))="","",OFFSET('Sanitation Data'!$G$28,0,10*ROW('Sanitation Data'!G115)))</f>
        <v/>
      </c>
      <c r="DA121" s="282" t="str">
        <f ca="true">+IF(OFFSET('Sanitation Data'!$G$29,0,10*ROW('Sanitation Data'!G115))="","",OFFSET('Sanitation Data'!$G$29,0,10*ROW('Sanitation Data'!G115)))</f>
        <v/>
      </c>
      <c r="DB121" s="282" t="str">
        <f ca="true">+IF(OFFSET('Sanitation Data'!$G$30,0,10*ROW('Sanitation Data'!G115))="","",OFFSET('Sanitation Data'!$G$30,0,10*ROW('Sanitation Data'!G115)))</f>
        <v/>
      </c>
      <c r="DC121" s="282" t="str">
        <f ca="true">+IF(OFFSET('Sanitation Data'!$G$31,0,10*ROW('Sanitation Data'!G115))="","",OFFSET('Sanitation Data'!$G$31,0,10*ROW('Sanitation Data'!G115)))</f>
        <v/>
      </c>
      <c r="DD121" s="282" t="str">
        <f ca="true">+IF(OFFSET('Sanitation Data'!$G$32,0,10*ROW('Sanitation Data'!G115))="","",OFFSET('Sanitation Data'!$G$32,0,10*ROW('Sanitation Data'!G115)))</f>
        <v/>
      </c>
      <c r="DE121" s="282" t="str">
        <f ca="true">+IF(OFFSET('Sanitation Data'!$H$28,0,10*ROW('Sanitation Data'!H115))="","",OFFSET('Sanitation Data'!$H$28,0,10*ROW('Sanitation Data'!H115)))</f>
        <v/>
      </c>
      <c r="DF121" s="282" t="str">
        <f ca="true">+IF(OFFSET('Sanitation Data'!$H$29,0,10*ROW('Sanitation Data'!H115))="","",OFFSET('Sanitation Data'!$H$29,0,10*ROW('Sanitation Data'!H115)))</f>
        <v/>
      </c>
      <c r="DG121" s="282" t="str">
        <f ca="true">+IF(OFFSET('Sanitation Data'!$H$30,0,10*ROW('Sanitation Data'!H115))="","",OFFSET('Sanitation Data'!$H$30,0,10*ROW('Sanitation Data'!H115)))</f>
        <v/>
      </c>
      <c r="DH121" s="282" t="str">
        <f ca="true">+IF(OFFSET('Sanitation Data'!$H$31,0,10*ROW('Sanitation Data'!H115))="","",OFFSET('Sanitation Data'!$H$31,0,10*ROW('Sanitation Data'!H115)))</f>
        <v/>
      </c>
      <c r="DI121" s="282" t="str">
        <f ca="true">+IF(OFFSET('Sanitation Data'!$H$32,0,10*ROW('Sanitation Data'!H115))="","",OFFSET('Sanitation Data'!$H$32,0,10*ROW('Sanitation Data'!H115)))</f>
        <v/>
      </c>
      <c r="DJ121" s="282" t="str">
        <f ca="true">+IF(OFFSET('Sanitation Data'!$I$28,0,10*ROW('Sanitation Data'!I115))="","",OFFSET('Sanitation Data'!$I$28,0,10*ROW('Sanitation Data'!I115)))</f>
        <v/>
      </c>
      <c r="DK121" s="282" t="str">
        <f ca="true">+IF(OFFSET('Sanitation Data'!$I$29,0,10*ROW('Sanitation Data'!I115))="","",OFFSET('Sanitation Data'!$I$29,0,10*ROW('Sanitation Data'!I115)))</f>
        <v/>
      </c>
      <c r="DL121" s="282" t="str">
        <f ca="true">+IF(OFFSET('Sanitation Data'!$I$30,0,10*ROW('Sanitation Data'!I115))="","",OFFSET('Sanitation Data'!$I$30,0,10*ROW('Sanitation Data'!I115)))</f>
        <v/>
      </c>
      <c r="DM121" s="282" t="str">
        <f ca="true">+IF(OFFSET('Sanitation Data'!$I$31,0,10*ROW('Sanitation Data'!I115))="","",OFFSET('Sanitation Data'!$I$31,0,10*ROW('Sanitation Data'!I115)))</f>
        <v/>
      </c>
      <c r="DN121" s="282" t="str">
        <f ca="true">+IF(OFFSET('Sanitation Data'!$I$32,0,10*ROW('Sanitation Data'!I115))="","",OFFSET('Sanitation Data'!$I$32,0,10*ROW('Sanitation Data'!I115)))</f>
        <v/>
      </c>
      <c r="DO121" s="282" t="str">
        <f ca="true">+IF(OFFSET('Hygiene Data'!$D$11,0,10*ROW('Hygiene Data'!D115))="","",OFFSET('Hygiene Data'!$D$11,0,10*ROW('Hygiene Data'!D115)))</f>
        <v/>
      </c>
      <c r="DP121" s="282" t="str">
        <f ca="true">+IF(OFFSET('Hygiene Data'!$D$12,0,10*ROW('Hygiene Data'!D115))="","",OFFSET('Hygiene Data'!$D$12,0,10*ROW('Hygiene Data'!D115)))</f>
        <v/>
      </c>
      <c r="DQ121" s="282" t="str">
        <f ca="true">+IF(OFFSET('Hygiene Data'!$D$13,0,10*ROW('Hygiene Data'!D115))="","",OFFSET('Hygiene Data'!$D$13,0,10*ROW('Hygiene Data'!D115)))</f>
        <v/>
      </c>
      <c r="DR121" s="282" t="str">
        <f ca="true">+IF(OFFSET('Hygiene Data'!$E$11,0,10*ROW('Hygiene Data'!E115))="","",OFFSET('Hygiene Data'!$E$11,0,10*ROW('Hygiene Data'!E115)))</f>
        <v/>
      </c>
      <c r="DS121" s="282" t="str">
        <f ca="true">+IF(OFFSET('Hygiene Data'!$E$12,0,10*ROW('Hygiene Data'!E115))="","",OFFSET('Hygiene Data'!$E$12,0,10*ROW('Hygiene Data'!E115)))</f>
        <v/>
      </c>
      <c r="DT121" s="282" t="str">
        <f ca="true">+IF(OFFSET('Hygiene Data'!$E$13,0,10*ROW('Hygiene Data'!E115))="","",OFFSET('Hygiene Data'!$E$13,0,10*ROW('Hygiene Data'!E115)))</f>
        <v/>
      </c>
      <c r="DU121" s="282" t="str">
        <f ca="true">+IF(OFFSET('Hygiene Data'!$F$11,0,10*ROW('Hygiene Data'!F115))="","",OFFSET('Hygiene Data'!$F$11,0,10*ROW('Hygiene Data'!F115)))</f>
        <v/>
      </c>
      <c r="DV121" s="282" t="str">
        <f ca="true">+IF(OFFSET('Hygiene Data'!$F$12,0,10*ROW('Hygiene Data'!F115))="","",OFFSET('Hygiene Data'!$F$12,0,10*ROW('Hygiene Data'!F115)))</f>
        <v/>
      </c>
      <c r="DW121" s="282" t="str">
        <f ca="true">+IF(OFFSET('Hygiene Data'!$F$13,0,10*ROW('Hygiene Data'!F115))="","",OFFSET('Hygiene Data'!$F$13,0,10*ROW('Hygiene Data'!F115)))</f>
        <v/>
      </c>
      <c r="DX121" s="282" t="str">
        <f ca="true">+IF(OFFSET('Hygiene Data'!$G$11,0,10*ROW('Hygiene Data'!G115))="","",OFFSET('Hygiene Data'!$G$11,0,10*ROW('Hygiene Data'!G115)))</f>
        <v/>
      </c>
      <c r="DY121" s="282" t="str">
        <f ca="true">+IF(OFFSET('Hygiene Data'!$G$12,0,10*ROW('Hygiene Data'!G115))="","",OFFSET('Hygiene Data'!$G$12,0,10*ROW('Hygiene Data'!G115)))</f>
        <v/>
      </c>
      <c r="DZ121" s="282" t="str">
        <f ca="true">+IF(OFFSET('Hygiene Data'!$G$13,0,10*ROW('Hygiene Data'!G115))="","",OFFSET('Hygiene Data'!$G$13,0,10*ROW('Hygiene Data'!G115)))</f>
        <v/>
      </c>
      <c r="EA121" s="282" t="str">
        <f ca="true">+IF(OFFSET('Hygiene Data'!$H$11,0,10*ROW('Hygiene Data'!H115))="","",OFFSET('Hygiene Data'!$H$11,0,10*ROW('Hygiene Data'!H115)))</f>
        <v/>
      </c>
      <c r="EB121" s="282" t="str">
        <f ca="true">+IF(OFFSET('Hygiene Data'!$H$12,0,10*ROW('Hygiene Data'!H115))="","",OFFSET('Hygiene Data'!$H$12,0,10*ROW('Hygiene Data'!H115)))</f>
        <v/>
      </c>
      <c r="EC121" s="282" t="str">
        <f ca="true">+IF(OFFSET('Hygiene Data'!$H$13,0,10*ROW('Hygiene Data'!H115))="","",OFFSET('Hygiene Data'!$H$13,0,10*ROW('Hygiene Data'!H115)))</f>
        <v/>
      </c>
      <c r="ED121" s="282" t="str">
        <f ca="true">+IF(OFFSET('Hygiene Data'!$I$11,0,10*ROW('Hygiene Data'!I115))="","",OFFSET('Hygiene Data'!$I$11,0,10*ROW('Hygiene Data'!I115)))</f>
        <v/>
      </c>
      <c r="EE121" s="282" t="str">
        <f ca="true">+IF(OFFSET('Hygiene Data'!$I$12,0,10*ROW('Hygiene Data'!I115))="","",OFFSET('Hygiene Data'!$I$12,0,10*ROW('Hygiene Data'!I115)))</f>
        <v/>
      </c>
      <c r="EF121" s="282"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38"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2"/>
      <c r="BS122" s="282" t="str">
        <f ca="true">+IF(OFFSET('Water Data'!$D$27,0,10*ROW('Water Data'!D116))="","",OFFSET('Water Data'!$D$27,0,10*ROW('Water Data'!D116)))</f>
        <v/>
      </c>
      <c r="BT122" s="282" t="str">
        <f ca="true">+IF(OFFSET('Water Data'!$D$28,0,10*ROW('Water Data'!D116))="","",OFFSET('Water Data'!$D$28,0,10*ROW('Water Data'!D116)))</f>
        <v/>
      </c>
      <c r="BU122" s="282" t="str">
        <f ca="true">+IF(OFFSET('Water Data'!$D$29,0,10*ROW('Water Data'!D116))="","",OFFSET('Water Data'!$D$29,0,10*ROW('Water Data'!D116)))</f>
        <v/>
      </c>
      <c r="BV122" s="282" t="str">
        <f ca="true">+IF(OFFSET('Water Data'!$E$27,0,10*ROW('Water Data'!E116))="","",OFFSET('Water Data'!$E$27,0,10*ROW('Water Data'!E116)))</f>
        <v/>
      </c>
      <c r="BW122" s="282" t="str">
        <f ca="true">+IF(OFFSET('Water Data'!$E$28,0,10*ROW('Water Data'!E116))="","",OFFSET('Water Data'!$E$28,0,10*ROW('Water Data'!E116)))</f>
        <v/>
      </c>
      <c r="BX122" s="282" t="str">
        <f ca="true">+IF(OFFSET('Water Data'!$E$29,0,10*ROW('Water Data'!E116))="","",OFFSET('Water Data'!$E$29,0,10*ROW('Water Data'!E116)))</f>
        <v/>
      </c>
      <c r="BY122" s="282" t="str">
        <f ca="true">+IF(OFFSET('Water Data'!$F$27,0,10*ROW('Water Data'!F116))="","",OFFSET('Water Data'!$F$27,0,10*ROW('Water Data'!F116)))</f>
        <v/>
      </c>
      <c r="BZ122" s="282" t="str">
        <f ca="true">+IF(OFFSET('Water Data'!$F$28,0,10*ROW('Water Data'!F116))="","",OFFSET('Water Data'!$F$28,0,10*ROW('Water Data'!F116)))</f>
        <v/>
      </c>
      <c r="CA122" s="282" t="str">
        <f ca="true">+IF(OFFSET('Water Data'!$F$29,0,10*ROW('Water Data'!F116))="","",OFFSET('Water Data'!$F$29,0,10*ROW('Water Data'!F116)))</f>
        <v/>
      </c>
      <c r="CB122" s="282" t="str">
        <f ca="true">+IF(OFFSET('Water Data'!$G$27,0,10*ROW('Water Data'!G116))="","",OFFSET('Water Data'!$G$27,0,10*ROW('Water Data'!G116)))</f>
        <v/>
      </c>
      <c r="CC122" s="282" t="str">
        <f ca="true">+IF(OFFSET('Water Data'!$G$28,0,10*ROW('Water Data'!G116))="","",OFFSET('Water Data'!$G$28,0,10*ROW('Water Data'!G116)))</f>
        <v/>
      </c>
      <c r="CD122" s="282" t="str">
        <f ca="true">+IF(OFFSET('Water Data'!$G$29,0,10*ROW('Water Data'!G116))="","",OFFSET('Water Data'!$G$29,0,10*ROW('Water Data'!G116)))</f>
        <v/>
      </c>
      <c r="CE122" s="282" t="str">
        <f ca="true">+IF(OFFSET('Water Data'!$H$27,0,10*ROW('Water Data'!H116))="","",OFFSET('Water Data'!$H$27,0,10*ROW('Water Data'!H116)))</f>
        <v/>
      </c>
      <c r="CF122" s="282" t="str">
        <f ca="true">+IF(OFFSET('Water Data'!$H$28,0,10*ROW('Water Data'!H116))="","",OFFSET('Water Data'!$H$28,0,10*ROW('Water Data'!H116)))</f>
        <v/>
      </c>
      <c r="CG122" s="282" t="str">
        <f ca="true">+IF(OFFSET('Water Data'!$H$29,0,10*ROW('Water Data'!H116))="","",OFFSET('Water Data'!$H$29,0,10*ROW('Water Data'!H116)))</f>
        <v/>
      </c>
      <c r="CH122" s="282" t="str">
        <f ca="true">+IF(OFFSET('Water Data'!$I$27,0,10*ROW('Water Data'!I116))="","",OFFSET('Water Data'!$I$27,0,10*ROW('Water Data'!I116)))</f>
        <v/>
      </c>
      <c r="CI122" s="282" t="str">
        <f ca="true">+IF(OFFSET('Water Data'!$I$28,0,10*ROW('Water Data'!I116))="","",OFFSET('Water Data'!$I$28,0,10*ROW('Water Data'!I116)))</f>
        <v/>
      </c>
      <c r="CJ122" s="282" t="str">
        <f ca="true">+IF(OFFSET('Water Data'!$I$29,0,10*ROW('Water Data'!I116))="","",OFFSET('Water Data'!$I$29,0,10*ROW('Water Data'!I116)))</f>
        <v/>
      </c>
      <c r="CK122" s="282" t="str">
        <f ca="true">+IF(OFFSET('Sanitation Data'!$D$28,0,10*ROW('Sanitation Data'!D116))="","",OFFSET('Sanitation Data'!$D$28,0,10*ROW('Sanitation Data'!D116)))</f>
        <v/>
      </c>
      <c r="CL122" s="282" t="str">
        <f ca="true">+IF(OFFSET('Sanitation Data'!$D$29,0,10*ROW('Sanitation Data'!D116))="","",OFFSET('Sanitation Data'!$D$29,0,10*ROW('Sanitation Data'!D116)))</f>
        <v/>
      </c>
      <c r="CM122" s="282" t="str">
        <f ca="true">+IF(OFFSET('Sanitation Data'!$D$30,0,10*ROW('Sanitation Data'!D116))="","",OFFSET('Sanitation Data'!$D$30,0,10*ROW('Sanitation Data'!D116)))</f>
        <v/>
      </c>
      <c r="CN122" s="282" t="str">
        <f ca="true">+IF(OFFSET('Sanitation Data'!$D$31,0,10*ROW('Sanitation Data'!D116))="","",OFFSET('Sanitation Data'!$D$31,0,10*ROW('Sanitation Data'!D116)))</f>
        <v/>
      </c>
      <c r="CO122" s="282" t="str">
        <f ca="true">+IF(OFFSET('Sanitation Data'!$D$32,0,10*ROW('Sanitation Data'!D116))="","",OFFSET('Sanitation Data'!$D$32,0,10*ROW('Sanitation Data'!D116)))</f>
        <v/>
      </c>
      <c r="CP122" s="282" t="str">
        <f ca="true">+IF(OFFSET('Sanitation Data'!$E$28,0,10*ROW('Sanitation Data'!E116))="","",OFFSET('Sanitation Data'!$E$28,0,10*ROW('Sanitation Data'!E116)))</f>
        <v/>
      </c>
      <c r="CQ122" s="282" t="str">
        <f ca="true">+IF(OFFSET('Sanitation Data'!$E$29,0,10*ROW('Sanitation Data'!E116))="","",OFFSET('Sanitation Data'!$E$29,0,10*ROW('Sanitation Data'!E116)))</f>
        <v/>
      </c>
      <c r="CR122" s="282" t="str">
        <f ca="true">+IF(OFFSET('Sanitation Data'!$E$30,0,10*ROW('Sanitation Data'!E116))="","",OFFSET('Sanitation Data'!$E$30,0,10*ROW('Sanitation Data'!E116)))</f>
        <v/>
      </c>
      <c r="CS122" s="282" t="str">
        <f ca="true">+IF(OFFSET('Sanitation Data'!$E$31,0,10*ROW('Sanitation Data'!E116))="","",OFFSET('Sanitation Data'!$E$31,0,10*ROW('Sanitation Data'!E116)))</f>
        <v/>
      </c>
      <c r="CT122" s="282" t="str">
        <f ca="true">+IF(OFFSET('Sanitation Data'!$E$32,0,10*ROW('Sanitation Data'!E116))="","",OFFSET('Sanitation Data'!$E$32,0,10*ROW('Sanitation Data'!E116)))</f>
        <v/>
      </c>
      <c r="CU122" s="282" t="str">
        <f ca="true">+IF(OFFSET('Sanitation Data'!$F$28,0,10*ROW('Sanitation Data'!F116))="","",OFFSET('Sanitation Data'!$F$28,0,10*ROW('Sanitation Data'!F116)))</f>
        <v/>
      </c>
      <c r="CV122" s="282" t="str">
        <f ca="true">+IF(OFFSET('Sanitation Data'!$F$29,0,10*ROW('Sanitation Data'!F116))="","",OFFSET('Sanitation Data'!$F$29,0,10*ROW('Sanitation Data'!F116)))</f>
        <v/>
      </c>
      <c r="CW122" s="282" t="str">
        <f ca="true">+IF(OFFSET('Sanitation Data'!$F$30,0,10*ROW('Sanitation Data'!F116))="","",OFFSET('Sanitation Data'!$F$30,0,10*ROW('Sanitation Data'!F116)))</f>
        <v/>
      </c>
      <c r="CX122" s="282" t="str">
        <f ca="true">+IF(OFFSET('Sanitation Data'!$F$31,0,10*ROW('Sanitation Data'!F116))="","",OFFSET('Sanitation Data'!$F$31,0,10*ROW('Sanitation Data'!F116)))</f>
        <v/>
      </c>
      <c r="CY122" s="282" t="str">
        <f ca="true">+IF(OFFSET('Sanitation Data'!$F$32,0,10*ROW('Sanitation Data'!F116))="","",OFFSET('Sanitation Data'!$F$32,0,10*ROW('Sanitation Data'!F116)))</f>
        <v/>
      </c>
      <c r="CZ122" s="282" t="str">
        <f ca="true">+IF(OFFSET('Sanitation Data'!$G$28,0,10*ROW('Sanitation Data'!G116))="","",OFFSET('Sanitation Data'!$G$28,0,10*ROW('Sanitation Data'!G116)))</f>
        <v/>
      </c>
      <c r="DA122" s="282" t="str">
        <f ca="true">+IF(OFFSET('Sanitation Data'!$G$29,0,10*ROW('Sanitation Data'!G116))="","",OFFSET('Sanitation Data'!$G$29,0,10*ROW('Sanitation Data'!G116)))</f>
        <v/>
      </c>
      <c r="DB122" s="282" t="str">
        <f ca="true">+IF(OFFSET('Sanitation Data'!$G$30,0,10*ROW('Sanitation Data'!G116))="","",OFFSET('Sanitation Data'!$G$30,0,10*ROW('Sanitation Data'!G116)))</f>
        <v/>
      </c>
      <c r="DC122" s="282" t="str">
        <f ca="true">+IF(OFFSET('Sanitation Data'!$G$31,0,10*ROW('Sanitation Data'!G116))="","",OFFSET('Sanitation Data'!$G$31,0,10*ROW('Sanitation Data'!G116)))</f>
        <v/>
      </c>
      <c r="DD122" s="282" t="str">
        <f ca="true">+IF(OFFSET('Sanitation Data'!$G$32,0,10*ROW('Sanitation Data'!G116))="","",OFFSET('Sanitation Data'!$G$32,0,10*ROW('Sanitation Data'!G116)))</f>
        <v/>
      </c>
      <c r="DE122" s="282" t="str">
        <f ca="true">+IF(OFFSET('Sanitation Data'!$H$28,0,10*ROW('Sanitation Data'!H116))="","",OFFSET('Sanitation Data'!$H$28,0,10*ROW('Sanitation Data'!H116)))</f>
        <v/>
      </c>
      <c r="DF122" s="282" t="str">
        <f ca="true">+IF(OFFSET('Sanitation Data'!$H$29,0,10*ROW('Sanitation Data'!H116))="","",OFFSET('Sanitation Data'!$H$29,0,10*ROW('Sanitation Data'!H116)))</f>
        <v/>
      </c>
      <c r="DG122" s="282" t="str">
        <f ca="true">+IF(OFFSET('Sanitation Data'!$H$30,0,10*ROW('Sanitation Data'!H116))="","",OFFSET('Sanitation Data'!$H$30,0,10*ROW('Sanitation Data'!H116)))</f>
        <v/>
      </c>
      <c r="DH122" s="282" t="str">
        <f ca="true">+IF(OFFSET('Sanitation Data'!$H$31,0,10*ROW('Sanitation Data'!H116))="","",OFFSET('Sanitation Data'!$H$31,0,10*ROW('Sanitation Data'!H116)))</f>
        <v/>
      </c>
      <c r="DI122" s="282" t="str">
        <f ca="true">+IF(OFFSET('Sanitation Data'!$H$32,0,10*ROW('Sanitation Data'!H116))="","",OFFSET('Sanitation Data'!$H$32,0,10*ROW('Sanitation Data'!H116)))</f>
        <v/>
      </c>
      <c r="DJ122" s="282" t="str">
        <f ca="true">+IF(OFFSET('Sanitation Data'!$I$28,0,10*ROW('Sanitation Data'!I116))="","",OFFSET('Sanitation Data'!$I$28,0,10*ROW('Sanitation Data'!I116)))</f>
        <v/>
      </c>
      <c r="DK122" s="282" t="str">
        <f ca="true">+IF(OFFSET('Sanitation Data'!$I$29,0,10*ROW('Sanitation Data'!I116))="","",OFFSET('Sanitation Data'!$I$29,0,10*ROW('Sanitation Data'!I116)))</f>
        <v/>
      </c>
      <c r="DL122" s="282" t="str">
        <f ca="true">+IF(OFFSET('Sanitation Data'!$I$30,0,10*ROW('Sanitation Data'!I116))="","",OFFSET('Sanitation Data'!$I$30,0,10*ROW('Sanitation Data'!I116)))</f>
        <v/>
      </c>
      <c r="DM122" s="282" t="str">
        <f ca="true">+IF(OFFSET('Sanitation Data'!$I$31,0,10*ROW('Sanitation Data'!I116))="","",OFFSET('Sanitation Data'!$I$31,0,10*ROW('Sanitation Data'!I116)))</f>
        <v/>
      </c>
      <c r="DN122" s="282" t="str">
        <f ca="true">+IF(OFFSET('Sanitation Data'!$I$32,0,10*ROW('Sanitation Data'!I116))="","",OFFSET('Sanitation Data'!$I$32,0,10*ROW('Sanitation Data'!I116)))</f>
        <v/>
      </c>
      <c r="DO122" s="282" t="str">
        <f ca="true">+IF(OFFSET('Hygiene Data'!$D$11,0,10*ROW('Hygiene Data'!D116))="","",OFFSET('Hygiene Data'!$D$11,0,10*ROW('Hygiene Data'!D116)))</f>
        <v/>
      </c>
      <c r="DP122" s="282" t="str">
        <f ca="true">+IF(OFFSET('Hygiene Data'!$D$12,0,10*ROW('Hygiene Data'!D116))="","",OFFSET('Hygiene Data'!$D$12,0,10*ROW('Hygiene Data'!D116)))</f>
        <v/>
      </c>
      <c r="DQ122" s="282" t="str">
        <f ca="true">+IF(OFFSET('Hygiene Data'!$D$13,0,10*ROW('Hygiene Data'!D116))="","",OFFSET('Hygiene Data'!$D$13,0,10*ROW('Hygiene Data'!D116)))</f>
        <v/>
      </c>
      <c r="DR122" s="282" t="str">
        <f ca="true">+IF(OFFSET('Hygiene Data'!$E$11,0,10*ROW('Hygiene Data'!E116))="","",OFFSET('Hygiene Data'!$E$11,0,10*ROW('Hygiene Data'!E116)))</f>
        <v/>
      </c>
      <c r="DS122" s="282" t="str">
        <f ca="true">+IF(OFFSET('Hygiene Data'!$E$12,0,10*ROW('Hygiene Data'!E116))="","",OFFSET('Hygiene Data'!$E$12,0,10*ROW('Hygiene Data'!E116)))</f>
        <v/>
      </c>
      <c r="DT122" s="282" t="str">
        <f ca="true">+IF(OFFSET('Hygiene Data'!$E$13,0,10*ROW('Hygiene Data'!E116))="","",OFFSET('Hygiene Data'!$E$13,0,10*ROW('Hygiene Data'!E116)))</f>
        <v/>
      </c>
      <c r="DU122" s="282" t="str">
        <f ca="true">+IF(OFFSET('Hygiene Data'!$F$11,0,10*ROW('Hygiene Data'!F116))="","",OFFSET('Hygiene Data'!$F$11,0,10*ROW('Hygiene Data'!F116)))</f>
        <v/>
      </c>
      <c r="DV122" s="282" t="str">
        <f ca="true">+IF(OFFSET('Hygiene Data'!$F$12,0,10*ROW('Hygiene Data'!F116))="","",OFFSET('Hygiene Data'!$F$12,0,10*ROW('Hygiene Data'!F116)))</f>
        <v/>
      </c>
      <c r="DW122" s="282" t="str">
        <f ca="true">+IF(OFFSET('Hygiene Data'!$F$13,0,10*ROW('Hygiene Data'!F116))="","",OFFSET('Hygiene Data'!$F$13,0,10*ROW('Hygiene Data'!F116)))</f>
        <v/>
      </c>
      <c r="DX122" s="282" t="str">
        <f ca="true">+IF(OFFSET('Hygiene Data'!$G$11,0,10*ROW('Hygiene Data'!G116))="","",OFFSET('Hygiene Data'!$G$11,0,10*ROW('Hygiene Data'!G116)))</f>
        <v/>
      </c>
      <c r="DY122" s="282" t="str">
        <f ca="true">+IF(OFFSET('Hygiene Data'!$G$12,0,10*ROW('Hygiene Data'!G116))="","",OFFSET('Hygiene Data'!$G$12,0,10*ROW('Hygiene Data'!G116)))</f>
        <v/>
      </c>
      <c r="DZ122" s="282" t="str">
        <f ca="true">+IF(OFFSET('Hygiene Data'!$G$13,0,10*ROW('Hygiene Data'!G116))="","",OFFSET('Hygiene Data'!$G$13,0,10*ROW('Hygiene Data'!G116)))</f>
        <v/>
      </c>
      <c r="EA122" s="282" t="str">
        <f ca="true">+IF(OFFSET('Hygiene Data'!$H$11,0,10*ROW('Hygiene Data'!H116))="","",OFFSET('Hygiene Data'!$H$11,0,10*ROW('Hygiene Data'!H116)))</f>
        <v/>
      </c>
      <c r="EB122" s="282" t="str">
        <f ca="true">+IF(OFFSET('Hygiene Data'!$H$12,0,10*ROW('Hygiene Data'!H116))="","",OFFSET('Hygiene Data'!$H$12,0,10*ROW('Hygiene Data'!H116)))</f>
        <v/>
      </c>
      <c r="EC122" s="282" t="str">
        <f ca="true">+IF(OFFSET('Hygiene Data'!$H$13,0,10*ROW('Hygiene Data'!H116))="","",OFFSET('Hygiene Data'!$H$13,0,10*ROW('Hygiene Data'!H116)))</f>
        <v/>
      </c>
      <c r="ED122" s="282" t="str">
        <f ca="true">+IF(OFFSET('Hygiene Data'!$I$11,0,10*ROW('Hygiene Data'!I116))="","",OFFSET('Hygiene Data'!$I$11,0,10*ROW('Hygiene Data'!I116)))</f>
        <v/>
      </c>
      <c r="EE122" s="282" t="str">
        <f ca="true">+IF(OFFSET('Hygiene Data'!$I$12,0,10*ROW('Hygiene Data'!I116))="","",OFFSET('Hygiene Data'!$I$12,0,10*ROW('Hygiene Data'!I116)))</f>
        <v/>
      </c>
      <c r="EF122" s="282"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38"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2"/>
      <c r="BS123" s="282" t="str">
        <f ca="true">+IF(OFFSET('Water Data'!$D$27,0,10*ROW('Water Data'!D117))="","",OFFSET('Water Data'!$D$27,0,10*ROW('Water Data'!D117)))</f>
        <v/>
      </c>
      <c r="BT123" s="282" t="str">
        <f ca="true">+IF(OFFSET('Water Data'!$D$28,0,10*ROW('Water Data'!D117))="","",OFFSET('Water Data'!$D$28,0,10*ROW('Water Data'!D117)))</f>
        <v/>
      </c>
      <c r="BU123" s="282" t="str">
        <f ca="true">+IF(OFFSET('Water Data'!$D$29,0,10*ROW('Water Data'!D117))="","",OFFSET('Water Data'!$D$29,0,10*ROW('Water Data'!D117)))</f>
        <v/>
      </c>
      <c r="BV123" s="282" t="str">
        <f ca="true">+IF(OFFSET('Water Data'!$E$27,0,10*ROW('Water Data'!E117))="","",OFFSET('Water Data'!$E$27,0,10*ROW('Water Data'!E117)))</f>
        <v/>
      </c>
      <c r="BW123" s="282" t="str">
        <f ca="true">+IF(OFFSET('Water Data'!$E$28,0,10*ROW('Water Data'!E117))="","",OFFSET('Water Data'!$E$28,0,10*ROW('Water Data'!E117)))</f>
        <v/>
      </c>
      <c r="BX123" s="282" t="str">
        <f ca="true">+IF(OFFSET('Water Data'!$E$29,0,10*ROW('Water Data'!E117))="","",OFFSET('Water Data'!$E$29,0,10*ROW('Water Data'!E117)))</f>
        <v/>
      </c>
      <c r="BY123" s="282" t="str">
        <f ca="true">+IF(OFFSET('Water Data'!$F$27,0,10*ROW('Water Data'!F117))="","",OFFSET('Water Data'!$F$27,0,10*ROW('Water Data'!F117)))</f>
        <v/>
      </c>
      <c r="BZ123" s="282" t="str">
        <f ca="true">+IF(OFFSET('Water Data'!$F$28,0,10*ROW('Water Data'!F117))="","",OFFSET('Water Data'!$F$28,0,10*ROW('Water Data'!F117)))</f>
        <v/>
      </c>
      <c r="CA123" s="282" t="str">
        <f ca="true">+IF(OFFSET('Water Data'!$F$29,0,10*ROW('Water Data'!F117))="","",OFFSET('Water Data'!$F$29,0,10*ROW('Water Data'!F117)))</f>
        <v/>
      </c>
      <c r="CB123" s="282" t="str">
        <f ca="true">+IF(OFFSET('Water Data'!$G$27,0,10*ROW('Water Data'!G117))="","",OFFSET('Water Data'!$G$27,0,10*ROW('Water Data'!G117)))</f>
        <v/>
      </c>
      <c r="CC123" s="282" t="str">
        <f ca="true">+IF(OFFSET('Water Data'!$G$28,0,10*ROW('Water Data'!G117))="","",OFFSET('Water Data'!$G$28,0,10*ROW('Water Data'!G117)))</f>
        <v/>
      </c>
      <c r="CD123" s="282" t="str">
        <f ca="true">+IF(OFFSET('Water Data'!$G$29,0,10*ROW('Water Data'!G117))="","",OFFSET('Water Data'!$G$29,0,10*ROW('Water Data'!G117)))</f>
        <v/>
      </c>
      <c r="CE123" s="282" t="str">
        <f ca="true">+IF(OFFSET('Water Data'!$H$27,0,10*ROW('Water Data'!H117))="","",OFFSET('Water Data'!$H$27,0,10*ROW('Water Data'!H117)))</f>
        <v/>
      </c>
      <c r="CF123" s="282" t="str">
        <f ca="true">+IF(OFFSET('Water Data'!$H$28,0,10*ROW('Water Data'!H117))="","",OFFSET('Water Data'!$H$28,0,10*ROW('Water Data'!H117)))</f>
        <v/>
      </c>
      <c r="CG123" s="282" t="str">
        <f ca="true">+IF(OFFSET('Water Data'!$H$29,0,10*ROW('Water Data'!H117))="","",OFFSET('Water Data'!$H$29,0,10*ROW('Water Data'!H117)))</f>
        <v/>
      </c>
      <c r="CH123" s="282" t="str">
        <f ca="true">+IF(OFFSET('Water Data'!$I$27,0,10*ROW('Water Data'!I117))="","",OFFSET('Water Data'!$I$27,0,10*ROW('Water Data'!I117)))</f>
        <v/>
      </c>
      <c r="CI123" s="282" t="str">
        <f ca="true">+IF(OFFSET('Water Data'!$I$28,0,10*ROW('Water Data'!I117))="","",OFFSET('Water Data'!$I$28,0,10*ROW('Water Data'!I117)))</f>
        <v/>
      </c>
      <c r="CJ123" s="282" t="str">
        <f ca="true">+IF(OFFSET('Water Data'!$I$29,0,10*ROW('Water Data'!I117))="","",OFFSET('Water Data'!$I$29,0,10*ROW('Water Data'!I117)))</f>
        <v/>
      </c>
      <c r="CK123" s="282" t="str">
        <f ca="true">+IF(OFFSET('Sanitation Data'!$D$28,0,10*ROW('Sanitation Data'!D117))="","",OFFSET('Sanitation Data'!$D$28,0,10*ROW('Sanitation Data'!D117)))</f>
        <v/>
      </c>
      <c r="CL123" s="282" t="str">
        <f ca="true">+IF(OFFSET('Sanitation Data'!$D$29,0,10*ROW('Sanitation Data'!D117))="","",OFFSET('Sanitation Data'!$D$29,0,10*ROW('Sanitation Data'!D117)))</f>
        <v/>
      </c>
      <c r="CM123" s="282" t="str">
        <f ca="true">+IF(OFFSET('Sanitation Data'!$D$30,0,10*ROW('Sanitation Data'!D117))="","",OFFSET('Sanitation Data'!$D$30,0,10*ROW('Sanitation Data'!D117)))</f>
        <v/>
      </c>
      <c r="CN123" s="282" t="str">
        <f ca="true">+IF(OFFSET('Sanitation Data'!$D$31,0,10*ROW('Sanitation Data'!D117))="","",OFFSET('Sanitation Data'!$D$31,0,10*ROW('Sanitation Data'!D117)))</f>
        <v/>
      </c>
      <c r="CO123" s="282" t="str">
        <f ca="true">+IF(OFFSET('Sanitation Data'!$D$32,0,10*ROW('Sanitation Data'!D117))="","",OFFSET('Sanitation Data'!$D$32,0,10*ROW('Sanitation Data'!D117)))</f>
        <v/>
      </c>
      <c r="CP123" s="282" t="str">
        <f ca="true">+IF(OFFSET('Sanitation Data'!$E$28,0,10*ROW('Sanitation Data'!E117))="","",OFFSET('Sanitation Data'!$E$28,0,10*ROW('Sanitation Data'!E117)))</f>
        <v/>
      </c>
      <c r="CQ123" s="282" t="str">
        <f ca="true">+IF(OFFSET('Sanitation Data'!$E$29,0,10*ROW('Sanitation Data'!E117))="","",OFFSET('Sanitation Data'!$E$29,0,10*ROW('Sanitation Data'!E117)))</f>
        <v/>
      </c>
      <c r="CR123" s="282" t="str">
        <f ca="true">+IF(OFFSET('Sanitation Data'!$E$30,0,10*ROW('Sanitation Data'!E117))="","",OFFSET('Sanitation Data'!$E$30,0,10*ROW('Sanitation Data'!E117)))</f>
        <v/>
      </c>
      <c r="CS123" s="282" t="str">
        <f ca="true">+IF(OFFSET('Sanitation Data'!$E$31,0,10*ROW('Sanitation Data'!E117))="","",OFFSET('Sanitation Data'!$E$31,0,10*ROW('Sanitation Data'!E117)))</f>
        <v/>
      </c>
      <c r="CT123" s="282" t="str">
        <f ca="true">+IF(OFFSET('Sanitation Data'!$E$32,0,10*ROW('Sanitation Data'!E117))="","",OFFSET('Sanitation Data'!$E$32,0,10*ROW('Sanitation Data'!E117)))</f>
        <v/>
      </c>
      <c r="CU123" s="282" t="str">
        <f ca="true">+IF(OFFSET('Sanitation Data'!$F$28,0,10*ROW('Sanitation Data'!F117))="","",OFFSET('Sanitation Data'!$F$28,0,10*ROW('Sanitation Data'!F117)))</f>
        <v/>
      </c>
      <c r="CV123" s="282" t="str">
        <f ca="true">+IF(OFFSET('Sanitation Data'!$F$29,0,10*ROW('Sanitation Data'!F117))="","",OFFSET('Sanitation Data'!$F$29,0,10*ROW('Sanitation Data'!F117)))</f>
        <v/>
      </c>
      <c r="CW123" s="282" t="str">
        <f ca="true">+IF(OFFSET('Sanitation Data'!$F$30,0,10*ROW('Sanitation Data'!F117))="","",OFFSET('Sanitation Data'!$F$30,0,10*ROW('Sanitation Data'!F117)))</f>
        <v/>
      </c>
      <c r="CX123" s="282" t="str">
        <f ca="true">+IF(OFFSET('Sanitation Data'!$F$31,0,10*ROW('Sanitation Data'!F117))="","",OFFSET('Sanitation Data'!$F$31,0,10*ROW('Sanitation Data'!F117)))</f>
        <v/>
      </c>
      <c r="CY123" s="282" t="str">
        <f ca="true">+IF(OFFSET('Sanitation Data'!$F$32,0,10*ROW('Sanitation Data'!F117))="","",OFFSET('Sanitation Data'!$F$32,0,10*ROW('Sanitation Data'!F117)))</f>
        <v/>
      </c>
      <c r="CZ123" s="282" t="str">
        <f ca="true">+IF(OFFSET('Sanitation Data'!$G$28,0,10*ROW('Sanitation Data'!G117))="","",OFFSET('Sanitation Data'!$G$28,0,10*ROW('Sanitation Data'!G117)))</f>
        <v/>
      </c>
      <c r="DA123" s="282" t="str">
        <f ca="true">+IF(OFFSET('Sanitation Data'!$G$29,0,10*ROW('Sanitation Data'!G117))="","",OFFSET('Sanitation Data'!$G$29,0,10*ROW('Sanitation Data'!G117)))</f>
        <v/>
      </c>
      <c r="DB123" s="282" t="str">
        <f ca="true">+IF(OFFSET('Sanitation Data'!$G$30,0,10*ROW('Sanitation Data'!G117))="","",OFFSET('Sanitation Data'!$G$30,0,10*ROW('Sanitation Data'!G117)))</f>
        <v/>
      </c>
      <c r="DC123" s="282" t="str">
        <f ca="true">+IF(OFFSET('Sanitation Data'!$G$31,0,10*ROW('Sanitation Data'!G117))="","",OFFSET('Sanitation Data'!$G$31,0,10*ROW('Sanitation Data'!G117)))</f>
        <v/>
      </c>
      <c r="DD123" s="282" t="str">
        <f ca="true">+IF(OFFSET('Sanitation Data'!$G$32,0,10*ROW('Sanitation Data'!G117))="","",OFFSET('Sanitation Data'!$G$32,0,10*ROW('Sanitation Data'!G117)))</f>
        <v/>
      </c>
      <c r="DE123" s="282" t="str">
        <f ca="true">+IF(OFFSET('Sanitation Data'!$H$28,0,10*ROW('Sanitation Data'!H117))="","",OFFSET('Sanitation Data'!$H$28,0,10*ROW('Sanitation Data'!H117)))</f>
        <v/>
      </c>
      <c r="DF123" s="282" t="str">
        <f ca="true">+IF(OFFSET('Sanitation Data'!$H$29,0,10*ROW('Sanitation Data'!H117))="","",OFFSET('Sanitation Data'!$H$29,0,10*ROW('Sanitation Data'!H117)))</f>
        <v/>
      </c>
      <c r="DG123" s="282" t="str">
        <f ca="true">+IF(OFFSET('Sanitation Data'!$H$30,0,10*ROW('Sanitation Data'!H117))="","",OFFSET('Sanitation Data'!$H$30,0,10*ROW('Sanitation Data'!H117)))</f>
        <v/>
      </c>
      <c r="DH123" s="282" t="str">
        <f ca="true">+IF(OFFSET('Sanitation Data'!$H$31,0,10*ROW('Sanitation Data'!H117))="","",OFFSET('Sanitation Data'!$H$31,0,10*ROW('Sanitation Data'!H117)))</f>
        <v/>
      </c>
      <c r="DI123" s="282" t="str">
        <f ca="true">+IF(OFFSET('Sanitation Data'!$H$32,0,10*ROW('Sanitation Data'!H117))="","",OFFSET('Sanitation Data'!$H$32,0,10*ROW('Sanitation Data'!H117)))</f>
        <v/>
      </c>
      <c r="DJ123" s="282" t="str">
        <f ca="true">+IF(OFFSET('Sanitation Data'!$I$28,0,10*ROW('Sanitation Data'!I117))="","",OFFSET('Sanitation Data'!$I$28,0,10*ROW('Sanitation Data'!I117)))</f>
        <v/>
      </c>
      <c r="DK123" s="282" t="str">
        <f ca="true">+IF(OFFSET('Sanitation Data'!$I$29,0,10*ROW('Sanitation Data'!I117))="","",OFFSET('Sanitation Data'!$I$29,0,10*ROW('Sanitation Data'!I117)))</f>
        <v/>
      </c>
      <c r="DL123" s="282" t="str">
        <f ca="true">+IF(OFFSET('Sanitation Data'!$I$30,0,10*ROW('Sanitation Data'!I117))="","",OFFSET('Sanitation Data'!$I$30,0,10*ROW('Sanitation Data'!I117)))</f>
        <v/>
      </c>
      <c r="DM123" s="282" t="str">
        <f ca="true">+IF(OFFSET('Sanitation Data'!$I$31,0,10*ROW('Sanitation Data'!I117))="","",OFFSET('Sanitation Data'!$I$31,0,10*ROW('Sanitation Data'!I117)))</f>
        <v/>
      </c>
      <c r="DN123" s="282" t="str">
        <f ca="true">+IF(OFFSET('Sanitation Data'!$I$32,0,10*ROW('Sanitation Data'!I117))="","",OFFSET('Sanitation Data'!$I$32,0,10*ROW('Sanitation Data'!I117)))</f>
        <v/>
      </c>
      <c r="DO123" s="282" t="str">
        <f ca="true">+IF(OFFSET('Hygiene Data'!$D$11,0,10*ROW('Hygiene Data'!D117))="","",OFFSET('Hygiene Data'!$D$11,0,10*ROW('Hygiene Data'!D117)))</f>
        <v/>
      </c>
      <c r="DP123" s="282" t="str">
        <f ca="true">+IF(OFFSET('Hygiene Data'!$D$12,0,10*ROW('Hygiene Data'!D117))="","",OFFSET('Hygiene Data'!$D$12,0,10*ROW('Hygiene Data'!D117)))</f>
        <v/>
      </c>
      <c r="DQ123" s="282" t="str">
        <f ca="true">+IF(OFFSET('Hygiene Data'!$D$13,0,10*ROW('Hygiene Data'!D117))="","",OFFSET('Hygiene Data'!$D$13,0,10*ROW('Hygiene Data'!D117)))</f>
        <v/>
      </c>
      <c r="DR123" s="282" t="str">
        <f ca="true">+IF(OFFSET('Hygiene Data'!$E$11,0,10*ROW('Hygiene Data'!E117))="","",OFFSET('Hygiene Data'!$E$11,0,10*ROW('Hygiene Data'!E117)))</f>
        <v/>
      </c>
      <c r="DS123" s="282" t="str">
        <f ca="true">+IF(OFFSET('Hygiene Data'!$E$12,0,10*ROW('Hygiene Data'!E117))="","",OFFSET('Hygiene Data'!$E$12,0,10*ROW('Hygiene Data'!E117)))</f>
        <v/>
      </c>
      <c r="DT123" s="282" t="str">
        <f ca="true">+IF(OFFSET('Hygiene Data'!$E$13,0,10*ROW('Hygiene Data'!E117))="","",OFFSET('Hygiene Data'!$E$13,0,10*ROW('Hygiene Data'!E117)))</f>
        <v/>
      </c>
      <c r="DU123" s="282" t="str">
        <f ca="true">+IF(OFFSET('Hygiene Data'!$F$11,0,10*ROW('Hygiene Data'!F117))="","",OFFSET('Hygiene Data'!$F$11,0,10*ROW('Hygiene Data'!F117)))</f>
        <v/>
      </c>
      <c r="DV123" s="282" t="str">
        <f ca="true">+IF(OFFSET('Hygiene Data'!$F$12,0,10*ROW('Hygiene Data'!F117))="","",OFFSET('Hygiene Data'!$F$12,0,10*ROW('Hygiene Data'!F117)))</f>
        <v/>
      </c>
      <c r="DW123" s="282" t="str">
        <f ca="true">+IF(OFFSET('Hygiene Data'!$F$13,0,10*ROW('Hygiene Data'!F117))="","",OFFSET('Hygiene Data'!$F$13,0,10*ROW('Hygiene Data'!F117)))</f>
        <v/>
      </c>
      <c r="DX123" s="282" t="str">
        <f ca="true">+IF(OFFSET('Hygiene Data'!$G$11,0,10*ROW('Hygiene Data'!G117))="","",OFFSET('Hygiene Data'!$G$11,0,10*ROW('Hygiene Data'!G117)))</f>
        <v/>
      </c>
      <c r="DY123" s="282" t="str">
        <f ca="true">+IF(OFFSET('Hygiene Data'!$G$12,0,10*ROW('Hygiene Data'!G117))="","",OFFSET('Hygiene Data'!$G$12,0,10*ROW('Hygiene Data'!G117)))</f>
        <v/>
      </c>
      <c r="DZ123" s="282" t="str">
        <f ca="true">+IF(OFFSET('Hygiene Data'!$G$13,0,10*ROW('Hygiene Data'!G117))="","",OFFSET('Hygiene Data'!$G$13,0,10*ROW('Hygiene Data'!G117)))</f>
        <v/>
      </c>
      <c r="EA123" s="282" t="str">
        <f ca="true">+IF(OFFSET('Hygiene Data'!$H$11,0,10*ROW('Hygiene Data'!H117))="","",OFFSET('Hygiene Data'!$H$11,0,10*ROW('Hygiene Data'!H117)))</f>
        <v/>
      </c>
      <c r="EB123" s="282" t="str">
        <f ca="true">+IF(OFFSET('Hygiene Data'!$H$12,0,10*ROW('Hygiene Data'!H117))="","",OFFSET('Hygiene Data'!$H$12,0,10*ROW('Hygiene Data'!H117)))</f>
        <v/>
      </c>
      <c r="EC123" s="282" t="str">
        <f ca="true">+IF(OFFSET('Hygiene Data'!$H$13,0,10*ROW('Hygiene Data'!H117))="","",OFFSET('Hygiene Data'!$H$13,0,10*ROW('Hygiene Data'!H117)))</f>
        <v/>
      </c>
      <c r="ED123" s="282" t="str">
        <f ca="true">+IF(OFFSET('Hygiene Data'!$I$11,0,10*ROW('Hygiene Data'!I117))="","",OFFSET('Hygiene Data'!$I$11,0,10*ROW('Hygiene Data'!I117)))</f>
        <v/>
      </c>
      <c r="EE123" s="282" t="str">
        <f ca="true">+IF(OFFSET('Hygiene Data'!$I$12,0,10*ROW('Hygiene Data'!I117))="","",OFFSET('Hygiene Data'!$I$12,0,10*ROW('Hygiene Data'!I117)))</f>
        <v/>
      </c>
      <c r="EF123" s="282"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38"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2"/>
      <c r="BS124" s="282" t="str">
        <f ca="true">+IF(OFFSET('Water Data'!$D$27,0,10*ROW('Water Data'!D118))="","",OFFSET('Water Data'!$D$27,0,10*ROW('Water Data'!D118)))</f>
        <v/>
      </c>
      <c r="BT124" s="282" t="str">
        <f ca="true">+IF(OFFSET('Water Data'!$D$28,0,10*ROW('Water Data'!D118))="","",OFFSET('Water Data'!$D$28,0,10*ROW('Water Data'!D118)))</f>
        <v/>
      </c>
      <c r="BU124" s="282" t="str">
        <f ca="true">+IF(OFFSET('Water Data'!$D$29,0,10*ROW('Water Data'!D118))="","",OFFSET('Water Data'!$D$29,0,10*ROW('Water Data'!D118)))</f>
        <v/>
      </c>
      <c r="BV124" s="282" t="str">
        <f ca="true">+IF(OFFSET('Water Data'!$E$27,0,10*ROW('Water Data'!E118))="","",OFFSET('Water Data'!$E$27,0,10*ROW('Water Data'!E118)))</f>
        <v/>
      </c>
      <c r="BW124" s="282" t="str">
        <f ca="true">+IF(OFFSET('Water Data'!$E$28,0,10*ROW('Water Data'!E118))="","",OFFSET('Water Data'!$E$28,0,10*ROW('Water Data'!E118)))</f>
        <v/>
      </c>
      <c r="BX124" s="282" t="str">
        <f ca="true">+IF(OFFSET('Water Data'!$E$29,0,10*ROW('Water Data'!E118))="","",OFFSET('Water Data'!$E$29,0,10*ROW('Water Data'!E118)))</f>
        <v/>
      </c>
      <c r="BY124" s="282" t="str">
        <f ca="true">+IF(OFFSET('Water Data'!$F$27,0,10*ROW('Water Data'!F118))="","",OFFSET('Water Data'!$F$27,0,10*ROW('Water Data'!F118)))</f>
        <v/>
      </c>
      <c r="BZ124" s="282" t="str">
        <f ca="true">+IF(OFFSET('Water Data'!$F$28,0,10*ROW('Water Data'!F118))="","",OFFSET('Water Data'!$F$28,0,10*ROW('Water Data'!F118)))</f>
        <v/>
      </c>
      <c r="CA124" s="282" t="str">
        <f ca="true">+IF(OFFSET('Water Data'!$F$29,0,10*ROW('Water Data'!F118))="","",OFFSET('Water Data'!$F$29,0,10*ROW('Water Data'!F118)))</f>
        <v/>
      </c>
      <c r="CB124" s="282" t="str">
        <f ca="true">+IF(OFFSET('Water Data'!$G$27,0,10*ROW('Water Data'!G118))="","",OFFSET('Water Data'!$G$27,0,10*ROW('Water Data'!G118)))</f>
        <v/>
      </c>
      <c r="CC124" s="282" t="str">
        <f ca="true">+IF(OFFSET('Water Data'!$G$28,0,10*ROW('Water Data'!G118))="","",OFFSET('Water Data'!$G$28,0,10*ROW('Water Data'!G118)))</f>
        <v/>
      </c>
      <c r="CD124" s="282" t="str">
        <f ca="true">+IF(OFFSET('Water Data'!$G$29,0,10*ROW('Water Data'!G118))="","",OFFSET('Water Data'!$G$29,0,10*ROW('Water Data'!G118)))</f>
        <v/>
      </c>
      <c r="CE124" s="282" t="str">
        <f ca="true">+IF(OFFSET('Water Data'!$H$27,0,10*ROW('Water Data'!H118))="","",OFFSET('Water Data'!$H$27,0,10*ROW('Water Data'!H118)))</f>
        <v/>
      </c>
      <c r="CF124" s="282" t="str">
        <f ca="true">+IF(OFFSET('Water Data'!$H$28,0,10*ROW('Water Data'!H118))="","",OFFSET('Water Data'!$H$28,0,10*ROW('Water Data'!H118)))</f>
        <v/>
      </c>
      <c r="CG124" s="282" t="str">
        <f ca="true">+IF(OFFSET('Water Data'!$H$29,0,10*ROW('Water Data'!H118))="","",OFFSET('Water Data'!$H$29,0,10*ROW('Water Data'!H118)))</f>
        <v/>
      </c>
      <c r="CH124" s="282" t="str">
        <f ca="true">+IF(OFFSET('Water Data'!$I$27,0,10*ROW('Water Data'!I118))="","",OFFSET('Water Data'!$I$27,0,10*ROW('Water Data'!I118)))</f>
        <v/>
      </c>
      <c r="CI124" s="282" t="str">
        <f ca="true">+IF(OFFSET('Water Data'!$I$28,0,10*ROW('Water Data'!I118))="","",OFFSET('Water Data'!$I$28,0,10*ROW('Water Data'!I118)))</f>
        <v/>
      </c>
      <c r="CJ124" s="282" t="str">
        <f ca="true">+IF(OFFSET('Water Data'!$I$29,0,10*ROW('Water Data'!I118))="","",OFFSET('Water Data'!$I$29,0,10*ROW('Water Data'!I118)))</f>
        <v/>
      </c>
      <c r="CK124" s="282" t="str">
        <f ca="true">+IF(OFFSET('Sanitation Data'!$D$28,0,10*ROW('Sanitation Data'!D118))="","",OFFSET('Sanitation Data'!$D$28,0,10*ROW('Sanitation Data'!D118)))</f>
        <v/>
      </c>
      <c r="CL124" s="282" t="str">
        <f ca="true">+IF(OFFSET('Sanitation Data'!$D$29,0,10*ROW('Sanitation Data'!D118))="","",OFFSET('Sanitation Data'!$D$29,0,10*ROW('Sanitation Data'!D118)))</f>
        <v/>
      </c>
      <c r="CM124" s="282" t="str">
        <f ca="true">+IF(OFFSET('Sanitation Data'!$D$30,0,10*ROW('Sanitation Data'!D118))="","",OFFSET('Sanitation Data'!$D$30,0,10*ROW('Sanitation Data'!D118)))</f>
        <v/>
      </c>
      <c r="CN124" s="282" t="str">
        <f ca="true">+IF(OFFSET('Sanitation Data'!$D$31,0,10*ROW('Sanitation Data'!D118))="","",OFFSET('Sanitation Data'!$D$31,0,10*ROW('Sanitation Data'!D118)))</f>
        <v/>
      </c>
      <c r="CO124" s="282" t="str">
        <f ca="true">+IF(OFFSET('Sanitation Data'!$D$32,0,10*ROW('Sanitation Data'!D118))="","",OFFSET('Sanitation Data'!$D$32,0,10*ROW('Sanitation Data'!D118)))</f>
        <v/>
      </c>
      <c r="CP124" s="282" t="str">
        <f ca="true">+IF(OFFSET('Sanitation Data'!$E$28,0,10*ROW('Sanitation Data'!E118))="","",OFFSET('Sanitation Data'!$E$28,0,10*ROW('Sanitation Data'!E118)))</f>
        <v/>
      </c>
      <c r="CQ124" s="282" t="str">
        <f ca="true">+IF(OFFSET('Sanitation Data'!$E$29,0,10*ROW('Sanitation Data'!E118))="","",OFFSET('Sanitation Data'!$E$29,0,10*ROW('Sanitation Data'!E118)))</f>
        <v/>
      </c>
      <c r="CR124" s="282" t="str">
        <f ca="true">+IF(OFFSET('Sanitation Data'!$E$30,0,10*ROW('Sanitation Data'!E118))="","",OFFSET('Sanitation Data'!$E$30,0,10*ROW('Sanitation Data'!E118)))</f>
        <v/>
      </c>
      <c r="CS124" s="282" t="str">
        <f ca="true">+IF(OFFSET('Sanitation Data'!$E$31,0,10*ROW('Sanitation Data'!E118))="","",OFFSET('Sanitation Data'!$E$31,0,10*ROW('Sanitation Data'!E118)))</f>
        <v/>
      </c>
      <c r="CT124" s="282" t="str">
        <f ca="true">+IF(OFFSET('Sanitation Data'!$E$32,0,10*ROW('Sanitation Data'!E118))="","",OFFSET('Sanitation Data'!$E$32,0,10*ROW('Sanitation Data'!E118)))</f>
        <v/>
      </c>
      <c r="CU124" s="282" t="str">
        <f ca="true">+IF(OFFSET('Sanitation Data'!$F$28,0,10*ROW('Sanitation Data'!F118))="","",OFFSET('Sanitation Data'!$F$28,0,10*ROW('Sanitation Data'!F118)))</f>
        <v/>
      </c>
      <c r="CV124" s="282" t="str">
        <f ca="true">+IF(OFFSET('Sanitation Data'!$F$29,0,10*ROW('Sanitation Data'!F118))="","",OFFSET('Sanitation Data'!$F$29,0,10*ROW('Sanitation Data'!F118)))</f>
        <v/>
      </c>
      <c r="CW124" s="282" t="str">
        <f ca="true">+IF(OFFSET('Sanitation Data'!$F$30,0,10*ROW('Sanitation Data'!F118))="","",OFFSET('Sanitation Data'!$F$30,0,10*ROW('Sanitation Data'!F118)))</f>
        <v/>
      </c>
      <c r="CX124" s="282" t="str">
        <f ca="true">+IF(OFFSET('Sanitation Data'!$F$31,0,10*ROW('Sanitation Data'!F118))="","",OFFSET('Sanitation Data'!$F$31,0,10*ROW('Sanitation Data'!F118)))</f>
        <v/>
      </c>
      <c r="CY124" s="282" t="str">
        <f ca="true">+IF(OFFSET('Sanitation Data'!$F$32,0,10*ROW('Sanitation Data'!F118))="","",OFFSET('Sanitation Data'!$F$32,0,10*ROW('Sanitation Data'!F118)))</f>
        <v/>
      </c>
      <c r="CZ124" s="282" t="str">
        <f ca="true">+IF(OFFSET('Sanitation Data'!$G$28,0,10*ROW('Sanitation Data'!G118))="","",OFFSET('Sanitation Data'!$G$28,0,10*ROW('Sanitation Data'!G118)))</f>
        <v/>
      </c>
      <c r="DA124" s="282" t="str">
        <f ca="true">+IF(OFFSET('Sanitation Data'!$G$29,0,10*ROW('Sanitation Data'!G118))="","",OFFSET('Sanitation Data'!$G$29,0,10*ROW('Sanitation Data'!G118)))</f>
        <v/>
      </c>
      <c r="DB124" s="282" t="str">
        <f ca="true">+IF(OFFSET('Sanitation Data'!$G$30,0,10*ROW('Sanitation Data'!G118))="","",OFFSET('Sanitation Data'!$G$30,0,10*ROW('Sanitation Data'!G118)))</f>
        <v/>
      </c>
      <c r="DC124" s="282" t="str">
        <f ca="true">+IF(OFFSET('Sanitation Data'!$G$31,0,10*ROW('Sanitation Data'!G118))="","",OFFSET('Sanitation Data'!$G$31,0,10*ROW('Sanitation Data'!G118)))</f>
        <v/>
      </c>
      <c r="DD124" s="282" t="str">
        <f ca="true">+IF(OFFSET('Sanitation Data'!$G$32,0,10*ROW('Sanitation Data'!G118))="","",OFFSET('Sanitation Data'!$G$32,0,10*ROW('Sanitation Data'!G118)))</f>
        <v/>
      </c>
      <c r="DE124" s="282" t="str">
        <f ca="true">+IF(OFFSET('Sanitation Data'!$H$28,0,10*ROW('Sanitation Data'!H118))="","",OFFSET('Sanitation Data'!$H$28,0,10*ROW('Sanitation Data'!H118)))</f>
        <v/>
      </c>
      <c r="DF124" s="282" t="str">
        <f ca="true">+IF(OFFSET('Sanitation Data'!$H$29,0,10*ROW('Sanitation Data'!H118))="","",OFFSET('Sanitation Data'!$H$29,0,10*ROW('Sanitation Data'!H118)))</f>
        <v/>
      </c>
      <c r="DG124" s="282" t="str">
        <f ca="true">+IF(OFFSET('Sanitation Data'!$H$30,0,10*ROW('Sanitation Data'!H118))="","",OFFSET('Sanitation Data'!$H$30,0,10*ROW('Sanitation Data'!H118)))</f>
        <v/>
      </c>
      <c r="DH124" s="282" t="str">
        <f ca="true">+IF(OFFSET('Sanitation Data'!$H$31,0,10*ROW('Sanitation Data'!H118))="","",OFFSET('Sanitation Data'!$H$31,0,10*ROW('Sanitation Data'!H118)))</f>
        <v/>
      </c>
      <c r="DI124" s="282" t="str">
        <f ca="true">+IF(OFFSET('Sanitation Data'!$H$32,0,10*ROW('Sanitation Data'!H118))="","",OFFSET('Sanitation Data'!$H$32,0,10*ROW('Sanitation Data'!H118)))</f>
        <v/>
      </c>
      <c r="DJ124" s="282" t="str">
        <f ca="true">+IF(OFFSET('Sanitation Data'!$I$28,0,10*ROW('Sanitation Data'!I118))="","",OFFSET('Sanitation Data'!$I$28,0,10*ROW('Sanitation Data'!I118)))</f>
        <v/>
      </c>
      <c r="DK124" s="282" t="str">
        <f ca="true">+IF(OFFSET('Sanitation Data'!$I$29,0,10*ROW('Sanitation Data'!I118))="","",OFFSET('Sanitation Data'!$I$29,0,10*ROW('Sanitation Data'!I118)))</f>
        <v/>
      </c>
      <c r="DL124" s="282" t="str">
        <f ca="true">+IF(OFFSET('Sanitation Data'!$I$30,0,10*ROW('Sanitation Data'!I118))="","",OFFSET('Sanitation Data'!$I$30,0,10*ROW('Sanitation Data'!I118)))</f>
        <v/>
      </c>
      <c r="DM124" s="282" t="str">
        <f ca="true">+IF(OFFSET('Sanitation Data'!$I$31,0,10*ROW('Sanitation Data'!I118))="","",OFFSET('Sanitation Data'!$I$31,0,10*ROW('Sanitation Data'!I118)))</f>
        <v/>
      </c>
      <c r="DN124" s="282" t="str">
        <f ca="true">+IF(OFFSET('Sanitation Data'!$I$32,0,10*ROW('Sanitation Data'!I118))="","",OFFSET('Sanitation Data'!$I$32,0,10*ROW('Sanitation Data'!I118)))</f>
        <v/>
      </c>
      <c r="DO124" s="282" t="str">
        <f ca="true">+IF(OFFSET('Hygiene Data'!$D$11,0,10*ROW('Hygiene Data'!D118))="","",OFFSET('Hygiene Data'!$D$11,0,10*ROW('Hygiene Data'!D118)))</f>
        <v/>
      </c>
      <c r="DP124" s="282" t="str">
        <f ca="true">+IF(OFFSET('Hygiene Data'!$D$12,0,10*ROW('Hygiene Data'!D118))="","",OFFSET('Hygiene Data'!$D$12,0,10*ROW('Hygiene Data'!D118)))</f>
        <v/>
      </c>
      <c r="DQ124" s="282" t="str">
        <f ca="true">+IF(OFFSET('Hygiene Data'!$D$13,0,10*ROW('Hygiene Data'!D118))="","",OFFSET('Hygiene Data'!$D$13,0,10*ROW('Hygiene Data'!D118)))</f>
        <v/>
      </c>
      <c r="DR124" s="282" t="str">
        <f ca="true">+IF(OFFSET('Hygiene Data'!$E$11,0,10*ROW('Hygiene Data'!E118))="","",OFFSET('Hygiene Data'!$E$11,0,10*ROW('Hygiene Data'!E118)))</f>
        <v/>
      </c>
      <c r="DS124" s="282" t="str">
        <f ca="true">+IF(OFFSET('Hygiene Data'!$E$12,0,10*ROW('Hygiene Data'!E118))="","",OFFSET('Hygiene Data'!$E$12,0,10*ROW('Hygiene Data'!E118)))</f>
        <v/>
      </c>
      <c r="DT124" s="282" t="str">
        <f ca="true">+IF(OFFSET('Hygiene Data'!$E$13,0,10*ROW('Hygiene Data'!E118))="","",OFFSET('Hygiene Data'!$E$13,0,10*ROW('Hygiene Data'!E118)))</f>
        <v/>
      </c>
      <c r="DU124" s="282" t="str">
        <f ca="true">+IF(OFFSET('Hygiene Data'!$F$11,0,10*ROW('Hygiene Data'!F118))="","",OFFSET('Hygiene Data'!$F$11,0,10*ROW('Hygiene Data'!F118)))</f>
        <v/>
      </c>
      <c r="DV124" s="282" t="str">
        <f ca="true">+IF(OFFSET('Hygiene Data'!$F$12,0,10*ROW('Hygiene Data'!F118))="","",OFFSET('Hygiene Data'!$F$12,0,10*ROW('Hygiene Data'!F118)))</f>
        <v/>
      </c>
      <c r="DW124" s="282" t="str">
        <f ca="true">+IF(OFFSET('Hygiene Data'!$F$13,0,10*ROW('Hygiene Data'!F118))="","",OFFSET('Hygiene Data'!$F$13,0,10*ROW('Hygiene Data'!F118)))</f>
        <v/>
      </c>
      <c r="DX124" s="282" t="str">
        <f ca="true">+IF(OFFSET('Hygiene Data'!$G$11,0,10*ROW('Hygiene Data'!G118))="","",OFFSET('Hygiene Data'!$G$11,0,10*ROW('Hygiene Data'!G118)))</f>
        <v/>
      </c>
      <c r="DY124" s="282" t="str">
        <f ca="true">+IF(OFFSET('Hygiene Data'!$G$12,0,10*ROW('Hygiene Data'!G118))="","",OFFSET('Hygiene Data'!$G$12,0,10*ROW('Hygiene Data'!G118)))</f>
        <v/>
      </c>
      <c r="DZ124" s="282" t="str">
        <f ca="true">+IF(OFFSET('Hygiene Data'!$G$13,0,10*ROW('Hygiene Data'!G118))="","",OFFSET('Hygiene Data'!$G$13,0,10*ROW('Hygiene Data'!G118)))</f>
        <v/>
      </c>
      <c r="EA124" s="282" t="str">
        <f ca="true">+IF(OFFSET('Hygiene Data'!$H$11,0,10*ROW('Hygiene Data'!H118))="","",OFFSET('Hygiene Data'!$H$11,0,10*ROW('Hygiene Data'!H118)))</f>
        <v/>
      </c>
      <c r="EB124" s="282" t="str">
        <f ca="true">+IF(OFFSET('Hygiene Data'!$H$12,0,10*ROW('Hygiene Data'!H118))="","",OFFSET('Hygiene Data'!$H$12,0,10*ROW('Hygiene Data'!H118)))</f>
        <v/>
      </c>
      <c r="EC124" s="282" t="str">
        <f ca="true">+IF(OFFSET('Hygiene Data'!$H$13,0,10*ROW('Hygiene Data'!H118))="","",OFFSET('Hygiene Data'!$H$13,0,10*ROW('Hygiene Data'!H118)))</f>
        <v/>
      </c>
      <c r="ED124" s="282" t="str">
        <f ca="true">+IF(OFFSET('Hygiene Data'!$I$11,0,10*ROW('Hygiene Data'!I118))="","",OFFSET('Hygiene Data'!$I$11,0,10*ROW('Hygiene Data'!I118)))</f>
        <v/>
      </c>
      <c r="EE124" s="282" t="str">
        <f ca="true">+IF(OFFSET('Hygiene Data'!$I$12,0,10*ROW('Hygiene Data'!I118))="","",OFFSET('Hygiene Data'!$I$12,0,10*ROW('Hygiene Data'!I118)))</f>
        <v/>
      </c>
      <c r="EF124" s="282"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38"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2"/>
      <c r="BS125" s="282" t="str">
        <f ca="true">+IF(OFFSET('Water Data'!$D$27,0,10*ROW('Water Data'!D119))="","",OFFSET('Water Data'!$D$27,0,10*ROW('Water Data'!D119)))</f>
        <v/>
      </c>
      <c r="BT125" s="282" t="str">
        <f ca="true">+IF(OFFSET('Water Data'!$D$28,0,10*ROW('Water Data'!D119))="","",OFFSET('Water Data'!$D$28,0,10*ROW('Water Data'!D119)))</f>
        <v/>
      </c>
      <c r="BU125" s="282" t="str">
        <f ca="true">+IF(OFFSET('Water Data'!$D$29,0,10*ROW('Water Data'!D119))="","",OFFSET('Water Data'!$D$29,0,10*ROW('Water Data'!D119)))</f>
        <v/>
      </c>
      <c r="BV125" s="282" t="str">
        <f ca="true">+IF(OFFSET('Water Data'!$E$27,0,10*ROW('Water Data'!E119))="","",OFFSET('Water Data'!$E$27,0,10*ROW('Water Data'!E119)))</f>
        <v/>
      </c>
      <c r="BW125" s="282" t="str">
        <f ca="true">+IF(OFFSET('Water Data'!$E$28,0,10*ROW('Water Data'!E119))="","",OFFSET('Water Data'!$E$28,0,10*ROW('Water Data'!E119)))</f>
        <v/>
      </c>
      <c r="BX125" s="282" t="str">
        <f ca="true">+IF(OFFSET('Water Data'!$E$29,0,10*ROW('Water Data'!E119))="","",OFFSET('Water Data'!$E$29,0,10*ROW('Water Data'!E119)))</f>
        <v/>
      </c>
      <c r="BY125" s="282" t="str">
        <f ca="true">+IF(OFFSET('Water Data'!$F$27,0,10*ROW('Water Data'!F119))="","",OFFSET('Water Data'!$F$27,0,10*ROW('Water Data'!F119)))</f>
        <v/>
      </c>
      <c r="BZ125" s="282" t="str">
        <f ca="true">+IF(OFFSET('Water Data'!$F$28,0,10*ROW('Water Data'!F119))="","",OFFSET('Water Data'!$F$28,0,10*ROW('Water Data'!F119)))</f>
        <v/>
      </c>
      <c r="CA125" s="282" t="str">
        <f ca="true">+IF(OFFSET('Water Data'!$F$29,0,10*ROW('Water Data'!F119))="","",OFFSET('Water Data'!$F$29,0,10*ROW('Water Data'!F119)))</f>
        <v/>
      </c>
      <c r="CB125" s="282" t="str">
        <f ca="true">+IF(OFFSET('Water Data'!$G$27,0,10*ROW('Water Data'!G119))="","",OFFSET('Water Data'!$G$27,0,10*ROW('Water Data'!G119)))</f>
        <v/>
      </c>
      <c r="CC125" s="282" t="str">
        <f ca="true">+IF(OFFSET('Water Data'!$G$28,0,10*ROW('Water Data'!G119))="","",OFFSET('Water Data'!$G$28,0,10*ROW('Water Data'!G119)))</f>
        <v/>
      </c>
      <c r="CD125" s="282" t="str">
        <f ca="true">+IF(OFFSET('Water Data'!$G$29,0,10*ROW('Water Data'!G119))="","",OFFSET('Water Data'!$G$29,0,10*ROW('Water Data'!G119)))</f>
        <v/>
      </c>
      <c r="CE125" s="282" t="str">
        <f ca="true">+IF(OFFSET('Water Data'!$H$27,0,10*ROW('Water Data'!H119))="","",OFFSET('Water Data'!$H$27,0,10*ROW('Water Data'!H119)))</f>
        <v/>
      </c>
      <c r="CF125" s="282" t="str">
        <f ca="true">+IF(OFFSET('Water Data'!$H$28,0,10*ROW('Water Data'!H119))="","",OFFSET('Water Data'!$H$28,0,10*ROW('Water Data'!H119)))</f>
        <v/>
      </c>
      <c r="CG125" s="282" t="str">
        <f ca="true">+IF(OFFSET('Water Data'!$H$29,0,10*ROW('Water Data'!H119))="","",OFFSET('Water Data'!$H$29,0,10*ROW('Water Data'!H119)))</f>
        <v/>
      </c>
      <c r="CH125" s="282" t="str">
        <f ca="true">+IF(OFFSET('Water Data'!$I$27,0,10*ROW('Water Data'!I119))="","",OFFSET('Water Data'!$I$27,0,10*ROW('Water Data'!I119)))</f>
        <v/>
      </c>
      <c r="CI125" s="282" t="str">
        <f ca="true">+IF(OFFSET('Water Data'!$I$28,0,10*ROW('Water Data'!I119))="","",OFFSET('Water Data'!$I$28,0,10*ROW('Water Data'!I119)))</f>
        <v/>
      </c>
      <c r="CJ125" s="282" t="str">
        <f ca="true">+IF(OFFSET('Water Data'!$I$29,0,10*ROW('Water Data'!I119))="","",OFFSET('Water Data'!$I$29,0,10*ROW('Water Data'!I119)))</f>
        <v/>
      </c>
      <c r="CK125" s="282" t="str">
        <f ca="true">+IF(OFFSET('Sanitation Data'!$D$28,0,10*ROW('Sanitation Data'!D119))="","",OFFSET('Sanitation Data'!$D$28,0,10*ROW('Sanitation Data'!D119)))</f>
        <v/>
      </c>
      <c r="CL125" s="282" t="str">
        <f ca="true">+IF(OFFSET('Sanitation Data'!$D$29,0,10*ROW('Sanitation Data'!D119))="","",OFFSET('Sanitation Data'!$D$29,0,10*ROW('Sanitation Data'!D119)))</f>
        <v/>
      </c>
      <c r="CM125" s="282" t="str">
        <f ca="true">+IF(OFFSET('Sanitation Data'!$D$30,0,10*ROW('Sanitation Data'!D119))="","",OFFSET('Sanitation Data'!$D$30,0,10*ROW('Sanitation Data'!D119)))</f>
        <v/>
      </c>
      <c r="CN125" s="282" t="str">
        <f ca="true">+IF(OFFSET('Sanitation Data'!$D$31,0,10*ROW('Sanitation Data'!D119))="","",OFFSET('Sanitation Data'!$D$31,0,10*ROW('Sanitation Data'!D119)))</f>
        <v/>
      </c>
      <c r="CO125" s="282" t="str">
        <f ca="true">+IF(OFFSET('Sanitation Data'!$D$32,0,10*ROW('Sanitation Data'!D119))="","",OFFSET('Sanitation Data'!$D$32,0,10*ROW('Sanitation Data'!D119)))</f>
        <v/>
      </c>
      <c r="CP125" s="282" t="str">
        <f ca="true">+IF(OFFSET('Sanitation Data'!$E$28,0,10*ROW('Sanitation Data'!E119))="","",OFFSET('Sanitation Data'!$E$28,0,10*ROW('Sanitation Data'!E119)))</f>
        <v/>
      </c>
      <c r="CQ125" s="282" t="str">
        <f ca="true">+IF(OFFSET('Sanitation Data'!$E$29,0,10*ROW('Sanitation Data'!E119))="","",OFFSET('Sanitation Data'!$E$29,0,10*ROW('Sanitation Data'!E119)))</f>
        <v/>
      </c>
      <c r="CR125" s="282" t="str">
        <f ca="true">+IF(OFFSET('Sanitation Data'!$E$30,0,10*ROW('Sanitation Data'!E119))="","",OFFSET('Sanitation Data'!$E$30,0,10*ROW('Sanitation Data'!E119)))</f>
        <v/>
      </c>
      <c r="CS125" s="282" t="str">
        <f ca="true">+IF(OFFSET('Sanitation Data'!$E$31,0,10*ROW('Sanitation Data'!E119))="","",OFFSET('Sanitation Data'!$E$31,0,10*ROW('Sanitation Data'!E119)))</f>
        <v/>
      </c>
      <c r="CT125" s="282" t="str">
        <f ca="true">+IF(OFFSET('Sanitation Data'!$E$32,0,10*ROW('Sanitation Data'!E119))="","",OFFSET('Sanitation Data'!$E$32,0,10*ROW('Sanitation Data'!E119)))</f>
        <v/>
      </c>
      <c r="CU125" s="282" t="str">
        <f ca="true">+IF(OFFSET('Sanitation Data'!$F$28,0,10*ROW('Sanitation Data'!F119))="","",OFFSET('Sanitation Data'!$F$28,0,10*ROW('Sanitation Data'!F119)))</f>
        <v/>
      </c>
      <c r="CV125" s="282" t="str">
        <f ca="true">+IF(OFFSET('Sanitation Data'!$F$29,0,10*ROW('Sanitation Data'!F119))="","",OFFSET('Sanitation Data'!$F$29,0,10*ROW('Sanitation Data'!F119)))</f>
        <v/>
      </c>
      <c r="CW125" s="282" t="str">
        <f ca="true">+IF(OFFSET('Sanitation Data'!$F$30,0,10*ROW('Sanitation Data'!F119))="","",OFFSET('Sanitation Data'!$F$30,0,10*ROW('Sanitation Data'!F119)))</f>
        <v/>
      </c>
      <c r="CX125" s="282" t="str">
        <f ca="true">+IF(OFFSET('Sanitation Data'!$F$31,0,10*ROW('Sanitation Data'!F119))="","",OFFSET('Sanitation Data'!$F$31,0,10*ROW('Sanitation Data'!F119)))</f>
        <v/>
      </c>
      <c r="CY125" s="282" t="str">
        <f ca="true">+IF(OFFSET('Sanitation Data'!$F$32,0,10*ROW('Sanitation Data'!F119))="","",OFFSET('Sanitation Data'!$F$32,0,10*ROW('Sanitation Data'!F119)))</f>
        <v/>
      </c>
      <c r="CZ125" s="282" t="str">
        <f ca="true">+IF(OFFSET('Sanitation Data'!$G$28,0,10*ROW('Sanitation Data'!G119))="","",OFFSET('Sanitation Data'!$G$28,0,10*ROW('Sanitation Data'!G119)))</f>
        <v/>
      </c>
      <c r="DA125" s="282" t="str">
        <f ca="true">+IF(OFFSET('Sanitation Data'!$G$29,0,10*ROW('Sanitation Data'!G119))="","",OFFSET('Sanitation Data'!$G$29,0,10*ROW('Sanitation Data'!G119)))</f>
        <v/>
      </c>
      <c r="DB125" s="282" t="str">
        <f ca="true">+IF(OFFSET('Sanitation Data'!$G$30,0,10*ROW('Sanitation Data'!G119))="","",OFFSET('Sanitation Data'!$G$30,0,10*ROW('Sanitation Data'!G119)))</f>
        <v/>
      </c>
      <c r="DC125" s="282" t="str">
        <f ca="true">+IF(OFFSET('Sanitation Data'!$G$31,0,10*ROW('Sanitation Data'!G119))="","",OFFSET('Sanitation Data'!$G$31,0,10*ROW('Sanitation Data'!G119)))</f>
        <v/>
      </c>
      <c r="DD125" s="282" t="str">
        <f ca="true">+IF(OFFSET('Sanitation Data'!$G$32,0,10*ROW('Sanitation Data'!G119))="","",OFFSET('Sanitation Data'!$G$32,0,10*ROW('Sanitation Data'!G119)))</f>
        <v/>
      </c>
      <c r="DE125" s="282" t="str">
        <f ca="true">+IF(OFFSET('Sanitation Data'!$H$28,0,10*ROW('Sanitation Data'!H119))="","",OFFSET('Sanitation Data'!$H$28,0,10*ROW('Sanitation Data'!H119)))</f>
        <v/>
      </c>
      <c r="DF125" s="282" t="str">
        <f ca="true">+IF(OFFSET('Sanitation Data'!$H$29,0,10*ROW('Sanitation Data'!H119))="","",OFFSET('Sanitation Data'!$H$29,0,10*ROW('Sanitation Data'!H119)))</f>
        <v/>
      </c>
      <c r="DG125" s="282" t="str">
        <f ca="true">+IF(OFFSET('Sanitation Data'!$H$30,0,10*ROW('Sanitation Data'!H119))="","",OFFSET('Sanitation Data'!$H$30,0,10*ROW('Sanitation Data'!H119)))</f>
        <v/>
      </c>
      <c r="DH125" s="282" t="str">
        <f ca="true">+IF(OFFSET('Sanitation Data'!$H$31,0,10*ROW('Sanitation Data'!H119))="","",OFFSET('Sanitation Data'!$H$31,0,10*ROW('Sanitation Data'!H119)))</f>
        <v/>
      </c>
      <c r="DI125" s="282" t="str">
        <f ca="true">+IF(OFFSET('Sanitation Data'!$H$32,0,10*ROW('Sanitation Data'!H119))="","",OFFSET('Sanitation Data'!$H$32,0,10*ROW('Sanitation Data'!H119)))</f>
        <v/>
      </c>
      <c r="DJ125" s="282" t="str">
        <f ca="true">+IF(OFFSET('Sanitation Data'!$I$28,0,10*ROW('Sanitation Data'!I119))="","",OFFSET('Sanitation Data'!$I$28,0,10*ROW('Sanitation Data'!I119)))</f>
        <v/>
      </c>
      <c r="DK125" s="282" t="str">
        <f ca="true">+IF(OFFSET('Sanitation Data'!$I$29,0,10*ROW('Sanitation Data'!I119))="","",OFFSET('Sanitation Data'!$I$29,0,10*ROW('Sanitation Data'!I119)))</f>
        <v/>
      </c>
      <c r="DL125" s="282" t="str">
        <f ca="true">+IF(OFFSET('Sanitation Data'!$I$30,0,10*ROW('Sanitation Data'!I119))="","",OFFSET('Sanitation Data'!$I$30,0,10*ROW('Sanitation Data'!I119)))</f>
        <v/>
      </c>
      <c r="DM125" s="282" t="str">
        <f ca="true">+IF(OFFSET('Sanitation Data'!$I$31,0,10*ROW('Sanitation Data'!I119))="","",OFFSET('Sanitation Data'!$I$31,0,10*ROW('Sanitation Data'!I119)))</f>
        <v/>
      </c>
      <c r="DN125" s="282" t="str">
        <f ca="true">+IF(OFFSET('Sanitation Data'!$I$32,0,10*ROW('Sanitation Data'!I119))="","",OFFSET('Sanitation Data'!$I$32,0,10*ROW('Sanitation Data'!I119)))</f>
        <v/>
      </c>
      <c r="DO125" s="282" t="str">
        <f ca="true">+IF(OFFSET('Hygiene Data'!$D$11,0,10*ROW('Hygiene Data'!D119))="","",OFFSET('Hygiene Data'!$D$11,0,10*ROW('Hygiene Data'!D119)))</f>
        <v/>
      </c>
      <c r="DP125" s="282" t="str">
        <f ca="true">+IF(OFFSET('Hygiene Data'!$D$12,0,10*ROW('Hygiene Data'!D119))="","",OFFSET('Hygiene Data'!$D$12,0,10*ROW('Hygiene Data'!D119)))</f>
        <v/>
      </c>
      <c r="DQ125" s="282" t="str">
        <f ca="true">+IF(OFFSET('Hygiene Data'!$D$13,0,10*ROW('Hygiene Data'!D119))="","",OFFSET('Hygiene Data'!$D$13,0,10*ROW('Hygiene Data'!D119)))</f>
        <v/>
      </c>
      <c r="DR125" s="282" t="str">
        <f ca="true">+IF(OFFSET('Hygiene Data'!$E$11,0,10*ROW('Hygiene Data'!E119))="","",OFFSET('Hygiene Data'!$E$11,0,10*ROW('Hygiene Data'!E119)))</f>
        <v/>
      </c>
      <c r="DS125" s="282" t="str">
        <f ca="true">+IF(OFFSET('Hygiene Data'!$E$12,0,10*ROW('Hygiene Data'!E119))="","",OFFSET('Hygiene Data'!$E$12,0,10*ROW('Hygiene Data'!E119)))</f>
        <v/>
      </c>
      <c r="DT125" s="282" t="str">
        <f ca="true">+IF(OFFSET('Hygiene Data'!$E$13,0,10*ROW('Hygiene Data'!E119))="","",OFFSET('Hygiene Data'!$E$13,0,10*ROW('Hygiene Data'!E119)))</f>
        <v/>
      </c>
      <c r="DU125" s="282" t="str">
        <f ca="true">+IF(OFFSET('Hygiene Data'!$F$11,0,10*ROW('Hygiene Data'!F119))="","",OFFSET('Hygiene Data'!$F$11,0,10*ROW('Hygiene Data'!F119)))</f>
        <v/>
      </c>
      <c r="DV125" s="282" t="str">
        <f ca="true">+IF(OFFSET('Hygiene Data'!$F$12,0,10*ROW('Hygiene Data'!F119))="","",OFFSET('Hygiene Data'!$F$12,0,10*ROW('Hygiene Data'!F119)))</f>
        <v/>
      </c>
      <c r="DW125" s="282" t="str">
        <f ca="true">+IF(OFFSET('Hygiene Data'!$F$13,0,10*ROW('Hygiene Data'!F119))="","",OFFSET('Hygiene Data'!$F$13,0,10*ROW('Hygiene Data'!F119)))</f>
        <v/>
      </c>
      <c r="DX125" s="282" t="str">
        <f ca="true">+IF(OFFSET('Hygiene Data'!$G$11,0,10*ROW('Hygiene Data'!G119))="","",OFFSET('Hygiene Data'!$G$11,0,10*ROW('Hygiene Data'!G119)))</f>
        <v/>
      </c>
      <c r="DY125" s="282" t="str">
        <f ca="true">+IF(OFFSET('Hygiene Data'!$G$12,0,10*ROW('Hygiene Data'!G119))="","",OFFSET('Hygiene Data'!$G$12,0,10*ROW('Hygiene Data'!G119)))</f>
        <v/>
      </c>
      <c r="DZ125" s="282" t="str">
        <f ca="true">+IF(OFFSET('Hygiene Data'!$G$13,0,10*ROW('Hygiene Data'!G119))="","",OFFSET('Hygiene Data'!$G$13,0,10*ROW('Hygiene Data'!G119)))</f>
        <v/>
      </c>
      <c r="EA125" s="282" t="str">
        <f ca="true">+IF(OFFSET('Hygiene Data'!$H$11,0,10*ROW('Hygiene Data'!H119))="","",OFFSET('Hygiene Data'!$H$11,0,10*ROW('Hygiene Data'!H119)))</f>
        <v/>
      </c>
      <c r="EB125" s="282" t="str">
        <f ca="true">+IF(OFFSET('Hygiene Data'!$H$12,0,10*ROW('Hygiene Data'!H119))="","",OFFSET('Hygiene Data'!$H$12,0,10*ROW('Hygiene Data'!H119)))</f>
        <v/>
      </c>
      <c r="EC125" s="282" t="str">
        <f ca="true">+IF(OFFSET('Hygiene Data'!$H$13,0,10*ROW('Hygiene Data'!H119))="","",OFFSET('Hygiene Data'!$H$13,0,10*ROW('Hygiene Data'!H119)))</f>
        <v/>
      </c>
      <c r="ED125" s="282" t="str">
        <f ca="true">+IF(OFFSET('Hygiene Data'!$I$11,0,10*ROW('Hygiene Data'!I119))="","",OFFSET('Hygiene Data'!$I$11,0,10*ROW('Hygiene Data'!I119)))</f>
        <v/>
      </c>
      <c r="EE125" s="282" t="str">
        <f ca="true">+IF(OFFSET('Hygiene Data'!$I$12,0,10*ROW('Hygiene Data'!I119))="","",OFFSET('Hygiene Data'!$I$12,0,10*ROW('Hygiene Data'!I119)))</f>
        <v/>
      </c>
      <c r="EF125" s="282"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38"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2"/>
      <c r="BS126" s="282" t="str">
        <f ca="true">+IF(OFFSET('Water Data'!$D$27,0,10*ROW('Water Data'!D120))="","",OFFSET('Water Data'!$D$27,0,10*ROW('Water Data'!D120)))</f>
        <v/>
      </c>
      <c r="BT126" s="282" t="str">
        <f ca="true">+IF(OFFSET('Water Data'!$D$28,0,10*ROW('Water Data'!D120))="","",OFFSET('Water Data'!$D$28,0,10*ROW('Water Data'!D120)))</f>
        <v/>
      </c>
      <c r="BU126" s="282" t="str">
        <f ca="true">+IF(OFFSET('Water Data'!$D$29,0,10*ROW('Water Data'!D120))="","",OFFSET('Water Data'!$D$29,0,10*ROW('Water Data'!D120)))</f>
        <v/>
      </c>
      <c r="BV126" s="282" t="str">
        <f ca="true">+IF(OFFSET('Water Data'!$E$27,0,10*ROW('Water Data'!E120))="","",OFFSET('Water Data'!$E$27,0,10*ROW('Water Data'!E120)))</f>
        <v/>
      </c>
      <c r="BW126" s="282" t="str">
        <f ca="true">+IF(OFFSET('Water Data'!$E$28,0,10*ROW('Water Data'!E120))="","",OFFSET('Water Data'!$E$28,0,10*ROW('Water Data'!E120)))</f>
        <v/>
      </c>
      <c r="BX126" s="282" t="str">
        <f ca="true">+IF(OFFSET('Water Data'!$E$29,0,10*ROW('Water Data'!E120))="","",OFFSET('Water Data'!$E$29,0,10*ROW('Water Data'!E120)))</f>
        <v/>
      </c>
      <c r="BY126" s="282" t="str">
        <f ca="true">+IF(OFFSET('Water Data'!$F$27,0,10*ROW('Water Data'!F120))="","",OFFSET('Water Data'!$F$27,0,10*ROW('Water Data'!F120)))</f>
        <v/>
      </c>
      <c r="BZ126" s="282" t="str">
        <f ca="true">+IF(OFFSET('Water Data'!$F$28,0,10*ROW('Water Data'!F120))="","",OFFSET('Water Data'!$F$28,0,10*ROW('Water Data'!F120)))</f>
        <v/>
      </c>
      <c r="CA126" s="282" t="str">
        <f ca="true">+IF(OFFSET('Water Data'!$F$29,0,10*ROW('Water Data'!F120))="","",OFFSET('Water Data'!$F$29,0,10*ROW('Water Data'!F120)))</f>
        <v/>
      </c>
      <c r="CB126" s="282" t="str">
        <f ca="true">+IF(OFFSET('Water Data'!$G$27,0,10*ROW('Water Data'!G120))="","",OFFSET('Water Data'!$G$27,0,10*ROW('Water Data'!G120)))</f>
        <v/>
      </c>
      <c r="CC126" s="282" t="str">
        <f ca="true">+IF(OFFSET('Water Data'!$G$28,0,10*ROW('Water Data'!G120))="","",OFFSET('Water Data'!$G$28,0,10*ROW('Water Data'!G120)))</f>
        <v/>
      </c>
      <c r="CD126" s="282" t="str">
        <f ca="true">+IF(OFFSET('Water Data'!$G$29,0,10*ROW('Water Data'!G120))="","",OFFSET('Water Data'!$G$29,0,10*ROW('Water Data'!G120)))</f>
        <v/>
      </c>
      <c r="CE126" s="282" t="str">
        <f ca="true">+IF(OFFSET('Water Data'!$H$27,0,10*ROW('Water Data'!H120))="","",OFFSET('Water Data'!$H$27,0,10*ROW('Water Data'!H120)))</f>
        <v/>
      </c>
      <c r="CF126" s="282" t="str">
        <f ca="true">+IF(OFFSET('Water Data'!$H$28,0,10*ROW('Water Data'!H120))="","",OFFSET('Water Data'!$H$28,0,10*ROW('Water Data'!H120)))</f>
        <v/>
      </c>
      <c r="CG126" s="282" t="str">
        <f ca="true">+IF(OFFSET('Water Data'!$H$29,0,10*ROW('Water Data'!H120))="","",OFFSET('Water Data'!$H$29,0,10*ROW('Water Data'!H120)))</f>
        <v/>
      </c>
      <c r="CH126" s="282" t="str">
        <f ca="true">+IF(OFFSET('Water Data'!$I$27,0,10*ROW('Water Data'!I120))="","",OFFSET('Water Data'!$I$27,0,10*ROW('Water Data'!I120)))</f>
        <v/>
      </c>
      <c r="CI126" s="282" t="str">
        <f ca="true">+IF(OFFSET('Water Data'!$I$28,0,10*ROW('Water Data'!I120))="","",OFFSET('Water Data'!$I$28,0,10*ROW('Water Data'!I120)))</f>
        <v/>
      </c>
      <c r="CJ126" s="282" t="str">
        <f ca="true">+IF(OFFSET('Water Data'!$I$29,0,10*ROW('Water Data'!I120))="","",OFFSET('Water Data'!$I$29,0,10*ROW('Water Data'!I120)))</f>
        <v/>
      </c>
      <c r="CK126" s="282" t="str">
        <f ca="true">+IF(OFFSET('Sanitation Data'!$D$28,0,10*ROW('Sanitation Data'!D120))="","",OFFSET('Sanitation Data'!$D$28,0,10*ROW('Sanitation Data'!D120)))</f>
        <v/>
      </c>
      <c r="CL126" s="282" t="str">
        <f ca="true">+IF(OFFSET('Sanitation Data'!$D$29,0,10*ROW('Sanitation Data'!D120))="","",OFFSET('Sanitation Data'!$D$29,0,10*ROW('Sanitation Data'!D120)))</f>
        <v/>
      </c>
      <c r="CM126" s="282" t="str">
        <f ca="true">+IF(OFFSET('Sanitation Data'!$D$30,0,10*ROW('Sanitation Data'!D120))="","",OFFSET('Sanitation Data'!$D$30,0,10*ROW('Sanitation Data'!D120)))</f>
        <v/>
      </c>
      <c r="CN126" s="282" t="str">
        <f ca="true">+IF(OFFSET('Sanitation Data'!$D$31,0,10*ROW('Sanitation Data'!D120))="","",OFFSET('Sanitation Data'!$D$31,0,10*ROW('Sanitation Data'!D120)))</f>
        <v/>
      </c>
      <c r="CO126" s="282" t="str">
        <f ca="true">+IF(OFFSET('Sanitation Data'!$D$32,0,10*ROW('Sanitation Data'!D120))="","",OFFSET('Sanitation Data'!$D$32,0,10*ROW('Sanitation Data'!D120)))</f>
        <v/>
      </c>
      <c r="CP126" s="282" t="str">
        <f ca="true">+IF(OFFSET('Sanitation Data'!$E$28,0,10*ROW('Sanitation Data'!E120))="","",OFFSET('Sanitation Data'!$E$28,0,10*ROW('Sanitation Data'!E120)))</f>
        <v/>
      </c>
      <c r="CQ126" s="282" t="str">
        <f ca="true">+IF(OFFSET('Sanitation Data'!$E$29,0,10*ROW('Sanitation Data'!E120))="","",OFFSET('Sanitation Data'!$E$29,0,10*ROW('Sanitation Data'!E120)))</f>
        <v/>
      </c>
      <c r="CR126" s="282" t="str">
        <f ca="true">+IF(OFFSET('Sanitation Data'!$E$30,0,10*ROW('Sanitation Data'!E120))="","",OFFSET('Sanitation Data'!$E$30,0,10*ROW('Sanitation Data'!E120)))</f>
        <v/>
      </c>
      <c r="CS126" s="282" t="str">
        <f ca="true">+IF(OFFSET('Sanitation Data'!$E$31,0,10*ROW('Sanitation Data'!E120))="","",OFFSET('Sanitation Data'!$E$31,0,10*ROW('Sanitation Data'!E120)))</f>
        <v/>
      </c>
      <c r="CT126" s="282" t="str">
        <f ca="true">+IF(OFFSET('Sanitation Data'!$E$32,0,10*ROW('Sanitation Data'!E120))="","",OFFSET('Sanitation Data'!$E$32,0,10*ROW('Sanitation Data'!E120)))</f>
        <v/>
      </c>
      <c r="CU126" s="282" t="str">
        <f ca="true">+IF(OFFSET('Sanitation Data'!$F$28,0,10*ROW('Sanitation Data'!F120))="","",OFFSET('Sanitation Data'!$F$28,0,10*ROW('Sanitation Data'!F120)))</f>
        <v/>
      </c>
      <c r="CV126" s="282" t="str">
        <f ca="true">+IF(OFFSET('Sanitation Data'!$F$29,0,10*ROW('Sanitation Data'!F120))="","",OFFSET('Sanitation Data'!$F$29,0,10*ROW('Sanitation Data'!F120)))</f>
        <v/>
      </c>
      <c r="CW126" s="282" t="str">
        <f ca="true">+IF(OFFSET('Sanitation Data'!$F$30,0,10*ROW('Sanitation Data'!F120))="","",OFFSET('Sanitation Data'!$F$30,0,10*ROW('Sanitation Data'!F120)))</f>
        <v/>
      </c>
      <c r="CX126" s="282" t="str">
        <f ca="true">+IF(OFFSET('Sanitation Data'!$F$31,0,10*ROW('Sanitation Data'!F120))="","",OFFSET('Sanitation Data'!$F$31,0,10*ROW('Sanitation Data'!F120)))</f>
        <v/>
      </c>
      <c r="CY126" s="282" t="str">
        <f ca="true">+IF(OFFSET('Sanitation Data'!$F$32,0,10*ROW('Sanitation Data'!F120))="","",OFFSET('Sanitation Data'!$F$32,0,10*ROW('Sanitation Data'!F120)))</f>
        <v/>
      </c>
      <c r="CZ126" s="282" t="str">
        <f ca="true">+IF(OFFSET('Sanitation Data'!$G$28,0,10*ROW('Sanitation Data'!G120))="","",OFFSET('Sanitation Data'!$G$28,0,10*ROW('Sanitation Data'!G120)))</f>
        <v/>
      </c>
      <c r="DA126" s="282" t="str">
        <f ca="true">+IF(OFFSET('Sanitation Data'!$G$29,0,10*ROW('Sanitation Data'!G120))="","",OFFSET('Sanitation Data'!$G$29,0,10*ROW('Sanitation Data'!G120)))</f>
        <v/>
      </c>
      <c r="DB126" s="282" t="str">
        <f ca="true">+IF(OFFSET('Sanitation Data'!$G$30,0,10*ROW('Sanitation Data'!G120))="","",OFFSET('Sanitation Data'!$G$30,0,10*ROW('Sanitation Data'!G120)))</f>
        <v/>
      </c>
      <c r="DC126" s="282" t="str">
        <f ca="true">+IF(OFFSET('Sanitation Data'!$G$31,0,10*ROW('Sanitation Data'!G120))="","",OFFSET('Sanitation Data'!$G$31,0,10*ROW('Sanitation Data'!G120)))</f>
        <v/>
      </c>
      <c r="DD126" s="282" t="str">
        <f ca="true">+IF(OFFSET('Sanitation Data'!$G$32,0,10*ROW('Sanitation Data'!G120))="","",OFFSET('Sanitation Data'!$G$32,0,10*ROW('Sanitation Data'!G120)))</f>
        <v/>
      </c>
      <c r="DE126" s="282" t="str">
        <f ca="true">+IF(OFFSET('Sanitation Data'!$H$28,0,10*ROW('Sanitation Data'!H120))="","",OFFSET('Sanitation Data'!$H$28,0,10*ROW('Sanitation Data'!H120)))</f>
        <v/>
      </c>
      <c r="DF126" s="282" t="str">
        <f ca="true">+IF(OFFSET('Sanitation Data'!$H$29,0,10*ROW('Sanitation Data'!H120))="","",OFFSET('Sanitation Data'!$H$29,0,10*ROW('Sanitation Data'!H120)))</f>
        <v/>
      </c>
      <c r="DG126" s="282" t="str">
        <f ca="true">+IF(OFFSET('Sanitation Data'!$H$30,0,10*ROW('Sanitation Data'!H120))="","",OFFSET('Sanitation Data'!$H$30,0,10*ROW('Sanitation Data'!H120)))</f>
        <v/>
      </c>
      <c r="DH126" s="282" t="str">
        <f ca="true">+IF(OFFSET('Sanitation Data'!$H$31,0,10*ROW('Sanitation Data'!H120))="","",OFFSET('Sanitation Data'!$H$31,0,10*ROW('Sanitation Data'!H120)))</f>
        <v/>
      </c>
      <c r="DI126" s="282" t="str">
        <f ca="true">+IF(OFFSET('Sanitation Data'!$H$32,0,10*ROW('Sanitation Data'!H120))="","",OFFSET('Sanitation Data'!$H$32,0,10*ROW('Sanitation Data'!H120)))</f>
        <v/>
      </c>
      <c r="DJ126" s="282" t="str">
        <f ca="true">+IF(OFFSET('Sanitation Data'!$I$28,0,10*ROW('Sanitation Data'!I120))="","",OFFSET('Sanitation Data'!$I$28,0,10*ROW('Sanitation Data'!I120)))</f>
        <v/>
      </c>
      <c r="DK126" s="282" t="str">
        <f ca="true">+IF(OFFSET('Sanitation Data'!$I$29,0,10*ROW('Sanitation Data'!I120))="","",OFFSET('Sanitation Data'!$I$29,0,10*ROW('Sanitation Data'!I120)))</f>
        <v/>
      </c>
      <c r="DL126" s="282" t="str">
        <f ca="true">+IF(OFFSET('Sanitation Data'!$I$30,0,10*ROW('Sanitation Data'!I120))="","",OFFSET('Sanitation Data'!$I$30,0,10*ROW('Sanitation Data'!I120)))</f>
        <v/>
      </c>
      <c r="DM126" s="282" t="str">
        <f ca="true">+IF(OFFSET('Sanitation Data'!$I$31,0,10*ROW('Sanitation Data'!I120))="","",OFFSET('Sanitation Data'!$I$31,0,10*ROW('Sanitation Data'!I120)))</f>
        <v/>
      </c>
      <c r="DN126" s="282" t="str">
        <f ca="true">+IF(OFFSET('Sanitation Data'!$I$32,0,10*ROW('Sanitation Data'!I120))="","",OFFSET('Sanitation Data'!$I$32,0,10*ROW('Sanitation Data'!I120)))</f>
        <v/>
      </c>
      <c r="DO126" s="282" t="str">
        <f ca="true">+IF(OFFSET('Hygiene Data'!$D$11,0,10*ROW('Hygiene Data'!D120))="","",OFFSET('Hygiene Data'!$D$11,0,10*ROW('Hygiene Data'!D120)))</f>
        <v/>
      </c>
      <c r="DP126" s="282" t="str">
        <f ca="true">+IF(OFFSET('Hygiene Data'!$D$12,0,10*ROW('Hygiene Data'!D120))="","",OFFSET('Hygiene Data'!$D$12,0,10*ROW('Hygiene Data'!D120)))</f>
        <v/>
      </c>
      <c r="DQ126" s="282" t="str">
        <f ca="true">+IF(OFFSET('Hygiene Data'!$D$13,0,10*ROW('Hygiene Data'!D120))="","",OFFSET('Hygiene Data'!$D$13,0,10*ROW('Hygiene Data'!D120)))</f>
        <v/>
      </c>
      <c r="DR126" s="282" t="str">
        <f ca="true">+IF(OFFSET('Hygiene Data'!$E$11,0,10*ROW('Hygiene Data'!E120))="","",OFFSET('Hygiene Data'!$E$11,0,10*ROW('Hygiene Data'!E120)))</f>
        <v/>
      </c>
      <c r="DS126" s="282" t="str">
        <f ca="true">+IF(OFFSET('Hygiene Data'!$E$12,0,10*ROW('Hygiene Data'!E120))="","",OFFSET('Hygiene Data'!$E$12,0,10*ROW('Hygiene Data'!E120)))</f>
        <v/>
      </c>
      <c r="DT126" s="282" t="str">
        <f ca="true">+IF(OFFSET('Hygiene Data'!$E$13,0,10*ROW('Hygiene Data'!E120))="","",OFFSET('Hygiene Data'!$E$13,0,10*ROW('Hygiene Data'!E120)))</f>
        <v/>
      </c>
      <c r="DU126" s="282" t="str">
        <f ca="true">+IF(OFFSET('Hygiene Data'!$F$11,0,10*ROW('Hygiene Data'!F120))="","",OFFSET('Hygiene Data'!$F$11,0,10*ROW('Hygiene Data'!F120)))</f>
        <v/>
      </c>
      <c r="DV126" s="282" t="str">
        <f ca="true">+IF(OFFSET('Hygiene Data'!$F$12,0,10*ROW('Hygiene Data'!F120))="","",OFFSET('Hygiene Data'!$F$12,0,10*ROW('Hygiene Data'!F120)))</f>
        <v/>
      </c>
      <c r="DW126" s="282" t="str">
        <f ca="true">+IF(OFFSET('Hygiene Data'!$F$13,0,10*ROW('Hygiene Data'!F120))="","",OFFSET('Hygiene Data'!$F$13,0,10*ROW('Hygiene Data'!F120)))</f>
        <v/>
      </c>
      <c r="DX126" s="282" t="str">
        <f ca="true">+IF(OFFSET('Hygiene Data'!$G$11,0,10*ROW('Hygiene Data'!G120))="","",OFFSET('Hygiene Data'!$G$11,0,10*ROW('Hygiene Data'!G120)))</f>
        <v/>
      </c>
      <c r="DY126" s="282" t="str">
        <f ca="true">+IF(OFFSET('Hygiene Data'!$G$12,0,10*ROW('Hygiene Data'!G120))="","",OFFSET('Hygiene Data'!$G$12,0,10*ROW('Hygiene Data'!G120)))</f>
        <v/>
      </c>
      <c r="DZ126" s="282" t="str">
        <f ca="true">+IF(OFFSET('Hygiene Data'!$G$13,0,10*ROW('Hygiene Data'!G120))="","",OFFSET('Hygiene Data'!$G$13,0,10*ROW('Hygiene Data'!G120)))</f>
        <v/>
      </c>
      <c r="EA126" s="282" t="str">
        <f ca="true">+IF(OFFSET('Hygiene Data'!$H$11,0,10*ROW('Hygiene Data'!H120))="","",OFFSET('Hygiene Data'!$H$11,0,10*ROW('Hygiene Data'!H120)))</f>
        <v/>
      </c>
      <c r="EB126" s="282" t="str">
        <f ca="true">+IF(OFFSET('Hygiene Data'!$H$12,0,10*ROW('Hygiene Data'!H120))="","",OFFSET('Hygiene Data'!$H$12,0,10*ROW('Hygiene Data'!H120)))</f>
        <v/>
      </c>
      <c r="EC126" s="282" t="str">
        <f ca="true">+IF(OFFSET('Hygiene Data'!$H$13,0,10*ROW('Hygiene Data'!H120))="","",OFFSET('Hygiene Data'!$H$13,0,10*ROW('Hygiene Data'!H120)))</f>
        <v/>
      </c>
      <c r="ED126" s="282" t="str">
        <f ca="true">+IF(OFFSET('Hygiene Data'!$I$11,0,10*ROW('Hygiene Data'!I120))="","",OFFSET('Hygiene Data'!$I$11,0,10*ROW('Hygiene Data'!I120)))</f>
        <v/>
      </c>
      <c r="EE126" s="282" t="str">
        <f ca="true">+IF(OFFSET('Hygiene Data'!$I$12,0,10*ROW('Hygiene Data'!I120))="","",OFFSET('Hygiene Data'!$I$12,0,10*ROW('Hygiene Data'!I120)))</f>
        <v/>
      </c>
      <c r="EF126" s="282"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38"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2"/>
      <c r="BS127" s="282" t="str">
        <f ca="true">+IF(OFFSET('Water Data'!$D$27,0,10*ROW('Water Data'!D121))="","",OFFSET('Water Data'!$D$27,0,10*ROW('Water Data'!D121)))</f>
        <v/>
      </c>
      <c r="BT127" s="282" t="str">
        <f ca="true">+IF(OFFSET('Water Data'!$D$28,0,10*ROW('Water Data'!D121))="","",OFFSET('Water Data'!$D$28,0,10*ROW('Water Data'!D121)))</f>
        <v/>
      </c>
      <c r="BU127" s="282" t="str">
        <f ca="true">+IF(OFFSET('Water Data'!$D$29,0,10*ROW('Water Data'!D121))="","",OFFSET('Water Data'!$D$29,0,10*ROW('Water Data'!D121)))</f>
        <v/>
      </c>
      <c r="BV127" s="282" t="str">
        <f ca="true">+IF(OFFSET('Water Data'!$E$27,0,10*ROW('Water Data'!E121))="","",OFFSET('Water Data'!$E$27,0,10*ROW('Water Data'!E121)))</f>
        <v/>
      </c>
      <c r="BW127" s="282" t="str">
        <f ca="true">+IF(OFFSET('Water Data'!$E$28,0,10*ROW('Water Data'!E121))="","",OFFSET('Water Data'!$E$28,0,10*ROW('Water Data'!E121)))</f>
        <v/>
      </c>
      <c r="BX127" s="282" t="str">
        <f ca="true">+IF(OFFSET('Water Data'!$E$29,0,10*ROW('Water Data'!E121))="","",OFFSET('Water Data'!$E$29,0,10*ROW('Water Data'!E121)))</f>
        <v/>
      </c>
      <c r="BY127" s="282" t="str">
        <f ca="true">+IF(OFFSET('Water Data'!$F$27,0,10*ROW('Water Data'!F121))="","",OFFSET('Water Data'!$F$27,0,10*ROW('Water Data'!F121)))</f>
        <v/>
      </c>
      <c r="BZ127" s="282" t="str">
        <f ca="true">+IF(OFFSET('Water Data'!$F$28,0,10*ROW('Water Data'!F121))="","",OFFSET('Water Data'!$F$28,0,10*ROW('Water Data'!F121)))</f>
        <v/>
      </c>
      <c r="CA127" s="282" t="str">
        <f ca="true">+IF(OFFSET('Water Data'!$F$29,0,10*ROW('Water Data'!F121))="","",OFFSET('Water Data'!$F$29,0,10*ROW('Water Data'!F121)))</f>
        <v/>
      </c>
      <c r="CB127" s="282" t="str">
        <f ca="true">+IF(OFFSET('Water Data'!$G$27,0,10*ROW('Water Data'!G121))="","",OFFSET('Water Data'!$G$27,0,10*ROW('Water Data'!G121)))</f>
        <v/>
      </c>
      <c r="CC127" s="282" t="str">
        <f ca="true">+IF(OFFSET('Water Data'!$G$28,0,10*ROW('Water Data'!G121))="","",OFFSET('Water Data'!$G$28,0,10*ROW('Water Data'!G121)))</f>
        <v/>
      </c>
      <c r="CD127" s="282" t="str">
        <f ca="true">+IF(OFFSET('Water Data'!$G$29,0,10*ROW('Water Data'!G121))="","",OFFSET('Water Data'!$G$29,0,10*ROW('Water Data'!G121)))</f>
        <v/>
      </c>
      <c r="CE127" s="282" t="str">
        <f ca="true">+IF(OFFSET('Water Data'!$H$27,0,10*ROW('Water Data'!H121))="","",OFFSET('Water Data'!$H$27,0,10*ROW('Water Data'!H121)))</f>
        <v/>
      </c>
      <c r="CF127" s="282" t="str">
        <f ca="true">+IF(OFFSET('Water Data'!$H$28,0,10*ROW('Water Data'!H121))="","",OFFSET('Water Data'!$H$28,0,10*ROW('Water Data'!H121)))</f>
        <v/>
      </c>
      <c r="CG127" s="282" t="str">
        <f ca="true">+IF(OFFSET('Water Data'!$H$29,0,10*ROW('Water Data'!H121))="","",OFFSET('Water Data'!$H$29,0,10*ROW('Water Data'!H121)))</f>
        <v/>
      </c>
      <c r="CH127" s="282" t="str">
        <f ca="true">+IF(OFFSET('Water Data'!$I$27,0,10*ROW('Water Data'!I121))="","",OFFSET('Water Data'!$I$27,0,10*ROW('Water Data'!I121)))</f>
        <v/>
      </c>
      <c r="CI127" s="282" t="str">
        <f ca="true">+IF(OFFSET('Water Data'!$I$28,0,10*ROW('Water Data'!I121))="","",OFFSET('Water Data'!$I$28,0,10*ROW('Water Data'!I121)))</f>
        <v/>
      </c>
      <c r="CJ127" s="282" t="str">
        <f ca="true">+IF(OFFSET('Water Data'!$I$29,0,10*ROW('Water Data'!I121))="","",OFFSET('Water Data'!$I$29,0,10*ROW('Water Data'!I121)))</f>
        <v/>
      </c>
      <c r="CK127" s="282" t="str">
        <f ca="true">+IF(OFFSET('Sanitation Data'!$D$28,0,10*ROW('Sanitation Data'!D121))="","",OFFSET('Sanitation Data'!$D$28,0,10*ROW('Sanitation Data'!D121)))</f>
        <v/>
      </c>
      <c r="CL127" s="282" t="str">
        <f ca="true">+IF(OFFSET('Sanitation Data'!$D$29,0,10*ROW('Sanitation Data'!D121))="","",OFFSET('Sanitation Data'!$D$29,0,10*ROW('Sanitation Data'!D121)))</f>
        <v/>
      </c>
      <c r="CM127" s="282" t="str">
        <f ca="true">+IF(OFFSET('Sanitation Data'!$D$30,0,10*ROW('Sanitation Data'!D121))="","",OFFSET('Sanitation Data'!$D$30,0,10*ROW('Sanitation Data'!D121)))</f>
        <v/>
      </c>
      <c r="CN127" s="282" t="str">
        <f ca="true">+IF(OFFSET('Sanitation Data'!$D$31,0,10*ROW('Sanitation Data'!D121))="","",OFFSET('Sanitation Data'!$D$31,0,10*ROW('Sanitation Data'!D121)))</f>
        <v/>
      </c>
      <c r="CO127" s="282" t="str">
        <f ca="true">+IF(OFFSET('Sanitation Data'!$D$32,0,10*ROW('Sanitation Data'!D121))="","",OFFSET('Sanitation Data'!$D$32,0,10*ROW('Sanitation Data'!D121)))</f>
        <v/>
      </c>
      <c r="CP127" s="282" t="str">
        <f ca="true">+IF(OFFSET('Sanitation Data'!$E$28,0,10*ROW('Sanitation Data'!E121))="","",OFFSET('Sanitation Data'!$E$28,0,10*ROW('Sanitation Data'!E121)))</f>
        <v/>
      </c>
      <c r="CQ127" s="282" t="str">
        <f ca="true">+IF(OFFSET('Sanitation Data'!$E$29,0,10*ROW('Sanitation Data'!E121))="","",OFFSET('Sanitation Data'!$E$29,0,10*ROW('Sanitation Data'!E121)))</f>
        <v/>
      </c>
      <c r="CR127" s="282" t="str">
        <f ca="true">+IF(OFFSET('Sanitation Data'!$E$30,0,10*ROW('Sanitation Data'!E121))="","",OFFSET('Sanitation Data'!$E$30,0,10*ROW('Sanitation Data'!E121)))</f>
        <v/>
      </c>
      <c r="CS127" s="282" t="str">
        <f ca="true">+IF(OFFSET('Sanitation Data'!$E$31,0,10*ROW('Sanitation Data'!E121))="","",OFFSET('Sanitation Data'!$E$31,0,10*ROW('Sanitation Data'!E121)))</f>
        <v/>
      </c>
      <c r="CT127" s="282" t="str">
        <f ca="true">+IF(OFFSET('Sanitation Data'!$E$32,0,10*ROW('Sanitation Data'!E121))="","",OFFSET('Sanitation Data'!$E$32,0,10*ROW('Sanitation Data'!E121)))</f>
        <v/>
      </c>
      <c r="CU127" s="282" t="str">
        <f ca="true">+IF(OFFSET('Sanitation Data'!$F$28,0,10*ROW('Sanitation Data'!F121))="","",OFFSET('Sanitation Data'!$F$28,0,10*ROW('Sanitation Data'!F121)))</f>
        <v/>
      </c>
      <c r="CV127" s="282" t="str">
        <f ca="true">+IF(OFFSET('Sanitation Data'!$F$29,0,10*ROW('Sanitation Data'!F121))="","",OFFSET('Sanitation Data'!$F$29,0,10*ROW('Sanitation Data'!F121)))</f>
        <v/>
      </c>
      <c r="CW127" s="282" t="str">
        <f ca="true">+IF(OFFSET('Sanitation Data'!$F$30,0,10*ROW('Sanitation Data'!F121))="","",OFFSET('Sanitation Data'!$F$30,0,10*ROW('Sanitation Data'!F121)))</f>
        <v/>
      </c>
      <c r="CX127" s="282" t="str">
        <f ca="true">+IF(OFFSET('Sanitation Data'!$F$31,0,10*ROW('Sanitation Data'!F121))="","",OFFSET('Sanitation Data'!$F$31,0,10*ROW('Sanitation Data'!F121)))</f>
        <v/>
      </c>
      <c r="CY127" s="282" t="str">
        <f ca="true">+IF(OFFSET('Sanitation Data'!$F$32,0,10*ROW('Sanitation Data'!F121))="","",OFFSET('Sanitation Data'!$F$32,0,10*ROW('Sanitation Data'!F121)))</f>
        <v/>
      </c>
      <c r="CZ127" s="282" t="str">
        <f ca="true">+IF(OFFSET('Sanitation Data'!$G$28,0,10*ROW('Sanitation Data'!G121))="","",OFFSET('Sanitation Data'!$G$28,0,10*ROW('Sanitation Data'!G121)))</f>
        <v/>
      </c>
      <c r="DA127" s="282" t="str">
        <f ca="true">+IF(OFFSET('Sanitation Data'!$G$29,0,10*ROW('Sanitation Data'!G121))="","",OFFSET('Sanitation Data'!$G$29,0,10*ROW('Sanitation Data'!G121)))</f>
        <v/>
      </c>
      <c r="DB127" s="282" t="str">
        <f ca="true">+IF(OFFSET('Sanitation Data'!$G$30,0,10*ROW('Sanitation Data'!G121))="","",OFFSET('Sanitation Data'!$G$30,0,10*ROW('Sanitation Data'!G121)))</f>
        <v/>
      </c>
      <c r="DC127" s="282" t="str">
        <f ca="true">+IF(OFFSET('Sanitation Data'!$G$31,0,10*ROW('Sanitation Data'!G121))="","",OFFSET('Sanitation Data'!$G$31,0,10*ROW('Sanitation Data'!G121)))</f>
        <v/>
      </c>
      <c r="DD127" s="282" t="str">
        <f ca="true">+IF(OFFSET('Sanitation Data'!$G$32,0,10*ROW('Sanitation Data'!G121))="","",OFFSET('Sanitation Data'!$G$32,0,10*ROW('Sanitation Data'!G121)))</f>
        <v/>
      </c>
      <c r="DE127" s="282" t="str">
        <f ca="true">+IF(OFFSET('Sanitation Data'!$H$28,0,10*ROW('Sanitation Data'!H121))="","",OFFSET('Sanitation Data'!$H$28,0,10*ROW('Sanitation Data'!H121)))</f>
        <v/>
      </c>
      <c r="DF127" s="282" t="str">
        <f ca="true">+IF(OFFSET('Sanitation Data'!$H$29,0,10*ROW('Sanitation Data'!H121))="","",OFFSET('Sanitation Data'!$H$29,0,10*ROW('Sanitation Data'!H121)))</f>
        <v/>
      </c>
      <c r="DG127" s="282" t="str">
        <f ca="true">+IF(OFFSET('Sanitation Data'!$H$30,0,10*ROW('Sanitation Data'!H121))="","",OFFSET('Sanitation Data'!$H$30,0,10*ROW('Sanitation Data'!H121)))</f>
        <v/>
      </c>
      <c r="DH127" s="282" t="str">
        <f ca="true">+IF(OFFSET('Sanitation Data'!$H$31,0,10*ROW('Sanitation Data'!H121))="","",OFFSET('Sanitation Data'!$H$31,0,10*ROW('Sanitation Data'!H121)))</f>
        <v/>
      </c>
      <c r="DI127" s="282" t="str">
        <f ca="true">+IF(OFFSET('Sanitation Data'!$H$32,0,10*ROW('Sanitation Data'!H121))="","",OFFSET('Sanitation Data'!$H$32,0,10*ROW('Sanitation Data'!H121)))</f>
        <v/>
      </c>
      <c r="DJ127" s="282" t="str">
        <f ca="true">+IF(OFFSET('Sanitation Data'!$I$28,0,10*ROW('Sanitation Data'!I121))="","",OFFSET('Sanitation Data'!$I$28,0,10*ROW('Sanitation Data'!I121)))</f>
        <v/>
      </c>
      <c r="DK127" s="282" t="str">
        <f ca="true">+IF(OFFSET('Sanitation Data'!$I$29,0,10*ROW('Sanitation Data'!I121))="","",OFFSET('Sanitation Data'!$I$29,0,10*ROW('Sanitation Data'!I121)))</f>
        <v/>
      </c>
      <c r="DL127" s="282" t="str">
        <f ca="true">+IF(OFFSET('Sanitation Data'!$I$30,0,10*ROW('Sanitation Data'!I121))="","",OFFSET('Sanitation Data'!$I$30,0,10*ROW('Sanitation Data'!I121)))</f>
        <v/>
      </c>
      <c r="DM127" s="282" t="str">
        <f ca="true">+IF(OFFSET('Sanitation Data'!$I$31,0,10*ROW('Sanitation Data'!I121))="","",OFFSET('Sanitation Data'!$I$31,0,10*ROW('Sanitation Data'!I121)))</f>
        <v/>
      </c>
      <c r="DN127" s="282" t="str">
        <f ca="true">+IF(OFFSET('Sanitation Data'!$I$32,0,10*ROW('Sanitation Data'!I121))="","",OFFSET('Sanitation Data'!$I$32,0,10*ROW('Sanitation Data'!I121)))</f>
        <v/>
      </c>
      <c r="DO127" s="282" t="str">
        <f ca="true">+IF(OFFSET('Hygiene Data'!$D$11,0,10*ROW('Hygiene Data'!D121))="","",OFFSET('Hygiene Data'!$D$11,0,10*ROW('Hygiene Data'!D121)))</f>
        <v/>
      </c>
      <c r="DP127" s="282" t="str">
        <f ca="true">+IF(OFFSET('Hygiene Data'!$D$12,0,10*ROW('Hygiene Data'!D121))="","",OFFSET('Hygiene Data'!$D$12,0,10*ROW('Hygiene Data'!D121)))</f>
        <v/>
      </c>
      <c r="DQ127" s="282" t="str">
        <f ca="true">+IF(OFFSET('Hygiene Data'!$D$13,0,10*ROW('Hygiene Data'!D121))="","",OFFSET('Hygiene Data'!$D$13,0,10*ROW('Hygiene Data'!D121)))</f>
        <v/>
      </c>
      <c r="DR127" s="282" t="str">
        <f ca="true">+IF(OFFSET('Hygiene Data'!$E$11,0,10*ROW('Hygiene Data'!E121))="","",OFFSET('Hygiene Data'!$E$11,0,10*ROW('Hygiene Data'!E121)))</f>
        <v/>
      </c>
      <c r="DS127" s="282" t="str">
        <f ca="true">+IF(OFFSET('Hygiene Data'!$E$12,0,10*ROW('Hygiene Data'!E121))="","",OFFSET('Hygiene Data'!$E$12,0,10*ROW('Hygiene Data'!E121)))</f>
        <v/>
      </c>
      <c r="DT127" s="282" t="str">
        <f ca="true">+IF(OFFSET('Hygiene Data'!$E$13,0,10*ROW('Hygiene Data'!E121))="","",OFFSET('Hygiene Data'!$E$13,0,10*ROW('Hygiene Data'!E121)))</f>
        <v/>
      </c>
      <c r="DU127" s="282" t="str">
        <f ca="true">+IF(OFFSET('Hygiene Data'!$F$11,0,10*ROW('Hygiene Data'!F121))="","",OFFSET('Hygiene Data'!$F$11,0,10*ROW('Hygiene Data'!F121)))</f>
        <v/>
      </c>
      <c r="DV127" s="282" t="str">
        <f ca="true">+IF(OFFSET('Hygiene Data'!$F$12,0,10*ROW('Hygiene Data'!F121))="","",OFFSET('Hygiene Data'!$F$12,0,10*ROW('Hygiene Data'!F121)))</f>
        <v/>
      </c>
      <c r="DW127" s="282" t="str">
        <f ca="true">+IF(OFFSET('Hygiene Data'!$F$13,0,10*ROW('Hygiene Data'!F121))="","",OFFSET('Hygiene Data'!$F$13,0,10*ROW('Hygiene Data'!F121)))</f>
        <v/>
      </c>
      <c r="DX127" s="282" t="str">
        <f ca="true">+IF(OFFSET('Hygiene Data'!$G$11,0,10*ROW('Hygiene Data'!G121))="","",OFFSET('Hygiene Data'!$G$11,0,10*ROW('Hygiene Data'!G121)))</f>
        <v/>
      </c>
      <c r="DY127" s="282" t="str">
        <f ca="true">+IF(OFFSET('Hygiene Data'!$G$12,0,10*ROW('Hygiene Data'!G121))="","",OFFSET('Hygiene Data'!$G$12,0,10*ROW('Hygiene Data'!G121)))</f>
        <v/>
      </c>
      <c r="DZ127" s="282" t="str">
        <f ca="true">+IF(OFFSET('Hygiene Data'!$G$13,0,10*ROW('Hygiene Data'!G121))="","",OFFSET('Hygiene Data'!$G$13,0,10*ROW('Hygiene Data'!G121)))</f>
        <v/>
      </c>
      <c r="EA127" s="282" t="str">
        <f ca="true">+IF(OFFSET('Hygiene Data'!$H$11,0,10*ROW('Hygiene Data'!H121))="","",OFFSET('Hygiene Data'!$H$11,0,10*ROW('Hygiene Data'!H121)))</f>
        <v/>
      </c>
      <c r="EB127" s="282" t="str">
        <f ca="true">+IF(OFFSET('Hygiene Data'!$H$12,0,10*ROW('Hygiene Data'!H121))="","",OFFSET('Hygiene Data'!$H$12,0,10*ROW('Hygiene Data'!H121)))</f>
        <v/>
      </c>
      <c r="EC127" s="282" t="str">
        <f ca="true">+IF(OFFSET('Hygiene Data'!$H$13,0,10*ROW('Hygiene Data'!H121))="","",OFFSET('Hygiene Data'!$H$13,0,10*ROW('Hygiene Data'!H121)))</f>
        <v/>
      </c>
      <c r="ED127" s="282" t="str">
        <f ca="true">+IF(OFFSET('Hygiene Data'!$I$11,0,10*ROW('Hygiene Data'!I121))="","",OFFSET('Hygiene Data'!$I$11,0,10*ROW('Hygiene Data'!I121)))</f>
        <v/>
      </c>
      <c r="EE127" s="282" t="str">
        <f ca="true">+IF(OFFSET('Hygiene Data'!$I$12,0,10*ROW('Hygiene Data'!I121))="","",OFFSET('Hygiene Data'!$I$12,0,10*ROW('Hygiene Data'!I121)))</f>
        <v/>
      </c>
      <c r="EF127" s="282"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38"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2"/>
      <c r="BS128" s="282" t="str">
        <f ca="true">+IF(OFFSET('Water Data'!$D$27,0,10*ROW('Water Data'!D122))="","",OFFSET('Water Data'!$D$27,0,10*ROW('Water Data'!D122)))</f>
        <v/>
      </c>
      <c r="BT128" s="282" t="str">
        <f ca="true">+IF(OFFSET('Water Data'!$D$28,0,10*ROW('Water Data'!D122))="","",OFFSET('Water Data'!$D$28,0,10*ROW('Water Data'!D122)))</f>
        <v/>
      </c>
      <c r="BU128" s="282" t="str">
        <f ca="true">+IF(OFFSET('Water Data'!$D$29,0,10*ROW('Water Data'!D122))="","",OFFSET('Water Data'!$D$29,0,10*ROW('Water Data'!D122)))</f>
        <v/>
      </c>
      <c r="BV128" s="282" t="str">
        <f ca="true">+IF(OFFSET('Water Data'!$E$27,0,10*ROW('Water Data'!E122))="","",OFFSET('Water Data'!$E$27,0,10*ROW('Water Data'!E122)))</f>
        <v/>
      </c>
      <c r="BW128" s="282" t="str">
        <f ca="true">+IF(OFFSET('Water Data'!$E$28,0,10*ROW('Water Data'!E122))="","",OFFSET('Water Data'!$E$28,0,10*ROW('Water Data'!E122)))</f>
        <v/>
      </c>
      <c r="BX128" s="282" t="str">
        <f ca="true">+IF(OFFSET('Water Data'!$E$29,0,10*ROW('Water Data'!E122))="","",OFFSET('Water Data'!$E$29,0,10*ROW('Water Data'!E122)))</f>
        <v/>
      </c>
      <c r="BY128" s="282" t="str">
        <f ca="true">+IF(OFFSET('Water Data'!$F$27,0,10*ROW('Water Data'!F122))="","",OFFSET('Water Data'!$F$27,0,10*ROW('Water Data'!F122)))</f>
        <v/>
      </c>
      <c r="BZ128" s="282" t="str">
        <f ca="true">+IF(OFFSET('Water Data'!$F$28,0,10*ROW('Water Data'!F122))="","",OFFSET('Water Data'!$F$28,0,10*ROW('Water Data'!F122)))</f>
        <v/>
      </c>
      <c r="CA128" s="282" t="str">
        <f ca="true">+IF(OFFSET('Water Data'!$F$29,0,10*ROW('Water Data'!F122))="","",OFFSET('Water Data'!$F$29,0,10*ROW('Water Data'!F122)))</f>
        <v/>
      </c>
      <c r="CB128" s="282" t="str">
        <f ca="true">+IF(OFFSET('Water Data'!$G$27,0,10*ROW('Water Data'!G122))="","",OFFSET('Water Data'!$G$27,0,10*ROW('Water Data'!G122)))</f>
        <v/>
      </c>
      <c r="CC128" s="282" t="str">
        <f ca="true">+IF(OFFSET('Water Data'!$G$28,0,10*ROW('Water Data'!G122))="","",OFFSET('Water Data'!$G$28,0,10*ROW('Water Data'!G122)))</f>
        <v/>
      </c>
      <c r="CD128" s="282" t="str">
        <f ca="true">+IF(OFFSET('Water Data'!$G$29,0,10*ROW('Water Data'!G122))="","",OFFSET('Water Data'!$G$29,0,10*ROW('Water Data'!G122)))</f>
        <v/>
      </c>
      <c r="CE128" s="282" t="str">
        <f ca="true">+IF(OFFSET('Water Data'!$H$27,0,10*ROW('Water Data'!H122))="","",OFFSET('Water Data'!$H$27,0,10*ROW('Water Data'!H122)))</f>
        <v/>
      </c>
      <c r="CF128" s="282" t="str">
        <f ca="true">+IF(OFFSET('Water Data'!$H$28,0,10*ROW('Water Data'!H122))="","",OFFSET('Water Data'!$H$28,0,10*ROW('Water Data'!H122)))</f>
        <v/>
      </c>
      <c r="CG128" s="282" t="str">
        <f ca="true">+IF(OFFSET('Water Data'!$H$29,0,10*ROW('Water Data'!H122))="","",OFFSET('Water Data'!$H$29,0,10*ROW('Water Data'!H122)))</f>
        <v/>
      </c>
      <c r="CH128" s="282" t="str">
        <f ca="true">+IF(OFFSET('Water Data'!$I$27,0,10*ROW('Water Data'!I122))="","",OFFSET('Water Data'!$I$27,0,10*ROW('Water Data'!I122)))</f>
        <v/>
      </c>
      <c r="CI128" s="282" t="str">
        <f ca="true">+IF(OFFSET('Water Data'!$I$28,0,10*ROW('Water Data'!I122))="","",OFFSET('Water Data'!$I$28,0,10*ROW('Water Data'!I122)))</f>
        <v/>
      </c>
      <c r="CJ128" s="282" t="str">
        <f ca="true">+IF(OFFSET('Water Data'!$I$29,0,10*ROW('Water Data'!I122))="","",OFFSET('Water Data'!$I$29,0,10*ROW('Water Data'!I122)))</f>
        <v/>
      </c>
      <c r="CK128" s="282" t="str">
        <f ca="true">+IF(OFFSET('Sanitation Data'!$D$28,0,10*ROW('Sanitation Data'!D122))="","",OFFSET('Sanitation Data'!$D$28,0,10*ROW('Sanitation Data'!D122)))</f>
        <v/>
      </c>
      <c r="CL128" s="282" t="str">
        <f ca="true">+IF(OFFSET('Sanitation Data'!$D$29,0,10*ROW('Sanitation Data'!D122))="","",OFFSET('Sanitation Data'!$D$29,0,10*ROW('Sanitation Data'!D122)))</f>
        <v/>
      </c>
      <c r="CM128" s="282" t="str">
        <f ca="true">+IF(OFFSET('Sanitation Data'!$D$30,0,10*ROW('Sanitation Data'!D122))="","",OFFSET('Sanitation Data'!$D$30,0,10*ROW('Sanitation Data'!D122)))</f>
        <v/>
      </c>
      <c r="CN128" s="282" t="str">
        <f ca="true">+IF(OFFSET('Sanitation Data'!$D$31,0,10*ROW('Sanitation Data'!D122))="","",OFFSET('Sanitation Data'!$D$31,0,10*ROW('Sanitation Data'!D122)))</f>
        <v/>
      </c>
      <c r="CO128" s="282" t="str">
        <f ca="true">+IF(OFFSET('Sanitation Data'!$D$32,0,10*ROW('Sanitation Data'!D122))="","",OFFSET('Sanitation Data'!$D$32,0,10*ROW('Sanitation Data'!D122)))</f>
        <v/>
      </c>
      <c r="CP128" s="282" t="str">
        <f ca="true">+IF(OFFSET('Sanitation Data'!$E$28,0,10*ROW('Sanitation Data'!E122))="","",OFFSET('Sanitation Data'!$E$28,0,10*ROW('Sanitation Data'!E122)))</f>
        <v/>
      </c>
      <c r="CQ128" s="282" t="str">
        <f ca="true">+IF(OFFSET('Sanitation Data'!$E$29,0,10*ROW('Sanitation Data'!E122))="","",OFFSET('Sanitation Data'!$E$29,0,10*ROW('Sanitation Data'!E122)))</f>
        <v/>
      </c>
      <c r="CR128" s="282" t="str">
        <f ca="true">+IF(OFFSET('Sanitation Data'!$E$30,0,10*ROW('Sanitation Data'!E122))="","",OFFSET('Sanitation Data'!$E$30,0,10*ROW('Sanitation Data'!E122)))</f>
        <v/>
      </c>
      <c r="CS128" s="282" t="str">
        <f ca="true">+IF(OFFSET('Sanitation Data'!$E$31,0,10*ROW('Sanitation Data'!E122))="","",OFFSET('Sanitation Data'!$E$31,0,10*ROW('Sanitation Data'!E122)))</f>
        <v/>
      </c>
      <c r="CT128" s="282" t="str">
        <f ca="true">+IF(OFFSET('Sanitation Data'!$E$32,0,10*ROW('Sanitation Data'!E122))="","",OFFSET('Sanitation Data'!$E$32,0,10*ROW('Sanitation Data'!E122)))</f>
        <v/>
      </c>
      <c r="CU128" s="282" t="str">
        <f ca="true">+IF(OFFSET('Sanitation Data'!$F$28,0,10*ROW('Sanitation Data'!F122))="","",OFFSET('Sanitation Data'!$F$28,0,10*ROW('Sanitation Data'!F122)))</f>
        <v/>
      </c>
      <c r="CV128" s="282" t="str">
        <f ca="true">+IF(OFFSET('Sanitation Data'!$F$29,0,10*ROW('Sanitation Data'!F122))="","",OFFSET('Sanitation Data'!$F$29,0,10*ROW('Sanitation Data'!F122)))</f>
        <v/>
      </c>
      <c r="CW128" s="282" t="str">
        <f ca="true">+IF(OFFSET('Sanitation Data'!$F$30,0,10*ROW('Sanitation Data'!F122))="","",OFFSET('Sanitation Data'!$F$30,0,10*ROW('Sanitation Data'!F122)))</f>
        <v/>
      </c>
      <c r="CX128" s="282" t="str">
        <f ca="true">+IF(OFFSET('Sanitation Data'!$F$31,0,10*ROW('Sanitation Data'!F122))="","",OFFSET('Sanitation Data'!$F$31,0,10*ROW('Sanitation Data'!F122)))</f>
        <v/>
      </c>
      <c r="CY128" s="282" t="str">
        <f ca="true">+IF(OFFSET('Sanitation Data'!$F$32,0,10*ROW('Sanitation Data'!F122))="","",OFFSET('Sanitation Data'!$F$32,0,10*ROW('Sanitation Data'!F122)))</f>
        <v/>
      </c>
      <c r="CZ128" s="282" t="str">
        <f ca="true">+IF(OFFSET('Sanitation Data'!$G$28,0,10*ROW('Sanitation Data'!G122))="","",OFFSET('Sanitation Data'!$G$28,0,10*ROW('Sanitation Data'!G122)))</f>
        <v/>
      </c>
      <c r="DA128" s="282" t="str">
        <f ca="true">+IF(OFFSET('Sanitation Data'!$G$29,0,10*ROW('Sanitation Data'!G122))="","",OFFSET('Sanitation Data'!$G$29,0,10*ROW('Sanitation Data'!G122)))</f>
        <v/>
      </c>
      <c r="DB128" s="282" t="str">
        <f ca="true">+IF(OFFSET('Sanitation Data'!$G$30,0,10*ROW('Sanitation Data'!G122))="","",OFFSET('Sanitation Data'!$G$30,0,10*ROW('Sanitation Data'!G122)))</f>
        <v/>
      </c>
      <c r="DC128" s="282" t="str">
        <f ca="true">+IF(OFFSET('Sanitation Data'!$G$31,0,10*ROW('Sanitation Data'!G122))="","",OFFSET('Sanitation Data'!$G$31,0,10*ROW('Sanitation Data'!G122)))</f>
        <v/>
      </c>
      <c r="DD128" s="282" t="str">
        <f ca="true">+IF(OFFSET('Sanitation Data'!$G$32,0,10*ROW('Sanitation Data'!G122))="","",OFFSET('Sanitation Data'!$G$32,0,10*ROW('Sanitation Data'!G122)))</f>
        <v/>
      </c>
      <c r="DE128" s="282" t="str">
        <f ca="true">+IF(OFFSET('Sanitation Data'!$H$28,0,10*ROW('Sanitation Data'!H122))="","",OFFSET('Sanitation Data'!$H$28,0,10*ROW('Sanitation Data'!H122)))</f>
        <v/>
      </c>
      <c r="DF128" s="282" t="str">
        <f ca="true">+IF(OFFSET('Sanitation Data'!$H$29,0,10*ROW('Sanitation Data'!H122))="","",OFFSET('Sanitation Data'!$H$29,0,10*ROW('Sanitation Data'!H122)))</f>
        <v/>
      </c>
      <c r="DG128" s="282" t="str">
        <f ca="true">+IF(OFFSET('Sanitation Data'!$H$30,0,10*ROW('Sanitation Data'!H122))="","",OFFSET('Sanitation Data'!$H$30,0,10*ROW('Sanitation Data'!H122)))</f>
        <v/>
      </c>
      <c r="DH128" s="282" t="str">
        <f ca="true">+IF(OFFSET('Sanitation Data'!$H$31,0,10*ROW('Sanitation Data'!H122))="","",OFFSET('Sanitation Data'!$H$31,0,10*ROW('Sanitation Data'!H122)))</f>
        <v/>
      </c>
      <c r="DI128" s="282" t="str">
        <f ca="true">+IF(OFFSET('Sanitation Data'!$H$32,0,10*ROW('Sanitation Data'!H122))="","",OFFSET('Sanitation Data'!$H$32,0,10*ROW('Sanitation Data'!H122)))</f>
        <v/>
      </c>
      <c r="DJ128" s="282" t="str">
        <f ca="true">+IF(OFFSET('Sanitation Data'!$I$28,0,10*ROW('Sanitation Data'!I122))="","",OFFSET('Sanitation Data'!$I$28,0,10*ROW('Sanitation Data'!I122)))</f>
        <v/>
      </c>
      <c r="DK128" s="282" t="str">
        <f ca="true">+IF(OFFSET('Sanitation Data'!$I$29,0,10*ROW('Sanitation Data'!I122))="","",OFFSET('Sanitation Data'!$I$29,0,10*ROW('Sanitation Data'!I122)))</f>
        <v/>
      </c>
      <c r="DL128" s="282" t="str">
        <f ca="true">+IF(OFFSET('Sanitation Data'!$I$30,0,10*ROW('Sanitation Data'!I122))="","",OFFSET('Sanitation Data'!$I$30,0,10*ROW('Sanitation Data'!I122)))</f>
        <v/>
      </c>
      <c r="DM128" s="282" t="str">
        <f ca="true">+IF(OFFSET('Sanitation Data'!$I$31,0,10*ROW('Sanitation Data'!I122))="","",OFFSET('Sanitation Data'!$I$31,0,10*ROW('Sanitation Data'!I122)))</f>
        <v/>
      </c>
      <c r="DN128" s="282" t="str">
        <f ca="true">+IF(OFFSET('Sanitation Data'!$I$32,0,10*ROW('Sanitation Data'!I122))="","",OFFSET('Sanitation Data'!$I$32,0,10*ROW('Sanitation Data'!I122)))</f>
        <v/>
      </c>
      <c r="DO128" s="282" t="str">
        <f ca="true">+IF(OFFSET('Hygiene Data'!$D$11,0,10*ROW('Hygiene Data'!D122))="","",OFFSET('Hygiene Data'!$D$11,0,10*ROW('Hygiene Data'!D122)))</f>
        <v/>
      </c>
      <c r="DP128" s="282" t="str">
        <f ca="true">+IF(OFFSET('Hygiene Data'!$D$12,0,10*ROW('Hygiene Data'!D122))="","",OFFSET('Hygiene Data'!$D$12,0,10*ROW('Hygiene Data'!D122)))</f>
        <v/>
      </c>
      <c r="DQ128" s="282" t="str">
        <f ca="true">+IF(OFFSET('Hygiene Data'!$D$13,0,10*ROW('Hygiene Data'!D122))="","",OFFSET('Hygiene Data'!$D$13,0,10*ROW('Hygiene Data'!D122)))</f>
        <v/>
      </c>
      <c r="DR128" s="282" t="str">
        <f ca="true">+IF(OFFSET('Hygiene Data'!$E$11,0,10*ROW('Hygiene Data'!E122))="","",OFFSET('Hygiene Data'!$E$11,0,10*ROW('Hygiene Data'!E122)))</f>
        <v/>
      </c>
      <c r="DS128" s="282" t="str">
        <f ca="true">+IF(OFFSET('Hygiene Data'!$E$12,0,10*ROW('Hygiene Data'!E122))="","",OFFSET('Hygiene Data'!$E$12,0,10*ROW('Hygiene Data'!E122)))</f>
        <v/>
      </c>
      <c r="DT128" s="282" t="str">
        <f ca="true">+IF(OFFSET('Hygiene Data'!$E$13,0,10*ROW('Hygiene Data'!E122))="","",OFFSET('Hygiene Data'!$E$13,0,10*ROW('Hygiene Data'!E122)))</f>
        <v/>
      </c>
      <c r="DU128" s="282" t="str">
        <f ca="true">+IF(OFFSET('Hygiene Data'!$F$11,0,10*ROW('Hygiene Data'!F122))="","",OFFSET('Hygiene Data'!$F$11,0,10*ROW('Hygiene Data'!F122)))</f>
        <v/>
      </c>
      <c r="DV128" s="282" t="str">
        <f ca="true">+IF(OFFSET('Hygiene Data'!$F$12,0,10*ROW('Hygiene Data'!F122))="","",OFFSET('Hygiene Data'!$F$12,0,10*ROW('Hygiene Data'!F122)))</f>
        <v/>
      </c>
      <c r="DW128" s="282" t="str">
        <f ca="true">+IF(OFFSET('Hygiene Data'!$F$13,0,10*ROW('Hygiene Data'!F122))="","",OFFSET('Hygiene Data'!$F$13,0,10*ROW('Hygiene Data'!F122)))</f>
        <v/>
      </c>
      <c r="DX128" s="282" t="str">
        <f ca="true">+IF(OFFSET('Hygiene Data'!$G$11,0,10*ROW('Hygiene Data'!G122))="","",OFFSET('Hygiene Data'!$G$11,0,10*ROW('Hygiene Data'!G122)))</f>
        <v/>
      </c>
      <c r="DY128" s="282" t="str">
        <f ca="true">+IF(OFFSET('Hygiene Data'!$G$12,0,10*ROW('Hygiene Data'!G122))="","",OFFSET('Hygiene Data'!$G$12,0,10*ROW('Hygiene Data'!G122)))</f>
        <v/>
      </c>
      <c r="DZ128" s="282" t="str">
        <f ca="true">+IF(OFFSET('Hygiene Data'!$G$13,0,10*ROW('Hygiene Data'!G122))="","",OFFSET('Hygiene Data'!$G$13,0,10*ROW('Hygiene Data'!G122)))</f>
        <v/>
      </c>
      <c r="EA128" s="282" t="str">
        <f ca="true">+IF(OFFSET('Hygiene Data'!$H$11,0,10*ROW('Hygiene Data'!H122))="","",OFFSET('Hygiene Data'!$H$11,0,10*ROW('Hygiene Data'!H122)))</f>
        <v/>
      </c>
      <c r="EB128" s="282" t="str">
        <f ca="true">+IF(OFFSET('Hygiene Data'!$H$12,0,10*ROW('Hygiene Data'!H122))="","",OFFSET('Hygiene Data'!$H$12,0,10*ROW('Hygiene Data'!H122)))</f>
        <v/>
      </c>
      <c r="EC128" s="282" t="str">
        <f ca="true">+IF(OFFSET('Hygiene Data'!$H$13,0,10*ROW('Hygiene Data'!H122))="","",OFFSET('Hygiene Data'!$H$13,0,10*ROW('Hygiene Data'!H122)))</f>
        <v/>
      </c>
      <c r="ED128" s="282" t="str">
        <f ca="true">+IF(OFFSET('Hygiene Data'!$I$11,0,10*ROW('Hygiene Data'!I122))="","",OFFSET('Hygiene Data'!$I$11,0,10*ROW('Hygiene Data'!I122)))</f>
        <v/>
      </c>
      <c r="EE128" s="282" t="str">
        <f ca="true">+IF(OFFSET('Hygiene Data'!$I$12,0,10*ROW('Hygiene Data'!I122))="","",OFFSET('Hygiene Data'!$I$12,0,10*ROW('Hygiene Data'!I122)))</f>
        <v/>
      </c>
      <c r="EF128" s="282"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38"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2"/>
      <c r="BS129" s="282" t="str">
        <f ca="true">+IF(OFFSET('Water Data'!$D$27,0,10*ROW('Water Data'!D123))="","",OFFSET('Water Data'!$D$27,0,10*ROW('Water Data'!D123)))</f>
        <v/>
      </c>
      <c r="BT129" s="282" t="str">
        <f ca="true">+IF(OFFSET('Water Data'!$D$28,0,10*ROW('Water Data'!D123))="","",OFFSET('Water Data'!$D$28,0,10*ROW('Water Data'!D123)))</f>
        <v/>
      </c>
      <c r="BU129" s="282" t="str">
        <f ca="true">+IF(OFFSET('Water Data'!$D$29,0,10*ROW('Water Data'!D123))="","",OFFSET('Water Data'!$D$29,0,10*ROW('Water Data'!D123)))</f>
        <v/>
      </c>
      <c r="BV129" s="282" t="str">
        <f ca="true">+IF(OFFSET('Water Data'!$E$27,0,10*ROW('Water Data'!E123))="","",OFFSET('Water Data'!$E$27,0,10*ROW('Water Data'!E123)))</f>
        <v/>
      </c>
      <c r="BW129" s="282" t="str">
        <f ca="true">+IF(OFFSET('Water Data'!$E$28,0,10*ROW('Water Data'!E123))="","",OFFSET('Water Data'!$E$28,0,10*ROW('Water Data'!E123)))</f>
        <v/>
      </c>
      <c r="BX129" s="282" t="str">
        <f ca="true">+IF(OFFSET('Water Data'!$E$29,0,10*ROW('Water Data'!E123))="","",OFFSET('Water Data'!$E$29,0,10*ROW('Water Data'!E123)))</f>
        <v/>
      </c>
      <c r="BY129" s="282" t="str">
        <f ca="true">+IF(OFFSET('Water Data'!$F$27,0,10*ROW('Water Data'!F123))="","",OFFSET('Water Data'!$F$27,0,10*ROW('Water Data'!F123)))</f>
        <v/>
      </c>
      <c r="BZ129" s="282" t="str">
        <f ca="true">+IF(OFFSET('Water Data'!$F$28,0,10*ROW('Water Data'!F123))="","",OFFSET('Water Data'!$F$28,0,10*ROW('Water Data'!F123)))</f>
        <v/>
      </c>
      <c r="CA129" s="282" t="str">
        <f ca="true">+IF(OFFSET('Water Data'!$F$29,0,10*ROW('Water Data'!F123))="","",OFFSET('Water Data'!$F$29,0,10*ROW('Water Data'!F123)))</f>
        <v/>
      </c>
      <c r="CB129" s="282" t="str">
        <f ca="true">+IF(OFFSET('Water Data'!$G$27,0,10*ROW('Water Data'!G123))="","",OFFSET('Water Data'!$G$27,0,10*ROW('Water Data'!G123)))</f>
        <v/>
      </c>
      <c r="CC129" s="282" t="str">
        <f ca="true">+IF(OFFSET('Water Data'!$G$28,0,10*ROW('Water Data'!G123))="","",OFFSET('Water Data'!$G$28,0,10*ROW('Water Data'!G123)))</f>
        <v/>
      </c>
      <c r="CD129" s="282" t="str">
        <f ca="true">+IF(OFFSET('Water Data'!$G$29,0,10*ROW('Water Data'!G123))="","",OFFSET('Water Data'!$G$29,0,10*ROW('Water Data'!G123)))</f>
        <v/>
      </c>
      <c r="CE129" s="282" t="str">
        <f ca="true">+IF(OFFSET('Water Data'!$H$27,0,10*ROW('Water Data'!H123))="","",OFFSET('Water Data'!$H$27,0,10*ROW('Water Data'!H123)))</f>
        <v/>
      </c>
      <c r="CF129" s="282" t="str">
        <f ca="true">+IF(OFFSET('Water Data'!$H$28,0,10*ROW('Water Data'!H123))="","",OFFSET('Water Data'!$H$28,0,10*ROW('Water Data'!H123)))</f>
        <v/>
      </c>
      <c r="CG129" s="282" t="str">
        <f ca="true">+IF(OFFSET('Water Data'!$H$29,0,10*ROW('Water Data'!H123))="","",OFFSET('Water Data'!$H$29,0,10*ROW('Water Data'!H123)))</f>
        <v/>
      </c>
      <c r="CH129" s="282" t="str">
        <f ca="true">+IF(OFFSET('Water Data'!$I$27,0,10*ROW('Water Data'!I123))="","",OFFSET('Water Data'!$I$27,0,10*ROW('Water Data'!I123)))</f>
        <v/>
      </c>
      <c r="CI129" s="282" t="str">
        <f ca="true">+IF(OFFSET('Water Data'!$I$28,0,10*ROW('Water Data'!I123))="","",OFFSET('Water Data'!$I$28,0,10*ROW('Water Data'!I123)))</f>
        <v/>
      </c>
      <c r="CJ129" s="282" t="str">
        <f ca="true">+IF(OFFSET('Water Data'!$I$29,0,10*ROW('Water Data'!I123))="","",OFFSET('Water Data'!$I$29,0,10*ROW('Water Data'!I123)))</f>
        <v/>
      </c>
      <c r="CK129" s="282" t="str">
        <f ca="true">+IF(OFFSET('Sanitation Data'!$D$28,0,10*ROW('Sanitation Data'!D123))="","",OFFSET('Sanitation Data'!$D$28,0,10*ROW('Sanitation Data'!D123)))</f>
        <v/>
      </c>
      <c r="CL129" s="282" t="str">
        <f ca="true">+IF(OFFSET('Sanitation Data'!$D$29,0,10*ROW('Sanitation Data'!D123))="","",OFFSET('Sanitation Data'!$D$29,0,10*ROW('Sanitation Data'!D123)))</f>
        <v/>
      </c>
      <c r="CM129" s="282" t="str">
        <f ca="true">+IF(OFFSET('Sanitation Data'!$D$30,0,10*ROW('Sanitation Data'!D123))="","",OFFSET('Sanitation Data'!$D$30,0,10*ROW('Sanitation Data'!D123)))</f>
        <v/>
      </c>
      <c r="CN129" s="282" t="str">
        <f ca="true">+IF(OFFSET('Sanitation Data'!$D$31,0,10*ROW('Sanitation Data'!D123))="","",OFFSET('Sanitation Data'!$D$31,0,10*ROW('Sanitation Data'!D123)))</f>
        <v/>
      </c>
      <c r="CO129" s="282" t="str">
        <f ca="true">+IF(OFFSET('Sanitation Data'!$D$32,0,10*ROW('Sanitation Data'!D123))="","",OFFSET('Sanitation Data'!$D$32,0,10*ROW('Sanitation Data'!D123)))</f>
        <v/>
      </c>
      <c r="CP129" s="282" t="str">
        <f ca="true">+IF(OFFSET('Sanitation Data'!$E$28,0,10*ROW('Sanitation Data'!E123))="","",OFFSET('Sanitation Data'!$E$28,0,10*ROW('Sanitation Data'!E123)))</f>
        <v/>
      </c>
      <c r="CQ129" s="282" t="str">
        <f ca="true">+IF(OFFSET('Sanitation Data'!$E$29,0,10*ROW('Sanitation Data'!E123))="","",OFFSET('Sanitation Data'!$E$29,0,10*ROW('Sanitation Data'!E123)))</f>
        <v/>
      </c>
      <c r="CR129" s="282" t="str">
        <f ca="true">+IF(OFFSET('Sanitation Data'!$E$30,0,10*ROW('Sanitation Data'!E123))="","",OFFSET('Sanitation Data'!$E$30,0,10*ROW('Sanitation Data'!E123)))</f>
        <v/>
      </c>
      <c r="CS129" s="282" t="str">
        <f ca="true">+IF(OFFSET('Sanitation Data'!$E$31,0,10*ROW('Sanitation Data'!E123))="","",OFFSET('Sanitation Data'!$E$31,0,10*ROW('Sanitation Data'!E123)))</f>
        <v/>
      </c>
      <c r="CT129" s="282" t="str">
        <f ca="true">+IF(OFFSET('Sanitation Data'!$E$32,0,10*ROW('Sanitation Data'!E123))="","",OFFSET('Sanitation Data'!$E$32,0,10*ROW('Sanitation Data'!E123)))</f>
        <v/>
      </c>
      <c r="CU129" s="282" t="str">
        <f ca="true">+IF(OFFSET('Sanitation Data'!$F$28,0,10*ROW('Sanitation Data'!F123))="","",OFFSET('Sanitation Data'!$F$28,0,10*ROW('Sanitation Data'!F123)))</f>
        <v/>
      </c>
      <c r="CV129" s="282" t="str">
        <f ca="true">+IF(OFFSET('Sanitation Data'!$F$29,0,10*ROW('Sanitation Data'!F123))="","",OFFSET('Sanitation Data'!$F$29,0,10*ROW('Sanitation Data'!F123)))</f>
        <v/>
      </c>
      <c r="CW129" s="282" t="str">
        <f ca="true">+IF(OFFSET('Sanitation Data'!$F$30,0,10*ROW('Sanitation Data'!F123))="","",OFFSET('Sanitation Data'!$F$30,0,10*ROW('Sanitation Data'!F123)))</f>
        <v/>
      </c>
      <c r="CX129" s="282" t="str">
        <f ca="true">+IF(OFFSET('Sanitation Data'!$F$31,0,10*ROW('Sanitation Data'!F123))="","",OFFSET('Sanitation Data'!$F$31,0,10*ROW('Sanitation Data'!F123)))</f>
        <v/>
      </c>
      <c r="CY129" s="282" t="str">
        <f ca="true">+IF(OFFSET('Sanitation Data'!$F$32,0,10*ROW('Sanitation Data'!F123))="","",OFFSET('Sanitation Data'!$F$32,0,10*ROW('Sanitation Data'!F123)))</f>
        <v/>
      </c>
      <c r="CZ129" s="282" t="str">
        <f ca="true">+IF(OFFSET('Sanitation Data'!$G$28,0,10*ROW('Sanitation Data'!G123))="","",OFFSET('Sanitation Data'!$G$28,0,10*ROW('Sanitation Data'!G123)))</f>
        <v/>
      </c>
      <c r="DA129" s="282" t="str">
        <f ca="true">+IF(OFFSET('Sanitation Data'!$G$29,0,10*ROW('Sanitation Data'!G123))="","",OFFSET('Sanitation Data'!$G$29,0,10*ROW('Sanitation Data'!G123)))</f>
        <v/>
      </c>
      <c r="DB129" s="282" t="str">
        <f ca="true">+IF(OFFSET('Sanitation Data'!$G$30,0,10*ROW('Sanitation Data'!G123))="","",OFFSET('Sanitation Data'!$G$30,0,10*ROW('Sanitation Data'!G123)))</f>
        <v/>
      </c>
      <c r="DC129" s="282" t="str">
        <f ca="true">+IF(OFFSET('Sanitation Data'!$G$31,0,10*ROW('Sanitation Data'!G123))="","",OFFSET('Sanitation Data'!$G$31,0,10*ROW('Sanitation Data'!G123)))</f>
        <v/>
      </c>
      <c r="DD129" s="282" t="str">
        <f ca="true">+IF(OFFSET('Sanitation Data'!$G$32,0,10*ROW('Sanitation Data'!G123))="","",OFFSET('Sanitation Data'!$G$32,0,10*ROW('Sanitation Data'!G123)))</f>
        <v/>
      </c>
      <c r="DE129" s="282" t="str">
        <f ca="true">+IF(OFFSET('Sanitation Data'!$H$28,0,10*ROW('Sanitation Data'!H123))="","",OFFSET('Sanitation Data'!$H$28,0,10*ROW('Sanitation Data'!H123)))</f>
        <v/>
      </c>
      <c r="DF129" s="282" t="str">
        <f ca="true">+IF(OFFSET('Sanitation Data'!$H$29,0,10*ROW('Sanitation Data'!H123))="","",OFFSET('Sanitation Data'!$H$29,0,10*ROW('Sanitation Data'!H123)))</f>
        <v/>
      </c>
      <c r="DG129" s="282" t="str">
        <f ca="true">+IF(OFFSET('Sanitation Data'!$H$30,0,10*ROW('Sanitation Data'!H123))="","",OFFSET('Sanitation Data'!$H$30,0,10*ROW('Sanitation Data'!H123)))</f>
        <v/>
      </c>
      <c r="DH129" s="282" t="str">
        <f ca="true">+IF(OFFSET('Sanitation Data'!$H$31,0,10*ROW('Sanitation Data'!H123))="","",OFFSET('Sanitation Data'!$H$31,0,10*ROW('Sanitation Data'!H123)))</f>
        <v/>
      </c>
      <c r="DI129" s="282" t="str">
        <f ca="true">+IF(OFFSET('Sanitation Data'!$H$32,0,10*ROW('Sanitation Data'!H123))="","",OFFSET('Sanitation Data'!$H$32,0,10*ROW('Sanitation Data'!H123)))</f>
        <v/>
      </c>
      <c r="DJ129" s="282" t="str">
        <f ca="true">+IF(OFFSET('Sanitation Data'!$I$28,0,10*ROW('Sanitation Data'!I123))="","",OFFSET('Sanitation Data'!$I$28,0,10*ROW('Sanitation Data'!I123)))</f>
        <v/>
      </c>
      <c r="DK129" s="282" t="str">
        <f ca="true">+IF(OFFSET('Sanitation Data'!$I$29,0,10*ROW('Sanitation Data'!I123))="","",OFFSET('Sanitation Data'!$I$29,0,10*ROW('Sanitation Data'!I123)))</f>
        <v/>
      </c>
      <c r="DL129" s="282" t="str">
        <f ca="true">+IF(OFFSET('Sanitation Data'!$I$30,0,10*ROW('Sanitation Data'!I123))="","",OFFSET('Sanitation Data'!$I$30,0,10*ROW('Sanitation Data'!I123)))</f>
        <v/>
      </c>
      <c r="DM129" s="282" t="str">
        <f ca="true">+IF(OFFSET('Sanitation Data'!$I$31,0,10*ROW('Sanitation Data'!I123))="","",OFFSET('Sanitation Data'!$I$31,0,10*ROW('Sanitation Data'!I123)))</f>
        <v/>
      </c>
      <c r="DN129" s="282" t="str">
        <f ca="true">+IF(OFFSET('Sanitation Data'!$I$32,0,10*ROW('Sanitation Data'!I123))="","",OFFSET('Sanitation Data'!$I$32,0,10*ROW('Sanitation Data'!I123)))</f>
        <v/>
      </c>
      <c r="DO129" s="282" t="str">
        <f ca="true">+IF(OFFSET('Hygiene Data'!$D$11,0,10*ROW('Hygiene Data'!D123))="","",OFFSET('Hygiene Data'!$D$11,0,10*ROW('Hygiene Data'!D123)))</f>
        <v/>
      </c>
      <c r="DP129" s="282" t="str">
        <f ca="true">+IF(OFFSET('Hygiene Data'!$D$12,0,10*ROW('Hygiene Data'!D123))="","",OFFSET('Hygiene Data'!$D$12,0,10*ROW('Hygiene Data'!D123)))</f>
        <v/>
      </c>
      <c r="DQ129" s="282" t="str">
        <f ca="true">+IF(OFFSET('Hygiene Data'!$D$13,0,10*ROW('Hygiene Data'!D123))="","",OFFSET('Hygiene Data'!$D$13,0,10*ROW('Hygiene Data'!D123)))</f>
        <v/>
      </c>
      <c r="DR129" s="282" t="str">
        <f ca="true">+IF(OFFSET('Hygiene Data'!$E$11,0,10*ROW('Hygiene Data'!E123))="","",OFFSET('Hygiene Data'!$E$11,0,10*ROW('Hygiene Data'!E123)))</f>
        <v/>
      </c>
      <c r="DS129" s="282" t="str">
        <f ca="true">+IF(OFFSET('Hygiene Data'!$E$12,0,10*ROW('Hygiene Data'!E123))="","",OFFSET('Hygiene Data'!$E$12,0,10*ROW('Hygiene Data'!E123)))</f>
        <v/>
      </c>
      <c r="DT129" s="282" t="str">
        <f ca="true">+IF(OFFSET('Hygiene Data'!$E$13,0,10*ROW('Hygiene Data'!E123))="","",OFFSET('Hygiene Data'!$E$13,0,10*ROW('Hygiene Data'!E123)))</f>
        <v/>
      </c>
      <c r="DU129" s="282" t="str">
        <f ca="true">+IF(OFFSET('Hygiene Data'!$F$11,0,10*ROW('Hygiene Data'!F123))="","",OFFSET('Hygiene Data'!$F$11,0,10*ROW('Hygiene Data'!F123)))</f>
        <v/>
      </c>
      <c r="DV129" s="282" t="str">
        <f ca="true">+IF(OFFSET('Hygiene Data'!$F$12,0,10*ROW('Hygiene Data'!F123))="","",OFFSET('Hygiene Data'!$F$12,0,10*ROW('Hygiene Data'!F123)))</f>
        <v/>
      </c>
      <c r="DW129" s="282" t="str">
        <f ca="true">+IF(OFFSET('Hygiene Data'!$F$13,0,10*ROW('Hygiene Data'!F123))="","",OFFSET('Hygiene Data'!$F$13,0,10*ROW('Hygiene Data'!F123)))</f>
        <v/>
      </c>
      <c r="DX129" s="282" t="str">
        <f ca="true">+IF(OFFSET('Hygiene Data'!$G$11,0,10*ROW('Hygiene Data'!G123))="","",OFFSET('Hygiene Data'!$G$11,0,10*ROW('Hygiene Data'!G123)))</f>
        <v/>
      </c>
      <c r="DY129" s="282" t="str">
        <f ca="true">+IF(OFFSET('Hygiene Data'!$G$12,0,10*ROW('Hygiene Data'!G123))="","",OFFSET('Hygiene Data'!$G$12,0,10*ROW('Hygiene Data'!G123)))</f>
        <v/>
      </c>
      <c r="DZ129" s="282" t="str">
        <f ca="true">+IF(OFFSET('Hygiene Data'!$G$13,0,10*ROW('Hygiene Data'!G123))="","",OFFSET('Hygiene Data'!$G$13,0,10*ROW('Hygiene Data'!G123)))</f>
        <v/>
      </c>
      <c r="EA129" s="282" t="str">
        <f ca="true">+IF(OFFSET('Hygiene Data'!$H$11,0,10*ROW('Hygiene Data'!H123))="","",OFFSET('Hygiene Data'!$H$11,0,10*ROW('Hygiene Data'!H123)))</f>
        <v/>
      </c>
      <c r="EB129" s="282" t="str">
        <f ca="true">+IF(OFFSET('Hygiene Data'!$H$12,0,10*ROW('Hygiene Data'!H123))="","",OFFSET('Hygiene Data'!$H$12,0,10*ROW('Hygiene Data'!H123)))</f>
        <v/>
      </c>
      <c r="EC129" s="282" t="str">
        <f ca="true">+IF(OFFSET('Hygiene Data'!$H$13,0,10*ROW('Hygiene Data'!H123))="","",OFFSET('Hygiene Data'!$H$13,0,10*ROW('Hygiene Data'!H123)))</f>
        <v/>
      </c>
      <c r="ED129" s="282" t="str">
        <f ca="true">+IF(OFFSET('Hygiene Data'!$I$11,0,10*ROW('Hygiene Data'!I123))="","",OFFSET('Hygiene Data'!$I$11,0,10*ROW('Hygiene Data'!I123)))</f>
        <v/>
      </c>
      <c r="EE129" s="282" t="str">
        <f ca="true">+IF(OFFSET('Hygiene Data'!$I$12,0,10*ROW('Hygiene Data'!I123))="","",OFFSET('Hygiene Data'!$I$12,0,10*ROW('Hygiene Data'!I123)))</f>
        <v/>
      </c>
      <c r="EF129" s="282"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38"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2"/>
      <c r="BS130" s="282" t="str">
        <f ca="true">+IF(OFFSET('Water Data'!$D$27,0,10*ROW('Water Data'!D124))="","",OFFSET('Water Data'!$D$27,0,10*ROW('Water Data'!D124)))</f>
        <v/>
      </c>
      <c r="BT130" s="282" t="str">
        <f ca="true">+IF(OFFSET('Water Data'!$D$28,0,10*ROW('Water Data'!D124))="","",OFFSET('Water Data'!$D$28,0,10*ROW('Water Data'!D124)))</f>
        <v/>
      </c>
      <c r="BU130" s="282" t="str">
        <f ca="true">+IF(OFFSET('Water Data'!$D$29,0,10*ROW('Water Data'!D124))="","",OFFSET('Water Data'!$D$29,0,10*ROW('Water Data'!D124)))</f>
        <v/>
      </c>
      <c r="BV130" s="282" t="str">
        <f ca="true">+IF(OFFSET('Water Data'!$E$27,0,10*ROW('Water Data'!E124))="","",OFFSET('Water Data'!$E$27,0,10*ROW('Water Data'!E124)))</f>
        <v/>
      </c>
      <c r="BW130" s="282" t="str">
        <f ca="true">+IF(OFFSET('Water Data'!$E$28,0,10*ROW('Water Data'!E124))="","",OFFSET('Water Data'!$E$28,0,10*ROW('Water Data'!E124)))</f>
        <v/>
      </c>
      <c r="BX130" s="282" t="str">
        <f ca="true">+IF(OFFSET('Water Data'!$E$29,0,10*ROW('Water Data'!E124))="","",OFFSET('Water Data'!$E$29,0,10*ROW('Water Data'!E124)))</f>
        <v/>
      </c>
      <c r="BY130" s="282" t="str">
        <f ca="true">+IF(OFFSET('Water Data'!$F$27,0,10*ROW('Water Data'!F124))="","",OFFSET('Water Data'!$F$27,0,10*ROW('Water Data'!F124)))</f>
        <v/>
      </c>
      <c r="BZ130" s="282" t="str">
        <f ca="true">+IF(OFFSET('Water Data'!$F$28,0,10*ROW('Water Data'!F124))="","",OFFSET('Water Data'!$F$28,0,10*ROW('Water Data'!F124)))</f>
        <v/>
      </c>
      <c r="CA130" s="282" t="str">
        <f ca="true">+IF(OFFSET('Water Data'!$F$29,0,10*ROW('Water Data'!F124))="","",OFFSET('Water Data'!$F$29,0,10*ROW('Water Data'!F124)))</f>
        <v/>
      </c>
      <c r="CB130" s="282" t="str">
        <f ca="true">+IF(OFFSET('Water Data'!$G$27,0,10*ROW('Water Data'!G124))="","",OFFSET('Water Data'!$G$27,0,10*ROW('Water Data'!G124)))</f>
        <v/>
      </c>
      <c r="CC130" s="282" t="str">
        <f ca="true">+IF(OFFSET('Water Data'!$G$28,0,10*ROW('Water Data'!G124))="","",OFFSET('Water Data'!$G$28,0,10*ROW('Water Data'!G124)))</f>
        <v/>
      </c>
      <c r="CD130" s="282" t="str">
        <f ca="true">+IF(OFFSET('Water Data'!$G$29,0,10*ROW('Water Data'!G124))="","",OFFSET('Water Data'!$G$29,0,10*ROW('Water Data'!G124)))</f>
        <v/>
      </c>
      <c r="CE130" s="282" t="str">
        <f ca="true">+IF(OFFSET('Water Data'!$H$27,0,10*ROW('Water Data'!H124))="","",OFFSET('Water Data'!$H$27,0,10*ROW('Water Data'!H124)))</f>
        <v/>
      </c>
      <c r="CF130" s="282" t="str">
        <f ca="true">+IF(OFFSET('Water Data'!$H$28,0,10*ROW('Water Data'!H124))="","",OFFSET('Water Data'!$H$28,0,10*ROW('Water Data'!H124)))</f>
        <v/>
      </c>
      <c r="CG130" s="282" t="str">
        <f ca="true">+IF(OFFSET('Water Data'!$H$29,0,10*ROW('Water Data'!H124))="","",OFFSET('Water Data'!$H$29,0,10*ROW('Water Data'!H124)))</f>
        <v/>
      </c>
      <c r="CH130" s="282" t="str">
        <f ca="true">+IF(OFFSET('Water Data'!$I$27,0,10*ROW('Water Data'!I124))="","",OFFSET('Water Data'!$I$27,0,10*ROW('Water Data'!I124)))</f>
        <v/>
      </c>
      <c r="CI130" s="282" t="str">
        <f ca="true">+IF(OFFSET('Water Data'!$I$28,0,10*ROW('Water Data'!I124))="","",OFFSET('Water Data'!$I$28,0,10*ROW('Water Data'!I124)))</f>
        <v/>
      </c>
      <c r="CJ130" s="282" t="str">
        <f ca="true">+IF(OFFSET('Water Data'!$I$29,0,10*ROW('Water Data'!I124))="","",OFFSET('Water Data'!$I$29,0,10*ROW('Water Data'!I124)))</f>
        <v/>
      </c>
      <c r="CK130" s="282" t="str">
        <f ca="true">+IF(OFFSET('Sanitation Data'!$D$28,0,10*ROW('Sanitation Data'!D124))="","",OFFSET('Sanitation Data'!$D$28,0,10*ROW('Sanitation Data'!D124)))</f>
        <v/>
      </c>
      <c r="CL130" s="282" t="str">
        <f ca="true">+IF(OFFSET('Sanitation Data'!$D$29,0,10*ROW('Sanitation Data'!D124))="","",OFFSET('Sanitation Data'!$D$29,0,10*ROW('Sanitation Data'!D124)))</f>
        <v/>
      </c>
      <c r="CM130" s="282" t="str">
        <f ca="true">+IF(OFFSET('Sanitation Data'!$D$30,0,10*ROW('Sanitation Data'!D124))="","",OFFSET('Sanitation Data'!$D$30,0,10*ROW('Sanitation Data'!D124)))</f>
        <v/>
      </c>
      <c r="CN130" s="282" t="str">
        <f ca="true">+IF(OFFSET('Sanitation Data'!$D$31,0,10*ROW('Sanitation Data'!D124))="","",OFFSET('Sanitation Data'!$D$31,0,10*ROW('Sanitation Data'!D124)))</f>
        <v/>
      </c>
      <c r="CO130" s="282" t="str">
        <f ca="true">+IF(OFFSET('Sanitation Data'!$D$32,0,10*ROW('Sanitation Data'!D124))="","",OFFSET('Sanitation Data'!$D$32,0,10*ROW('Sanitation Data'!D124)))</f>
        <v/>
      </c>
      <c r="CP130" s="282" t="str">
        <f ca="true">+IF(OFFSET('Sanitation Data'!$E$28,0,10*ROW('Sanitation Data'!E124))="","",OFFSET('Sanitation Data'!$E$28,0,10*ROW('Sanitation Data'!E124)))</f>
        <v/>
      </c>
      <c r="CQ130" s="282" t="str">
        <f ca="true">+IF(OFFSET('Sanitation Data'!$E$29,0,10*ROW('Sanitation Data'!E124))="","",OFFSET('Sanitation Data'!$E$29,0,10*ROW('Sanitation Data'!E124)))</f>
        <v/>
      </c>
      <c r="CR130" s="282" t="str">
        <f ca="true">+IF(OFFSET('Sanitation Data'!$E$30,0,10*ROW('Sanitation Data'!E124))="","",OFFSET('Sanitation Data'!$E$30,0,10*ROW('Sanitation Data'!E124)))</f>
        <v/>
      </c>
      <c r="CS130" s="282" t="str">
        <f ca="true">+IF(OFFSET('Sanitation Data'!$E$31,0,10*ROW('Sanitation Data'!E124))="","",OFFSET('Sanitation Data'!$E$31,0,10*ROW('Sanitation Data'!E124)))</f>
        <v/>
      </c>
      <c r="CT130" s="282" t="str">
        <f ca="true">+IF(OFFSET('Sanitation Data'!$E$32,0,10*ROW('Sanitation Data'!E124))="","",OFFSET('Sanitation Data'!$E$32,0,10*ROW('Sanitation Data'!E124)))</f>
        <v/>
      </c>
      <c r="CU130" s="282" t="str">
        <f ca="true">+IF(OFFSET('Sanitation Data'!$F$28,0,10*ROW('Sanitation Data'!F124))="","",OFFSET('Sanitation Data'!$F$28,0,10*ROW('Sanitation Data'!F124)))</f>
        <v/>
      </c>
      <c r="CV130" s="282" t="str">
        <f ca="true">+IF(OFFSET('Sanitation Data'!$F$29,0,10*ROW('Sanitation Data'!F124))="","",OFFSET('Sanitation Data'!$F$29,0,10*ROW('Sanitation Data'!F124)))</f>
        <v/>
      </c>
      <c r="CW130" s="282" t="str">
        <f ca="true">+IF(OFFSET('Sanitation Data'!$F$30,0,10*ROW('Sanitation Data'!F124))="","",OFFSET('Sanitation Data'!$F$30,0,10*ROW('Sanitation Data'!F124)))</f>
        <v/>
      </c>
      <c r="CX130" s="282" t="str">
        <f ca="true">+IF(OFFSET('Sanitation Data'!$F$31,0,10*ROW('Sanitation Data'!F124))="","",OFFSET('Sanitation Data'!$F$31,0,10*ROW('Sanitation Data'!F124)))</f>
        <v/>
      </c>
      <c r="CY130" s="282" t="str">
        <f ca="true">+IF(OFFSET('Sanitation Data'!$F$32,0,10*ROW('Sanitation Data'!F124))="","",OFFSET('Sanitation Data'!$F$32,0,10*ROW('Sanitation Data'!F124)))</f>
        <v/>
      </c>
      <c r="CZ130" s="282" t="str">
        <f ca="true">+IF(OFFSET('Sanitation Data'!$G$28,0,10*ROW('Sanitation Data'!G124))="","",OFFSET('Sanitation Data'!$G$28,0,10*ROW('Sanitation Data'!G124)))</f>
        <v/>
      </c>
      <c r="DA130" s="282" t="str">
        <f ca="true">+IF(OFFSET('Sanitation Data'!$G$29,0,10*ROW('Sanitation Data'!G124))="","",OFFSET('Sanitation Data'!$G$29,0,10*ROW('Sanitation Data'!G124)))</f>
        <v/>
      </c>
      <c r="DB130" s="282" t="str">
        <f ca="true">+IF(OFFSET('Sanitation Data'!$G$30,0,10*ROW('Sanitation Data'!G124))="","",OFFSET('Sanitation Data'!$G$30,0,10*ROW('Sanitation Data'!G124)))</f>
        <v/>
      </c>
      <c r="DC130" s="282" t="str">
        <f ca="true">+IF(OFFSET('Sanitation Data'!$G$31,0,10*ROW('Sanitation Data'!G124))="","",OFFSET('Sanitation Data'!$G$31,0,10*ROW('Sanitation Data'!G124)))</f>
        <v/>
      </c>
      <c r="DD130" s="282" t="str">
        <f ca="true">+IF(OFFSET('Sanitation Data'!$G$32,0,10*ROW('Sanitation Data'!G124))="","",OFFSET('Sanitation Data'!$G$32,0,10*ROW('Sanitation Data'!G124)))</f>
        <v/>
      </c>
      <c r="DE130" s="282" t="str">
        <f ca="true">+IF(OFFSET('Sanitation Data'!$H$28,0,10*ROW('Sanitation Data'!H124))="","",OFFSET('Sanitation Data'!$H$28,0,10*ROW('Sanitation Data'!H124)))</f>
        <v/>
      </c>
      <c r="DF130" s="282" t="str">
        <f ca="true">+IF(OFFSET('Sanitation Data'!$H$29,0,10*ROW('Sanitation Data'!H124))="","",OFFSET('Sanitation Data'!$H$29,0,10*ROW('Sanitation Data'!H124)))</f>
        <v/>
      </c>
      <c r="DG130" s="282" t="str">
        <f ca="true">+IF(OFFSET('Sanitation Data'!$H$30,0,10*ROW('Sanitation Data'!H124))="","",OFFSET('Sanitation Data'!$H$30,0,10*ROW('Sanitation Data'!H124)))</f>
        <v/>
      </c>
      <c r="DH130" s="282" t="str">
        <f ca="true">+IF(OFFSET('Sanitation Data'!$H$31,0,10*ROW('Sanitation Data'!H124))="","",OFFSET('Sanitation Data'!$H$31,0,10*ROW('Sanitation Data'!H124)))</f>
        <v/>
      </c>
      <c r="DI130" s="282" t="str">
        <f ca="true">+IF(OFFSET('Sanitation Data'!$H$32,0,10*ROW('Sanitation Data'!H124))="","",OFFSET('Sanitation Data'!$H$32,0,10*ROW('Sanitation Data'!H124)))</f>
        <v/>
      </c>
      <c r="DJ130" s="282" t="str">
        <f ca="true">+IF(OFFSET('Sanitation Data'!$I$28,0,10*ROW('Sanitation Data'!I124))="","",OFFSET('Sanitation Data'!$I$28,0,10*ROW('Sanitation Data'!I124)))</f>
        <v/>
      </c>
      <c r="DK130" s="282" t="str">
        <f ca="true">+IF(OFFSET('Sanitation Data'!$I$29,0,10*ROW('Sanitation Data'!I124))="","",OFFSET('Sanitation Data'!$I$29,0,10*ROW('Sanitation Data'!I124)))</f>
        <v/>
      </c>
      <c r="DL130" s="282" t="str">
        <f ca="true">+IF(OFFSET('Sanitation Data'!$I$30,0,10*ROW('Sanitation Data'!I124))="","",OFFSET('Sanitation Data'!$I$30,0,10*ROW('Sanitation Data'!I124)))</f>
        <v/>
      </c>
      <c r="DM130" s="282" t="str">
        <f ca="true">+IF(OFFSET('Sanitation Data'!$I$31,0,10*ROW('Sanitation Data'!I124))="","",OFFSET('Sanitation Data'!$I$31,0,10*ROW('Sanitation Data'!I124)))</f>
        <v/>
      </c>
      <c r="DN130" s="282" t="str">
        <f ca="true">+IF(OFFSET('Sanitation Data'!$I$32,0,10*ROW('Sanitation Data'!I124))="","",OFFSET('Sanitation Data'!$I$32,0,10*ROW('Sanitation Data'!I124)))</f>
        <v/>
      </c>
      <c r="DO130" s="282" t="str">
        <f ca="true">+IF(OFFSET('Hygiene Data'!$D$11,0,10*ROW('Hygiene Data'!D124))="","",OFFSET('Hygiene Data'!$D$11,0,10*ROW('Hygiene Data'!D124)))</f>
        <v/>
      </c>
      <c r="DP130" s="282" t="str">
        <f ca="true">+IF(OFFSET('Hygiene Data'!$D$12,0,10*ROW('Hygiene Data'!D124))="","",OFFSET('Hygiene Data'!$D$12,0,10*ROW('Hygiene Data'!D124)))</f>
        <v/>
      </c>
      <c r="DQ130" s="282" t="str">
        <f ca="true">+IF(OFFSET('Hygiene Data'!$D$13,0,10*ROW('Hygiene Data'!D124))="","",OFFSET('Hygiene Data'!$D$13,0,10*ROW('Hygiene Data'!D124)))</f>
        <v/>
      </c>
      <c r="DR130" s="282" t="str">
        <f ca="true">+IF(OFFSET('Hygiene Data'!$E$11,0,10*ROW('Hygiene Data'!E124))="","",OFFSET('Hygiene Data'!$E$11,0,10*ROW('Hygiene Data'!E124)))</f>
        <v/>
      </c>
      <c r="DS130" s="282" t="str">
        <f ca="true">+IF(OFFSET('Hygiene Data'!$E$12,0,10*ROW('Hygiene Data'!E124))="","",OFFSET('Hygiene Data'!$E$12,0,10*ROW('Hygiene Data'!E124)))</f>
        <v/>
      </c>
      <c r="DT130" s="282" t="str">
        <f ca="true">+IF(OFFSET('Hygiene Data'!$E$13,0,10*ROW('Hygiene Data'!E124))="","",OFFSET('Hygiene Data'!$E$13,0,10*ROW('Hygiene Data'!E124)))</f>
        <v/>
      </c>
      <c r="DU130" s="282" t="str">
        <f ca="true">+IF(OFFSET('Hygiene Data'!$F$11,0,10*ROW('Hygiene Data'!F124))="","",OFFSET('Hygiene Data'!$F$11,0,10*ROW('Hygiene Data'!F124)))</f>
        <v/>
      </c>
      <c r="DV130" s="282" t="str">
        <f ca="true">+IF(OFFSET('Hygiene Data'!$F$12,0,10*ROW('Hygiene Data'!F124))="","",OFFSET('Hygiene Data'!$F$12,0,10*ROW('Hygiene Data'!F124)))</f>
        <v/>
      </c>
      <c r="DW130" s="282" t="str">
        <f ca="true">+IF(OFFSET('Hygiene Data'!$F$13,0,10*ROW('Hygiene Data'!F124))="","",OFFSET('Hygiene Data'!$F$13,0,10*ROW('Hygiene Data'!F124)))</f>
        <v/>
      </c>
      <c r="DX130" s="282" t="str">
        <f ca="true">+IF(OFFSET('Hygiene Data'!$G$11,0,10*ROW('Hygiene Data'!G124))="","",OFFSET('Hygiene Data'!$G$11,0,10*ROW('Hygiene Data'!G124)))</f>
        <v/>
      </c>
      <c r="DY130" s="282" t="str">
        <f ca="true">+IF(OFFSET('Hygiene Data'!$G$12,0,10*ROW('Hygiene Data'!G124))="","",OFFSET('Hygiene Data'!$G$12,0,10*ROW('Hygiene Data'!G124)))</f>
        <v/>
      </c>
      <c r="DZ130" s="282" t="str">
        <f ca="true">+IF(OFFSET('Hygiene Data'!$G$13,0,10*ROW('Hygiene Data'!G124))="","",OFFSET('Hygiene Data'!$G$13,0,10*ROW('Hygiene Data'!G124)))</f>
        <v/>
      </c>
      <c r="EA130" s="282" t="str">
        <f ca="true">+IF(OFFSET('Hygiene Data'!$H$11,0,10*ROW('Hygiene Data'!H124))="","",OFFSET('Hygiene Data'!$H$11,0,10*ROW('Hygiene Data'!H124)))</f>
        <v/>
      </c>
      <c r="EB130" s="282" t="str">
        <f ca="true">+IF(OFFSET('Hygiene Data'!$H$12,0,10*ROW('Hygiene Data'!H124))="","",OFFSET('Hygiene Data'!$H$12,0,10*ROW('Hygiene Data'!H124)))</f>
        <v/>
      </c>
      <c r="EC130" s="282" t="str">
        <f ca="true">+IF(OFFSET('Hygiene Data'!$H$13,0,10*ROW('Hygiene Data'!H124))="","",OFFSET('Hygiene Data'!$H$13,0,10*ROW('Hygiene Data'!H124)))</f>
        <v/>
      </c>
      <c r="ED130" s="282" t="str">
        <f ca="true">+IF(OFFSET('Hygiene Data'!$I$11,0,10*ROW('Hygiene Data'!I124))="","",OFFSET('Hygiene Data'!$I$11,0,10*ROW('Hygiene Data'!I124)))</f>
        <v/>
      </c>
      <c r="EE130" s="282" t="str">
        <f ca="true">+IF(OFFSET('Hygiene Data'!$I$12,0,10*ROW('Hygiene Data'!I124))="","",OFFSET('Hygiene Data'!$I$12,0,10*ROW('Hygiene Data'!I124)))</f>
        <v/>
      </c>
      <c r="EF130" s="282"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38"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2"/>
      <c r="BS131" s="282" t="str">
        <f ca="true">+IF(OFFSET('Water Data'!$D$27,0,10*ROW('Water Data'!D125))="","",OFFSET('Water Data'!$D$27,0,10*ROW('Water Data'!D125)))</f>
        <v/>
      </c>
      <c r="BT131" s="282" t="str">
        <f ca="true">+IF(OFFSET('Water Data'!$D$28,0,10*ROW('Water Data'!D125))="","",OFFSET('Water Data'!$D$28,0,10*ROW('Water Data'!D125)))</f>
        <v/>
      </c>
      <c r="BU131" s="282" t="str">
        <f ca="true">+IF(OFFSET('Water Data'!$D$29,0,10*ROW('Water Data'!D125))="","",OFFSET('Water Data'!$D$29,0,10*ROW('Water Data'!D125)))</f>
        <v/>
      </c>
      <c r="BV131" s="282" t="str">
        <f ca="true">+IF(OFFSET('Water Data'!$E$27,0,10*ROW('Water Data'!E125))="","",OFFSET('Water Data'!$E$27,0,10*ROW('Water Data'!E125)))</f>
        <v/>
      </c>
      <c r="BW131" s="282" t="str">
        <f ca="true">+IF(OFFSET('Water Data'!$E$28,0,10*ROW('Water Data'!E125))="","",OFFSET('Water Data'!$E$28,0,10*ROW('Water Data'!E125)))</f>
        <v/>
      </c>
      <c r="BX131" s="282" t="str">
        <f ca="true">+IF(OFFSET('Water Data'!$E$29,0,10*ROW('Water Data'!E125))="","",OFFSET('Water Data'!$E$29,0,10*ROW('Water Data'!E125)))</f>
        <v/>
      </c>
      <c r="BY131" s="282" t="str">
        <f ca="true">+IF(OFFSET('Water Data'!$F$27,0,10*ROW('Water Data'!F125))="","",OFFSET('Water Data'!$F$27,0,10*ROW('Water Data'!F125)))</f>
        <v/>
      </c>
      <c r="BZ131" s="282" t="str">
        <f ca="true">+IF(OFFSET('Water Data'!$F$28,0,10*ROW('Water Data'!F125))="","",OFFSET('Water Data'!$F$28,0,10*ROW('Water Data'!F125)))</f>
        <v/>
      </c>
      <c r="CA131" s="282" t="str">
        <f ca="true">+IF(OFFSET('Water Data'!$F$29,0,10*ROW('Water Data'!F125))="","",OFFSET('Water Data'!$F$29,0,10*ROW('Water Data'!F125)))</f>
        <v/>
      </c>
      <c r="CB131" s="282" t="str">
        <f ca="true">+IF(OFFSET('Water Data'!$G$27,0,10*ROW('Water Data'!G125))="","",OFFSET('Water Data'!$G$27,0,10*ROW('Water Data'!G125)))</f>
        <v/>
      </c>
      <c r="CC131" s="282" t="str">
        <f ca="true">+IF(OFFSET('Water Data'!$G$28,0,10*ROW('Water Data'!G125))="","",OFFSET('Water Data'!$G$28,0,10*ROW('Water Data'!G125)))</f>
        <v/>
      </c>
      <c r="CD131" s="282" t="str">
        <f ca="true">+IF(OFFSET('Water Data'!$G$29,0,10*ROW('Water Data'!G125))="","",OFFSET('Water Data'!$G$29,0,10*ROW('Water Data'!G125)))</f>
        <v/>
      </c>
      <c r="CE131" s="282" t="str">
        <f ca="true">+IF(OFFSET('Water Data'!$H$27,0,10*ROW('Water Data'!H125))="","",OFFSET('Water Data'!$H$27,0,10*ROW('Water Data'!H125)))</f>
        <v/>
      </c>
      <c r="CF131" s="282" t="str">
        <f ca="true">+IF(OFFSET('Water Data'!$H$28,0,10*ROW('Water Data'!H125))="","",OFFSET('Water Data'!$H$28,0,10*ROW('Water Data'!H125)))</f>
        <v/>
      </c>
      <c r="CG131" s="282" t="str">
        <f ca="true">+IF(OFFSET('Water Data'!$H$29,0,10*ROW('Water Data'!H125))="","",OFFSET('Water Data'!$H$29,0,10*ROW('Water Data'!H125)))</f>
        <v/>
      </c>
      <c r="CH131" s="282" t="str">
        <f ca="true">+IF(OFFSET('Water Data'!$I$27,0,10*ROW('Water Data'!I125))="","",OFFSET('Water Data'!$I$27,0,10*ROW('Water Data'!I125)))</f>
        <v/>
      </c>
      <c r="CI131" s="282" t="str">
        <f ca="true">+IF(OFFSET('Water Data'!$I$28,0,10*ROW('Water Data'!I125))="","",OFFSET('Water Data'!$I$28,0,10*ROW('Water Data'!I125)))</f>
        <v/>
      </c>
      <c r="CJ131" s="282" t="str">
        <f ca="true">+IF(OFFSET('Water Data'!$I$29,0,10*ROW('Water Data'!I125))="","",OFFSET('Water Data'!$I$29,0,10*ROW('Water Data'!I125)))</f>
        <v/>
      </c>
      <c r="CK131" s="282" t="str">
        <f ca="true">+IF(OFFSET('Sanitation Data'!$D$28,0,10*ROW('Sanitation Data'!D125))="","",OFFSET('Sanitation Data'!$D$28,0,10*ROW('Sanitation Data'!D125)))</f>
        <v/>
      </c>
      <c r="CL131" s="282" t="str">
        <f ca="true">+IF(OFFSET('Sanitation Data'!$D$29,0,10*ROW('Sanitation Data'!D125))="","",OFFSET('Sanitation Data'!$D$29,0,10*ROW('Sanitation Data'!D125)))</f>
        <v/>
      </c>
      <c r="CM131" s="282" t="str">
        <f ca="true">+IF(OFFSET('Sanitation Data'!$D$30,0,10*ROW('Sanitation Data'!D125))="","",OFFSET('Sanitation Data'!$D$30,0,10*ROW('Sanitation Data'!D125)))</f>
        <v/>
      </c>
      <c r="CN131" s="282" t="str">
        <f ca="true">+IF(OFFSET('Sanitation Data'!$D$31,0,10*ROW('Sanitation Data'!D125))="","",OFFSET('Sanitation Data'!$D$31,0,10*ROW('Sanitation Data'!D125)))</f>
        <v/>
      </c>
      <c r="CO131" s="282" t="str">
        <f ca="true">+IF(OFFSET('Sanitation Data'!$D$32,0,10*ROW('Sanitation Data'!D125))="","",OFFSET('Sanitation Data'!$D$32,0,10*ROW('Sanitation Data'!D125)))</f>
        <v/>
      </c>
      <c r="CP131" s="282" t="str">
        <f ca="true">+IF(OFFSET('Sanitation Data'!$E$28,0,10*ROW('Sanitation Data'!E125))="","",OFFSET('Sanitation Data'!$E$28,0,10*ROW('Sanitation Data'!E125)))</f>
        <v/>
      </c>
      <c r="CQ131" s="282" t="str">
        <f ca="true">+IF(OFFSET('Sanitation Data'!$E$29,0,10*ROW('Sanitation Data'!E125))="","",OFFSET('Sanitation Data'!$E$29,0,10*ROW('Sanitation Data'!E125)))</f>
        <v/>
      </c>
      <c r="CR131" s="282" t="str">
        <f ca="true">+IF(OFFSET('Sanitation Data'!$E$30,0,10*ROW('Sanitation Data'!E125))="","",OFFSET('Sanitation Data'!$E$30,0,10*ROW('Sanitation Data'!E125)))</f>
        <v/>
      </c>
      <c r="CS131" s="282" t="str">
        <f ca="true">+IF(OFFSET('Sanitation Data'!$E$31,0,10*ROW('Sanitation Data'!E125))="","",OFFSET('Sanitation Data'!$E$31,0,10*ROW('Sanitation Data'!E125)))</f>
        <v/>
      </c>
      <c r="CT131" s="282" t="str">
        <f ca="true">+IF(OFFSET('Sanitation Data'!$E$32,0,10*ROW('Sanitation Data'!E125))="","",OFFSET('Sanitation Data'!$E$32,0,10*ROW('Sanitation Data'!E125)))</f>
        <v/>
      </c>
      <c r="CU131" s="282" t="str">
        <f ca="true">+IF(OFFSET('Sanitation Data'!$F$28,0,10*ROW('Sanitation Data'!F125))="","",OFFSET('Sanitation Data'!$F$28,0,10*ROW('Sanitation Data'!F125)))</f>
        <v/>
      </c>
      <c r="CV131" s="282" t="str">
        <f ca="true">+IF(OFFSET('Sanitation Data'!$F$29,0,10*ROW('Sanitation Data'!F125))="","",OFFSET('Sanitation Data'!$F$29,0,10*ROW('Sanitation Data'!F125)))</f>
        <v/>
      </c>
      <c r="CW131" s="282" t="str">
        <f ca="true">+IF(OFFSET('Sanitation Data'!$F$30,0,10*ROW('Sanitation Data'!F125))="","",OFFSET('Sanitation Data'!$F$30,0,10*ROW('Sanitation Data'!F125)))</f>
        <v/>
      </c>
      <c r="CX131" s="282" t="str">
        <f ca="true">+IF(OFFSET('Sanitation Data'!$F$31,0,10*ROW('Sanitation Data'!F125))="","",OFFSET('Sanitation Data'!$F$31,0,10*ROW('Sanitation Data'!F125)))</f>
        <v/>
      </c>
      <c r="CY131" s="282" t="str">
        <f ca="true">+IF(OFFSET('Sanitation Data'!$F$32,0,10*ROW('Sanitation Data'!F125))="","",OFFSET('Sanitation Data'!$F$32,0,10*ROW('Sanitation Data'!F125)))</f>
        <v/>
      </c>
      <c r="CZ131" s="282" t="str">
        <f ca="true">+IF(OFFSET('Sanitation Data'!$G$28,0,10*ROW('Sanitation Data'!G125))="","",OFFSET('Sanitation Data'!$G$28,0,10*ROW('Sanitation Data'!G125)))</f>
        <v/>
      </c>
      <c r="DA131" s="282" t="str">
        <f ca="true">+IF(OFFSET('Sanitation Data'!$G$29,0,10*ROW('Sanitation Data'!G125))="","",OFFSET('Sanitation Data'!$G$29,0,10*ROW('Sanitation Data'!G125)))</f>
        <v/>
      </c>
      <c r="DB131" s="282" t="str">
        <f ca="true">+IF(OFFSET('Sanitation Data'!$G$30,0,10*ROW('Sanitation Data'!G125))="","",OFFSET('Sanitation Data'!$G$30,0,10*ROW('Sanitation Data'!G125)))</f>
        <v/>
      </c>
      <c r="DC131" s="282" t="str">
        <f ca="true">+IF(OFFSET('Sanitation Data'!$G$31,0,10*ROW('Sanitation Data'!G125))="","",OFFSET('Sanitation Data'!$G$31,0,10*ROW('Sanitation Data'!G125)))</f>
        <v/>
      </c>
      <c r="DD131" s="282" t="str">
        <f ca="true">+IF(OFFSET('Sanitation Data'!$G$32,0,10*ROW('Sanitation Data'!G125))="","",OFFSET('Sanitation Data'!$G$32,0,10*ROW('Sanitation Data'!G125)))</f>
        <v/>
      </c>
      <c r="DE131" s="282" t="str">
        <f ca="true">+IF(OFFSET('Sanitation Data'!$H$28,0,10*ROW('Sanitation Data'!H125))="","",OFFSET('Sanitation Data'!$H$28,0,10*ROW('Sanitation Data'!H125)))</f>
        <v/>
      </c>
      <c r="DF131" s="282" t="str">
        <f ca="true">+IF(OFFSET('Sanitation Data'!$H$29,0,10*ROW('Sanitation Data'!H125))="","",OFFSET('Sanitation Data'!$H$29,0,10*ROW('Sanitation Data'!H125)))</f>
        <v/>
      </c>
      <c r="DG131" s="282" t="str">
        <f ca="true">+IF(OFFSET('Sanitation Data'!$H$30,0,10*ROW('Sanitation Data'!H125))="","",OFFSET('Sanitation Data'!$H$30,0,10*ROW('Sanitation Data'!H125)))</f>
        <v/>
      </c>
      <c r="DH131" s="282" t="str">
        <f ca="true">+IF(OFFSET('Sanitation Data'!$H$31,0,10*ROW('Sanitation Data'!H125))="","",OFFSET('Sanitation Data'!$H$31,0,10*ROW('Sanitation Data'!H125)))</f>
        <v/>
      </c>
      <c r="DI131" s="282" t="str">
        <f ca="true">+IF(OFFSET('Sanitation Data'!$H$32,0,10*ROW('Sanitation Data'!H125))="","",OFFSET('Sanitation Data'!$H$32,0,10*ROW('Sanitation Data'!H125)))</f>
        <v/>
      </c>
      <c r="DJ131" s="282" t="str">
        <f ca="true">+IF(OFFSET('Sanitation Data'!$I$28,0,10*ROW('Sanitation Data'!I125))="","",OFFSET('Sanitation Data'!$I$28,0,10*ROW('Sanitation Data'!I125)))</f>
        <v/>
      </c>
      <c r="DK131" s="282" t="str">
        <f ca="true">+IF(OFFSET('Sanitation Data'!$I$29,0,10*ROW('Sanitation Data'!I125))="","",OFFSET('Sanitation Data'!$I$29,0,10*ROW('Sanitation Data'!I125)))</f>
        <v/>
      </c>
      <c r="DL131" s="282" t="str">
        <f ca="true">+IF(OFFSET('Sanitation Data'!$I$30,0,10*ROW('Sanitation Data'!I125))="","",OFFSET('Sanitation Data'!$I$30,0,10*ROW('Sanitation Data'!I125)))</f>
        <v/>
      </c>
      <c r="DM131" s="282" t="str">
        <f ca="true">+IF(OFFSET('Sanitation Data'!$I$31,0,10*ROW('Sanitation Data'!I125))="","",OFFSET('Sanitation Data'!$I$31,0,10*ROW('Sanitation Data'!I125)))</f>
        <v/>
      </c>
      <c r="DN131" s="282" t="str">
        <f ca="true">+IF(OFFSET('Sanitation Data'!$I$32,0,10*ROW('Sanitation Data'!I125))="","",OFFSET('Sanitation Data'!$I$32,0,10*ROW('Sanitation Data'!I125)))</f>
        <v/>
      </c>
      <c r="DO131" s="282" t="str">
        <f ca="true">+IF(OFFSET('Hygiene Data'!$D$11,0,10*ROW('Hygiene Data'!D125))="","",OFFSET('Hygiene Data'!$D$11,0,10*ROW('Hygiene Data'!D125)))</f>
        <v/>
      </c>
      <c r="DP131" s="282" t="str">
        <f ca="true">+IF(OFFSET('Hygiene Data'!$D$12,0,10*ROW('Hygiene Data'!D125))="","",OFFSET('Hygiene Data'!$D$12,0,10*ROW('Hygiene Data'!D125)))</f>
        <v/>
      </c>
      <c r="DQ131" s="282" t="str">
        <f ca="true">+IF(OFFSET('Hygiene Data'!$D$13,0,10*ROW('Hygiene Data'!D125))="","",OFFSET('Hygiene Data'!$D$13,0,10*ROW('Hygiene Data'!D125)))</f>
        <v/>
      </c>
      <c r="DR131" s="282" t="str">
        <f ca="true">+IF(OFFSET('Hygiene Data'!$E$11,0,10*ROW('Hygiene Data'!E125))="","",OFFSET('Hygiene Data'!$E$11,0,10*ROW('Hygiene Data'!E125)))</f>
        <v/>
      </c>
      <c r="DS131" s="282" t="str">
        <f ca="true">+IF(OFFSET('Hygiene Data'!$E$12,0,10*ROW('Hygiene Data'!E125))="","",OFFSET('Hygiene Data'!$E$12,0,10*ROW('Hygiene Data'!E125)))</f>
        <v/>
      </c>
      <c r="DT131" s="282" t="str">
        <f ca="true">+IF(OFFSET('Hygiene Data'!$E$13,0,10*ROW('Hygiene Data'!E125))="","",OFFSET('Hygiene Data'!$E$13,0,10*ROW('Hygiene Data'!E125)))</f>
        <v/>
      </c>
      <c r="DU131" s="282" t="str">
        <f ca="true">+IF(OFFSET('Hygiene Data'!$F$11,0,10*ROW('Hygiene Data'!F125))="","",OFFSET('Hygiene Data'!$F$11,0,10*ROW('Hygiene Data'!F125)))</f>
        <v/>
      </c>
      <c r="DV131" s="282" t="str">
        <f ca="true">+IF(OFFSET('Hygiene Data'!$F$12,0,10*ROW('Hygiene Data'!F125))="","",OFFSET('Hygiene Data'!$F$12,0,10*ROW('Hygiene Data'!F125)))</f>
        <v/>
      </c>
      <c r="DW131" s="282" t="str">
        <f ca="true">+IF(OFFSET('Hygiene Data'!$F$13,0,10*ROW('Hygiene Data'!F125))="","",OFFSET('Hygiene Data'!$F$13,0,10*ROW('Hygiene Data'!F125)))</f>
        <v/>
      </c>
      <c r="DX131" s="282" t="str">
        <f ca="true">+IF(OFFSET('Hygiene Data'!$G$11,0,10*ROW('Hygiene Data'!G125))="","",OFFSET('Hygiene Data'!$G$11,0,10*ROW('Hygiene Data'!G125)))</f>
        <v/>
      </c>
      <c r="DY131" s="282" t="str">
        <f ca="true">+IF(OFFSET('Hygiene Data'!$G$12,0,10*ROW('Hygiene Data'!G125))="","",OFFSET('Hygiene Data'!$G$12,0,10*ROW('Hygiene Data'!G125)))</f>
        <v/>
      </c>
      <c r="DZ131" s="282" t="str">
        <f ca="true">+IF(OFFSET('Hygiene Data'!$G$13,0,10*ROW('Hygiene Data'!G125))="","",OFFSET('Hygiene Data'!$G$13,0,10*ROW('Hygiene Data'!G125)))</f>
        <v/>
      </c>
      <c r="EA131" s="282" t="str">
        <f ca="true">+IF(OFFSET('Hygiene Data'!$H$11,0,10*ROW('Hygiene Data'!H125))="","",OFFSET('Hygiene Data'!$H$11,0,10*ROW('Hygiene Data'!H125)))</f>
        <v/>
      </c>
      <c r="EB131" s="282" t="str">
        <f ca="true">+IF(OFFSET('Hygiene Data'!$H$12,0,10*ROW('Hygiene Data'!H125))="","",OFFSET('Hygiene Data'!$H$12,0,10*ROW('Hygiene Data'!H125)))</f>
        <v/>
      </c>
      <c r="EC131" s="282" t="str">
        <f ca="true">+IF(OFFSET('Hygiene Data'!$H$13,0,10*ROW('Hygiene Data'!H125))="","",OFFSET('Hygiene Data'!$H$13,0,10*ROW('Hygiene Data'!H125)))</f>
        <v/>
      </c>
      <c r="ED131" s="282" t="str">
        <f ca="true">+IF(OFFSET('Hygiene Data'!$I$11,0,10*ROW('Hygiene Data'!I125))="","",OFFSET('Hygiene Data'!$I$11,0,10*ROW('Hygiene Data'!I125)))</f>
        <v/>
      </c>
      <c r="EE131" s="282" t="str">
        <f ca="true">+IF(OFFSET('Hygiene Data'!$I$12,0,10*ROW('Hygiene Data'!I125))="","",OFFSET('Hygiene Data'!$I$12,0,10*ROW('Hygiene Data'!I125)))</f>
        <v/>
      </c>
      <c r="EF131" s="282"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38"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2"/>
      <c r="BS132" s="282" t="str">
        <f ca="true">+IF(OFFSET('Water Data'!$D$27,0,10*ROW('Water Data'!D126))="","",OFFSET('Water Data'!$D$27,0,10*ROW('Water Data'!D126)))</f>
        <v/>
      </c>
      <c r="BT132" s="282" t="str">
        <f ca="true">+IF(OFFSET('Water Data'!$D$28,0,10*ROW('Water Data'!D126))="","",OFFSET('Water Data'!$D$28,0,10*ROW('Water Data'!D126)))</f>
        <v/>
      </c>
      <c r="BU132" s="282" t="str">
        <f ca="true">+IF(OFFSET('Water Data'!$D$29,0,10*ROW('Water Data'!D126))="","",OFFSET('Water Data'!$D$29,0,10*ROW('Water Data'!D126)))</f>
        <v/>
      </c>
      <c r="BV132" s="282" t="str">
        <f ca="true">+IF(OFFSET('Water Data'!$E$27,0,10*ROW('Water Data'!E126))="","",OFFSET('Water Data'!$E$27,0,10*ROW('Water Data'!E126)))</f>
        <v/>
      </c>
      <c r="BW132" s="282" t="str">
        <f ca="true">+IF(OFFSET('Water Data'!$E$28,0,10*ROW('Water Data'!E126))="","",OFFSET('Water Data'!$E$28,0,10*ROW('Water Data'!E126)))</f>
        <v/>
      </c>
      <c r="BX132" s="282" t="str">
        <f ca="true">+IF(OFFSET('Water Data'!$E$29,0,10*ROW('Water Data'!E126))="","",OFFSET('Water Data'!$E$29,0,10*ROW('Water Data'!E126)))</f>
        <v/>
      </c>
      <c r="BY132" s="282" t="str">
        <f ca="true">+IF(OFFSET('Water Data'!$F$27,0,10*ROW('Water Data'!F126))="","",OFFSET('Water Data'!$F$27,0,10*ROW('Water Data'!F126)))</f>
        <v/>
      </c>
      <c r="BZ132" s="282" t="str">
        <f ca="true">+IF(OFFSET('Water Data'!$F$28,0,10*ROW('Water Data'!F126))="","",OFFSET('Water Data'!$F$28,0,10*ROW('Water Data'!F126)))</f>
        <v/>
      </c>
      <c r="CA132" s="282" t="str">
        <f ca="true">+IF(OFFSET('Water Data'!$F$29,0,10*ROW('Water Data'!F126))="","",OFFSET('Water Data'!$F$29,0,10*ROW('Water Data'!F126)))</f>
        <v/>
      </c>
      <c r="CB132" s="282" t="str">
        <f ca="true">+IF(OFFSET('Water Data'!$G$27,0,10*ROW('Water Data'!G126))="","",OFFSET('Water Data'!$G$27,0,10*ROW('Water Data'!G126)))</f>
        <v/>
      </c>
      <c r="CC132" s="282" t="str">
        <f ca="true">+IF(OFFSET('Water Data'!$G$28,0,10*ROW('Water Data'!G126))="","",OFFSET('Water Data'!$G$28,0,10*ROW('Water Data'!G126)))</f>
        <v/>
      </c>
      <c r="CD132" s="282" t="str">
        <f ca="true">+IF(OFFSET('Water Data'!$G$29,0,10*ROW('Water Data'!G126))="","",OFFSET('Water Data'!$G$29,0,10*ROW('Water Data'!G126)))</f>
        <v/>
      </c>
      <c r="CE132" s="282" t="str">
        <f ca="true">+IF(OFFSET('Water Data'!$H$27,0,10*ROW('Water Data'!H126))="","",OFFSET('Water Data'!$H$27,0,10*ROW('Water Data'!H126)))</f>
        <v/>
      </c>
      <c r="CF132" s="282" t="str">
        <f ca="true">+IF(OFFSET('Water Data'!$H$28,0,10*ROW('Water Data'!H126))="","",OFFSET('Water Data'!$H$28,0,10*ROW('Water Data'!H126)))</f>
        <v/>
      </c>
      <c r="CG132" s="282" t="str">
        <f ca="true">+IF(OFFSET('Water Data'!$H$29,0,10*ROW('Water Data'!H126))="","",OFFSET('Water Data'!$H$29,0,10*ROW('Water Data'!H126)))</f>
        <v/>
      </c>
      <c r="CH132" s="282" t="str">
        <f ca="true">+IF(OFFSET('Water Data'!$I$27,0,10*ROW('Water Data'!I126))="","",OFFSET('Water Data'!$I$27,0,10*ROW('Water Data'!I126)))</f>
        <v/>
      </c>
      <c r="CI132" s="282" t="str">
        <f ca="true">+IF(OFFSET('Water Data'!$I$28,0,10*ROW('Water Data'!I126))="","",OFFSET('Water Data'!$I$28,0,10*ROW('Water Data'!I126)))</f>
        <v/>
      </c>
      <c r="CJ132" s="282" t="str">
        <f ca="true">+IF(OFFSET('Water Data'!$I$29,0,10*ROW('Water Data'!I126))="","",OFFSET('Water Data'!$I$29,0,10*ROW('Water Data'!I126)))</f>
        <v/>
      </c>
      <c r="CK132" s="282" t="str">
        <f ca="true">+IF(OFFSET('Sanitation Data'!$D$28,0,10*ROW('Sanitation Data'!D126))="","",OFFSET('Sanitation Data'!$D$28,0,10*ROW('Sanitation Data'!D126)))</f>
        <v/>
      </c>
      <c r="CL132" s="282" t="str">
        <f ca="true">+IF(OFFSET('Sanitation Data'!$D$29,0,10*ROW('Sanitation Data'!D126))="","",OFFSET('Sanitation Data'!$D$29,0,10*ROW('Sanitation Data'!D126)))</f>
        <v/>
      </c>
      <c r="CM132" s="282" t="str">
        <f ca="true">+IF(OFFSET('Sanitation Data'!$D$30,0,10*ROW('Sanitation Data'!D126))="","",OFFSET('Sanitation Data'!$D$30,0,10*ROW('Sanitation Data'!D126)))</f>
        <v/>
      </c>
      <c r="CN132" s="282" t="str">
        <f ca="true">+IF(OFFSET('Sanitation Data'!$D$31,0,10*ROW('Sanitation Data'!D126))="","",OFFSET('Sanitation Data'!$D$31,0,10*ROW('Sanitation Data'!D126)))</f>
        <v/>
      </c>
      <c r="CO132" s="282" t="str">
        <f ca="true">+IF(OFFSET('Sanitation Data'!$D$32,0,10*ROW('Sanitation Data'!D126))="","",OFFSET('Sanitation Data'!$D$32,0,10*ROW('Sanitation Data'!D126)))</f>
        <v/>
      </c>
      <c r="CP132" s="282" t="str">
        <f ca="true">+IF(OFFSET('Sanitation Data'!$E$28,0,10*ROW('Sanitation Data'!E126))="","",OFFSET('Sanitation Data'!$E$28,0,10*ROW('Sanitation Data'!E126)))</f>
        <v/>
      </c>
      <c r="CQ132" s="282" t="str">
        <f ca="true">+IF(OFFSET('Sanitation Data'!$E$29,0,10*ROW('Sanitation Data'!E126))="","",OFFSET('Sanitation Data'!$E$29,0,10*ROW('Sanitation Data'!E126)))</f>
        <v/>
      </c>
      <c r="CR132" s="282" t="str">
        <f ca="true">+IF(OFFSET('Sanitation Data'!$E$30,0,10*ROW('Sanitation Data'!E126))="","",OFFSET('Sanitation Data'!$E$30,0,10*ROW('Sanitation Data'!E126)))</f>
        <v/>
      </c>
      <c r="CS132" s="282" t="str">
        <f ca="true">+IF(OFFSET('Sanitation Data'!$E$31,0,10*ROW('Sanitation Data'!E126))="","",OFFSET('Sanitation Data'!$E$31,0,10*ROW('Sanitation Data'!E126)))</f>
        <v/>
      </c>
      <c r="CT132" s="282" t="str">
        <f ca="true">+IF(OFFSET('Sanitation Data'!$E$32,0,10*ROW('Sanitation Data'!E126))="","",OFFSET('Sanitation Data'!$E$32,0,10*ROW('Sanitation Data'!E126)))</f>
        <v/>
      </c>
      <c r="CU132" s="282" t="str">
        <f ca="true">+IF(OFFSET('Sanitation Data'!$F$28,0,10*ROW('Sanitation Data'!F126))="","",OFFSET('Sanitation Data'!$F$28,0,10*ROW('Sanitation Data'!F126)))</f>
        <v/>
      </c>
      <c r="CV132" s="282" t="str">
        <f ca="true">+IF(OFFSET('Sanitation Data'!$F$29,0,10*ROW('Sanitation Data'!F126))="","",OFFSET('Sanitation Data'!$F$29,0,10*ROW('Sanitation Data'!F126)))</f>
        <v/>
      </c>
      <c r="CW132" s="282" t="str">
        <f ca="true">+IF(OFFSET('Sanitation Data'!$F$30,0,10*ROW('Sanitation Data'!F126))="","",OFFSET('Sanitation Data'!$F$30,0,10*ROW('Sanitation Data'!F126)))</f>
        <v/>
      </c>
      <c r="CX132" s="282" t="str">
        <f ca="true">+IF(OFFSET('Sanitation Data'!$F$31,0,10*ROW('Sanitation Data'!F126))="","",OFFSET('Sanitation Data'!$F$31,0,10*ROW('Sanitation Data'!F126)))</f>
        <v/>
      </c>
      <c r="CY132" s="282" t="str">
        <f ca="true">+IF(OFFSET('Sanitation Data'!$F$32,0,10*ROW('Sanitation Data'!F126))="","",OFFSET('Sanitation Data'!$F$32,0,10*ROW('Sanitation Data'!F126)))</f>
        <v/>
      </c>
      <c r="CZ132" s="282" t="str">
        <f ca="true">+IF(OFFSET('Sanitation Data'!$G$28,0,10*ROW('Sanitation Data'!G126))="","",OFFSET('Sanitation Data'!$G$28,0,10*ROW('Sanitation Data'!G126)))</f>
        <v/>
      </c>
      <c r="DA132" s="282" t="str">
        <f ca="true">+IF(OFFSET('Sanitation Data'!$G$29,0,10*ROW('Sanitation Data'!G126))="","",OFFSET('Sanitation Data'!$G$29,0,10*ROW('Sanitation Data'!G126)))</f>
        <v/>
      </c>
      <c r="DB132" s="282" t="str">
        <f ca="true">+IF(OFFSET('Sanitation Data'!$G$30,0,10*ROW('Sanitation Data'!G126))="","",OFFSET('Sanitation Data'!$G$30,0,10*ROW('Sanitation Data'!G126)))</f>
        <v/>
      </c>
      <c r="DC132" s="282" t="str">
        <f ca="true">+IF(OFFSET('Sanitation Data'!$G$31,0,10*ROW('Sanitation Data'!G126))="","",OFFSET('Sanitation Data'!$G$31,0,10*ROW('Sanitation Data'!G126)))</f>
        <v/>
      </c>
      <c r="DD132" s="282" t="str">
        <f ca="true">+IF(OFFSET('Sanitation Data'!$G$32,0,10*ROW('Sanitation Data'!G126))="","",OFFSET('Sanitation Data'!$G$32,0,10*ROW('Sanitation Data'!G126)))</f>
        <v/>
      </c>
      <c r="DE132" s="282" t="str">
        <f ca="true">+IF(OFFSET('Sanitation Data'!$H$28,0,10*ROW('Sanitation Data'!H126))="","",OFFSET('Sanitation Data'!$H$28,0,10*ROW('Sanitation Data'!H126)))</f>
        <v/>
      </c>
      <c r="DF132" s="282" t="str">
        <f ca="true">+IF(OFFSET('Sanitation Data'!$H$29,0,10*ROW('Sanitation Data'!H126))="","",OFFSET('Sanitation Data'!$H$29,0,10*ROW('Sanitation Data'!H126)))</f>
        <v/>
      </c>
      <c r="DG132" s="282" t="str">
        <f ca="true">+IF(OFFSET('Sanitation Data'!$H$30,0,10*ROW('Sanitation Data'!H126))="","",OFFSET('Sanitation Data'!$H$30,0,10*ROW('Sanitation Data'!H126)))</f>
        <v/>
      </c>
      <c r="DH132" s="282" t="str">
        <f ca="true">+IF(OFFSET('Sanitation Data'!$H$31,0,10*ROW('Sanitation Data'!H126))="","",OFFSET('Sanitation Data'!$H$31,0,10*ROW('Sanitation Data'!H126)))</f>
        <v/>
      </c>
      <c r="DI132" s="282" t="str">
        <f ca="true">+IF(OFFSET('Sanitation Data'!$H$32,0,10*ROW('Sanitation Data'!H126))="","",OFFSET('Sanitation Data'!$H$32,0,10*ROW('Sanitation Data'!H126)))</f>
        <v/>
      </c>
      <c r="DJ132" s="282" t="str">
        <f ca="true">+IF(OFFSET('Sanitation Data'!$I$28,0,10*ROW('Sanitation Data'!I126))="","",OFFSET('Sanitation Data'!$I$28,0,10*ROW('Sanitation Data'!I126)))</f>
        <v/>
      </c>
      <c r="DK132" s="282" t="str">
        <f ca="true">+IF(OFFSET('Sanitation Data'!$I$29,0,10*ROW('Sanitation Data'!I126))="","",OFFSET('Sanitation Data'!$I$29,0,10*ROW('Sanitation Data'!I126)))</f>
        <v/>
      </c>
      <c r="DL132" s="282" t="str">
        <f ca="true">+IF(OFFSET('Sanitation Data'!$I$30,0,10*ROW('Sanitation Data'!I126))="","",OFFSET('Sanitation Data'!$I$30,0,10*ROW('Sanitation Data'!I126)))</f>
        <v/>
      </c>
      <c r="DM132" s="282" t="str">
        <f ca="true">+IF(OFFSET('Sanitation Data'!$I$31,0,10*ROW('Sanitation Data'!I126))="","",OFFSET('Sanitation Data'!$I$31,0,10*ROW('Sanitation Data'!I126)))</f>
        <v/>
      </c>
      <c r="DN132" s="282" t="str">
        <f ca="true">+IF(OFFSET('Sanitation Data'!$I$32,0,10*ROW('Sanitation Data'!I126))="","",OFFSET('Sanitation Data'!$I$32,0,10*ROW('Sanitation Data'!I126)))</f>
        <v/>
      </c>
      <c r="DO132" s="282" t="str">
        <f ca="true">+IF(OFFSET('Hygiene Data'!$D$11,0,10*ROW('Hygiene Data'!D126))="","",OFFSET('Hygiene Data'!$D$11,0,10*ROW('Hygiene Data'!D126)))</f>
        <v/>
      </c>
      <c r="DP132" s="282" t="str">
        <f ca="true">+IF(OFFSET('Hygiene Data'!$D$12,0,10*ROW('Hygiene Data'!D126))="","",OFFSET('Hygiene Data'!$D$12,0,10*ROW('Hygiene Data'!D126)))</f>
        <v/>
      </c>
      <c r="DQ132" s="282" t="str">
        <f ca="true">+IF(OFFSET('Hygiene Data'!$D$13,0,10*ROW('Hygiene Data'!D126))="","",OFFSET('Hygiene Data'!$D$13,0,10*ROW('Hygiene Data'!D126)))</f>
        <v/>
      </c>
      <c r="DR132" s="282" t="str">
        <f ca="true">+IF(OFFSET('Hygiene Data'!$E$11,0,10*ROW('Hygiene Data'!E126))="","",OFFSET('Hygiene Data'!$E$11,0,10*ROW('Hygiene Data'!E126)))</f>
        <v/>
      </c>
      <c r="DS132" s="282" t="str">
        <f ca="true">+IF(OFFSET('Hygiene Data'!$E$12,0,10*ROW('Hygiene Data'!E126))="","",OFFSET('Hygiene Data'!$E$12,0,10*ROW('Hygiene Data'!E126)))</f>
        <v/>
      </c>
      <c r="DT132" s="282" t="str">
        <f ca="true">+IF(OFFSET('Hygiene Data'!$E$13,0,10*ROW('Hygiene Data'!E126))="","",OFFSET('Hygiene Data'!$E$13,0,10*ROW('Hygiene Data'!E126)))</f>
        <v/>
      </c>
      <c r="DU132" s="282" t="str">
        <f ca="true">+IF(OFFSET('Hygiene Data'!$F$11,0,10*ROW('Hygiene Data'!F126))="","",OFFSET('Hygiene Data'!$F$11,0,10*ROW('Hygiene Data'!F126)))</f>
        <v/>
      </c>
      <c r="DV132" s="282" t="str">
        <f ca="true">+IF(OFFSET('Hygiene Data'!$F$12,0,10*ROW('Hygiene Data'!F126))="","",OFFSET('Hygiene Data'!$F$12,0,10*ROW('Hygiene Data'!F126)))</f>
        <v/>
      </c>
      <c r="DW132" s="282" t="str">
        <f ca="true">+IF(OFFSET('Hygiene Data'!$F$13,0,10*ROW('Hygiene Data'!F126))="","",OFFSET('Hygiene Data'!$F$13,0,10*ROW('Hygiene Data'!F126)))</f>
        <v/>
      </c>
      <c r="DX132" s="282" t="str">
        <f ca="true">+IF(OFFSET('Hygiene Data'!$G$11,0,10*ROW('Hygiene Data'!G126))="","",OFFSET('Hygiene Data'!$G$11,0,10*ROW('Hygiene Data'!G126)))</f>
        <v/>
      </c>
      <c r="DY132" s="282" t="str">
        <f ca="true">+IF(OFFSET('Hygiene Data'!$G$12,0,10*ROW('Hygiene Data'!G126))="","",OFFSET('Hygiene Data'!$G$12,0,10*ROW('Hygiene Data'!G126)))</f>
        <v/>
      </c>
      <c r="DZ132" s="282" t="str">
        <f ca="true">+IF(OFFSET('Hygiene Data'!$G$13,0,10*ROW('Hygiene Data'!G126))="","",OFFSET('Hygiene Data'!$G$13,0,10*ROW('Hygiene Data'!G126)))</f>
        <v/>
      </c>
      <c r="EA132" s="282" t="str">
        <f ca="true">+IF(OFFSET('Hygiene Data'!$H$11,0,10*ROW('Hygiene Data'!H126))="","",OFFSET('Hygiene Data'!$H$11,0,10*ROW('Hygiene Data'!H126)))</f>
        <v/>
      </c>
      <c r="EB132" s="282" t="str">
        <f ca="true">+IF(OFFSET('Hygiene Data'!$H$12,0,10*ROW('Hygiene Data'!H126))="","",OFFSET('Hygiene Data'!$H$12,0,10*ROW('Hygiene Data'!H126)))</f>
        <v/>
      </c>
      <c r="EC132" s="282" t="str">
        <f ca="true">+IF(OFFSET('Hygiene Data'!$H$13,0,10*ROW('Hygiene Data'!H126))="","",OFFSET('Hygiene Data'!$H$13,0,10*ROW('Hygiene Data'!H126)))</f>
        <v/>
      </c>
      <c r="ED132" s="282" t="str">
        <f ca="true">+IF(OFFSET('Hygiene Data'!$I$11,0,10*ROW('Hygiene Data'!I126))="","",OFFSET('Hygiene Data'!$I$11,0,10*ROW('Hygiene Data'!I126)))</f>
        <v/>
      </c>
      <c r="EE132" s="282" t="str">
        <f ca="true">+IF(OFFSET('Hygiene Data'!$I$12,0,10*ROW('Hygiene Data'!I126))="","",OFFSET('Hygiene Data'!$I$12,0,10*ROW('Hygiene Data'!I126)))</f>
        <v/>
      </c>
      <c r="EF132" s="282"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38"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2"/>
      <c r="BS133" s="282" t="str">
        <f ca="true">+IF(OFFSET('Water Data'!$D$27,0,10*ROW('Water Data'!D127))="","",OFFSET('Water Data'!$D$27,0,10*ROW('Water Data'!D127)))</f>
        <v/>
      </c>
      <c r="BT133" s="282" t="str">
        <f ca="true">+IF(OFFSET('Water Data'!$D$28,0,10*ROW('Water Data'!D127))="","",OFFSET('Water Data'!$D$28,0,10*ROW('Water Data'!D127)))</f>
        <v/>
      </c>
      <c r="BU133" s="282" t="str">
        <f ca="true">+IF(OFFSET('Water Data'!$D$29,0,10*ROW('Water Data'!D127))="","",OFFSET('Water Data'!$D$29,0,10*ROW('Water Data'!D127)))</f>
        <v/>
      </c>
      <c r="BV133" s="282" t="str">
        <f ca="true">+IF(OFFSET('Water Data'!$E$27,0,10*ROW('Water Data'!E127))="","",OFFSET('Water Data'!$E$27,0,10*ROW('Water Data'!E127)))</f>
        <v/>
      </c>
      <c r="BW133" s="282" t="str">
        <f ca="true">+IF(OFFSET('Water Data'!$E$28,0,10*ROW('Water Data'!E127))="","",OFFSET('Water Data'!$E$28,0,10*ROW('Water Data'!E127)))</f>
        <v/>
      </c>
      <c r="BX133" s="282" t="str">
        <f ca="true">+IF(OFFSET('Water Data'!$E$29,0,10*ROW('Water Data'!E127))="","",OFFSET('Water Data'!$E$29,0,10*ROW('Water Data'!E127)))</f>
        <v/>
      </c>
      <c r="BY133" s="282" t="str">
        <f ca="true">+IF(OFFSET('Water Data'!$F$27,0,10*ROW('Water Data'!F127))="","",OFFSET('Water Data'!$F$27,0,10*ROW('Water Data'!F127)))</f>
        <v/>
      </c>
      <c r="BZ133" s="282" t="str">
        <f ca="true">+IF(OFFSET('Water Data'!$F$28,0,10*ROW('Water Data'!F127))="","",OFFSET('Water Data'!$F$28,0,10*ROW('Water Data'!F127)))</f>
        <v/>
      </c>
      <c r="CA133" s="282" t="str">
        <f ca="true">+IF(OFFSET('Water Data'!$F$29,0,10*ROW('Water Data'!F127))="","",OFFSET('Water Data'!$F$29,0,10*ROW('Water Data'!F127)))</f>
        <v/>
      </c>
      <c r="CB133" s="282" t="str">
        <f ca="true">+IF(OFFSET('Water Data'!$G$27,0,10*ROW('Water Data'!G127))="","",OFFSET('Water Data'!$G$27,0,10*ROW('Water Data'!G127)))</f>
        <v/>
      </c>
      <c r="CC133" s="282" t="str">
        <f ca="true">+IF(OFFSET('Water Data'!$G$28,0,10*ROW('Water Data'!G127))="","",OFFSET('Water Data'!$G$28,0,10*ROW('Water Data'!G127)))</f>
        <v/>
      </c>
      <c r="CD133" s="282" t="str">
        <f ca="true">+IF(OFFSET('Water Data'!$G$29,0,10*ROW('Water Data'!G127))="","",OFFSET('Water Data'!$G$29,0,10*ROW('Water Data'!G127)))</f>
        <v/>
      </c>
      <c r="CE133" s="282" t="str">
        <f ca="true">+IF(OFFSET('Water Data'!$H$27,0,10*ROW('Water Data'!H127))="","",OFFSET('Water Data'!$H$27,0,10*ROW('Water Data'!H127)))</f>
        <v/>
      </c>
      <c r="CF133" s="282" t="str">
        <f ca="true">+IF(OFFSET('Water Data'!$H$28,0,10*ROW('Water Data'!H127))="","",OFFSET('Water Data'!$H$28,0,10*ROW('Water Data'!H127)))</f>
        <v/>
      </c>
      <c r="CG133" s="282" t="str">
        <f ca="true">+IF(OFFSET('Water Data'!$H$29,0,10*ROW('Water Data'!H127))="","",OFFSET('Water Data'!$H$29,0,10*ROW('Water Data'!H127)))</f>
        <v/>
      </c>
      <c r="CH133" s="282" t="str">
        <f ca="true">+IF(OFFSET('Water Data'!$I$27,0,10*ROW('Water Data'!I127))="","",OFFSET('Water Data'!$I$27,0,10*ROW('Water Data'!I127)))</f>
        <v/>
      </c>
      <c r="CI133" s="282" t="str">
        <f ca="true">+IF(OFFSET('Water Data'!$I$28,0,10*ROW('Water Data'!I127))="","",OFFSET('Water Data'!$I$28,0,10*ROW('Water Data'!I127)))</f>
        <v/>
      </c>
      <c r="CJ133" s="282" t="str">
        <f ca="true">+IF(OFFSET('Water Data'!$I$29,0,10*ROW('Water Data'!I127))="","",OFFSET('Water Data'!$I$29,0,10*ROW('Water Data'!I127)))</f>
        <v/>
      </c>
      <c r="CK133" s="282" t="str">
        <f ca="true">+IF(OFFSET('Sanitation Data'!$D$28,0,10*ROW('Sanitation Data'!D127))="","",OFFSET('Sanitation Data'!$D$28,0,10*ROW('Sanitation Data'!D127)))</f>
        <v/>
      </c>
      <c r="CL133" s="282" t="str">
        <f ca="true">+IF(OFFSET('Sanitation Data'!$D$29,0,10*ROW('Sanitation Data'!D127))="","",OFFSET('Sanitation Data'!$D$29,0,10*ROW('Sanitation Data'!D127)))</f>
        <v/>
      </c>
      <c r="CM133" s="282" t="str">
        <f ca="true">+IF(OFFSET('Sanitation Data'!$D$30,0,10*ROW('Sanitation Data'!D127))="","",OFFSET('Sanitation Data'!$D$30,0,10*ROW('Sanitation Data'!D127)))</f>
        <v/>
      </c>
      <c r="CN133" s="282" t="str">
        <f ca="true">+IF(OFFSET('Sanitation Data'!$D$31,0,10*ROW('Sanitation Data'!D127))="","",OFFSET('Sanitation Data'!$D$31,0,10*ROW('Sanitation Data'!D127)))</f>
        <v/>
      </c>
      <c r="CO133" s="282" t="str">
        <f ca="true">+IF(OFFSET('Sanitation Data'!$D$32,0,10*ROW('Sanitation Data'!D127))="","",OFFSET('Sanitation Data'!$D$32,0,10*ROW('Sanitation Data'!D127)))</f>
        <v/>
      </c>
      <c r="CP133" s="282" t="str">
        <f ca="true">+IF(OFFSET('Sanitation Data'!$E$28,0,10*ROW('Sanitation Data'!E127))="","",OFFSET('Sanitation Data'!$E$28,0,10*ROW('Sanitation Data'!E127)))</f>
        <v/>
      </c>
      <c r="CQ133" s="282" t="str">
        <f ca="true">+IF(OFFSET('Sanitation Data'!$E$29,0,10*ROW('Sanitation Data'!E127))="","",OFFSET('Sanitation Data'!$E$29,0,10*ROW('Sanitation Data'!E127)))</f>
        <v/>
      </c>
      <c r="CR133" s="282" t="str">
        <f ca="true">+IF(OFFSET('Sanitation Data'!$E$30,0,10*ROW('Sanitation Data'!E127))="","",OFFSET('Sanitation Data'!$E$30,0,10*ROW('Sanitation Data'!E127)))</f>
        <v/>
      </c>
      <c r="CS133" s="282" t="str">
        <f ca="true">+IF(OFFSET('Sanitation Data'!$E$31,0,10*ROW('Sanitation Data'!E127))="","",OFFSET('Sanitation Data'!$E$31,0,10*ROW('Sanitation Data'!E127)))</f>
        <v/>
      </c>
      <c r="CT133" s="282" t="str">
        <f ca="true">+IF(OFFSET('Sanitation Data'!$E$32,0,10*ROW('Sanitation Data'!E127))="","",OFFSET('Sanitation Data'!$E$32,0,10*ROW('Sanitation Data'!E127)))</f>
        <v/>
      </c>
      <c r="CU133" s="282" t="str">
        <f ca="true">+IF(OFFSET('Sanitation Data'!$F$28,0,10*ROW('Sanitation Data'!F127))="","",OFFSET('Sanitation Data'!$F$28,0,10*ROW('Sanitation Data'!F127)))</f>
        <v/>
      </c>
      <c r="CV133" s="282" t="str">
        <f ca="true">+IF(OFFSET('Sanitation Data'!$F$29,0,10*ROW('Sanitation Data'!F127))="","",OFFSET('Sanitation Data'!$F$29,0,10*ROW('Sanitation Data'!F127)))</f>
        <v/>
      </c>
      <c r="CW133" s="282" t="str">
        <f ca="true">+IF(OFFSET('Sanitation Data'!$F$30,0,10*ROW('Sanitation Data'!F127))="","",OFFSET('Sanitation Data'!$F$30,0,10*ROW('Sanitation Data'!F127)))</f>
        <v/>
      </c>
      <c r="CX133" s="282" t="str">
        <f ca="true">+IF(OFFSET('Sanitation Data'!$F$31,0,10*ROW('Sanitation Data'!F127))="","",OFFSET('Sanitation Data'!$F$31,0,10*ROW('Sanitation Data'!F127)))</f>
        <v/>
      </c>
      <c r="CY133" s="282" t="str">
        <f ca="true">+IF(OFFSET('Sanitation Data'!$F$32,0,10*ROW('Sanitation Data'!F127))="","",OFFSET('Sanitation Data'!$F$32,0,10*ROW('Sanitation Data'!F127)))</f>
        <v/>
      </c>
      <c r="CZ133" s="282" t="str">
        <f ca="true">+IF(OFFSET('Sanitation Data'!$G$28,0,10*ROW('Sanitation Data'!G127))="","",OFFSET('Sanitation Data'!$G$28,0,10*ROW('Sanitation Data'!G127)))</f>
        <v/>
      </c>
      <c r="DA133" s="282" t="str">
        <f ca="true">+IF(OFFSET('Sanitation Data'!$G$29,0,10*ROW('Sanitation Data'!G127))="","",OFFSET('Sanitation Data'!$G$29,0,10*ROW('Sanitation Data'!G127)))</f>
        <v/>
      </c>
      <c r="DB133" s="282" t="str">
        <f ca="true">+IF(OFFSET('Sanitation Data'!$G$30,0,10*ROW('Sanitation Data'!G127))="","",OFFSET('Sanitation Data'!$G$30,0,10*ROW('Sanitation Data'!G127)))</f>
        <v/>
      </c>
      <c r="DC133" s="282" t="str">
        <f ca="true">+IF(OFFSET('Sanitation Data'!$G$31,0,10*ROW('Sanitation Data'!G127))="","",OFFSET('Sanitation Data'!$G$31,0,10*ROW('Sanitation Data'!G127)))</f>
        <v/>
      </c>
      <c r="DD133" s="282" t="str">
        <f ca="true">+IF(OFFSET('Sanitation Data'!$G$32,0,10*ROW('Sanitation Data'!G127))="","",OFFSET('Sanitation Data'!$G$32,0,10*ROW('Sanitation Data'!G127)))</f>
        <v/>
      </c>
      <c r="DE133" s="282" t="str">
        <f ca="true">+IF(OFFSET('Sanitation Data'!$H$28,0,10*ROW('Sanitation Data'!H127))="","",OFFSET('Sanitation Data'!$H$28,0,10*ROW('Sanitation Data'!H127)))</f>
        <v/>
      </c>
      <c r="DF133" s="282" t="str">
        <f ca="true">+IF(OFFSET('Sanitation Data'!$H$29,0,10*ROW('Sanitation Data'!H127))="","",OFFSET('Sanitation Data'!$H$29,0,10*ROW('Sanitation Data'!H127)))</f>
        <v/>
      </c>
      <c r="DG133" s="282" t="str">
        <f ca="true">+IF(OFFSET('Sanitation Data'!$H$30,0,10*ROW('Sanitation Data'!H127))="","",OFFSET('Sanitation Data'!$H$30,0,10*ROW('Sanitation Data'!H127)))</f>
        <v/>
      </c>
      <c r="DH133" s="282" t="str">
        <f ca="true">+IF(OFFSET('Sanitation Data'!$H$31,0,10*ROW('Sanitation Data'!H127))="","",OFFSET('Sanitation Data'!$H$31,0,10*ROW('Sanitation Data'!H127)))</f>
        <v/>
      </c>
      <c r="DI133" s="282" t="str">
        <f ca="true">+IF(OFFSET('Sanitation Data'!$H$32,0,10*ROW('Sanitation Data'!H127))="","",OFFSET('Sanitation Data'!$H$32,0,10*ROW('Sanitation Data'!H127)))</f>
        <v/>
      </c>
      <c r="DJ133" s="282" t="str">
        <f ca="true">+IF(OFFSET('Sanitation Data'!$I$28,0,10*ROW('Sanitation Data'!I127))="","",OFFSET('Sanitation Data'!$I$28,0,10*ROW('Sanitation Data'!I127)))</f>
        <v/>
      </c>
      <c r="DK133" s="282" t="str">
        <f ca="true">+IF(OFFSET('Sanitation Data'!$I$29,0,10*ROW('Sanitation Data'!I127))="","",OFFSET('Sanitation Data'!$I$29,0,10*ROW('Sanitation Data'!I127)))</f>
        <v/>
      </c>
      <c r="DL133" s="282" t="str">
        <f ca="true">+IF(OFFSET('Sanitation Data'!$I$30,0,10*ROW('Sanitation Data'!I127))="","",OFFSET('Sanitation Data'!$I$30,0,10*ROW('Sanitation Data'!I127)))</f>
        <v/>
      </c>
      <c r="DM133" s="282" t="str">
        <f ca="true">+IF(OFFSET('Sanitation Data'!$I$31,0,10*ROW('Sanitation Data'!I127))="","",OFFSET('Sanitation Data'!$I$31,0,10*ROW('Sanitation Data'!I127)))</f>
        <v/>
      </c>
      <c r="DN133" s="282" t="str">
        <f ca="true">+IF(OFFSET('Sanitation Data'!$I$32,0,10*ROW('Sanitation Data'!I127))="","",OFFSET('Sanitation Data'!$I$32,0,10*ROW('Sanitation Data'!I127)))</f>
        <v/>
      </c>
      <c r="DO133" s="282" t="str">
        <f ca="true">+IF(OFFSET('Hygiene Data'!$D$11,0,10*ROW('Hygiene Data'!D127))="","",OFFSET('Hygiene Data'!$D$11,0,10*ROW('Hygiene Data'!D127)))</f>
        <v/>
      </c>
      <c r="DP133" s="282" t="str">
        <f ca="true">+IF(OFFSET('Hygiene Data'!$D$12,0,10*ROW('Hygiene Data'!D127))="","",OFFSET('Hygiene Data'!$D$12,0,10*ROW('Hygiene Data'!D127)))</f>
        <v/>
      </c>
      <c r="DQ133" s="282" t="str">
        <f ca="true">+IF(OFFSET('Hygiene Data'!$D$13,0,10*ROW('Hygiene Data'!D127))="","",OFFSET('Hygiene Data'!$D$13,0,10*ROW('Hygiene Data'!D127)))</f>
        <v/>
      </c>
      <c r="DR133" s="282" t="str">
        <f ca="true">+IF(OFFSET('Hygiene Data'!$E$11,0,10*ROW('Hygiene Data'!E127))="","",OFFSET('Hygiene Data'!$E$11,0,10*ROW('Hygiene Data'!E127)))</f>
        <v/>
      </c>
      <c r="DS133" s="282" t="str">
        <f ca="true">+IF(OFFSET('Hygiene Data'!$E$12,0,10*ROW('Hygiene Data'!E127))="","",OFFSET('Hygiene Data'!$E$12,0,10*ROW('Hygiene Data'!E127)))</f>
        <v/>
      </c>
      <c r="DT133" s="282" t="str">
        <f ca="true">+IF(OFFSET('Hygiene Data'!$E$13,0,10*ROW('Hygiene Data'!E127))="","",OFFSET('Hygiene Data'!$E$13,0,10*ROW('Hygiene Data'!E127)))</f>
        <v/>
      </c>
      <c r="DU133" s="282" t="str">
        <f ca="true">+IF(OFFSET('Hygiene Data'!$F$11,0,10*ROW('Hygiene Data'!F127))="","",OFFSET('Hygiene Data'!$F$11,0,10*ROW('Hygiene Data'!F127)))</f>
        <v/>
      </c>
      <c r="DV133" s="282" t="str">
        <f ca="true">+IF(OFFSET('Hygiene Data'!$F$12,0,10*ROW('Hygiene Data'!F127))="","",OFFSET('Hygiene Data'!$F$12,0,10*ROW('Hygiene Data'!F127)))</f>
        <v/>
      </c>
      <c r="DW133" s="282" t="str">
        <f ca="true">+IF(OFFSET('Hygiene Data'!$F$13,0,10*ROW('Hygiene Data'!F127))="","",OFFSET('Hygiene Data'!$F$13,0,10*ROW('Hygiene Data'!F127)))</f>
        <v/>
      </c>
      <c r="DX133" s="282" t="str">
        <f ca="true">+IF(OFFSET('Hygiene Data'!$G$11,0,10*ROW('Hygiene Data'!G127))="","",OFFSET('Hygiene Data'!$G$11,0,10*ROW('Hygiene Data'!G127)))</f>
        <v/>
      </c>
      <c r="DY133" s="282" t="str">
        <f ca="true">+IF(OFFSET('Hygiene Data'!$G$12,0,10*ROW('Hygiene Data'!G127))="","",OFFSET('Hygiene Data'!$G$12,0,10*ROW('Hygiene Data'!G127)))</f>
        <v/>
      </c>
      <c r="DZ133" s="282" t="str">
        <f ca="true">+IF(OFFSET('Hygiene Data'!$G$13,0,10*ROW('Hygiene Data'!G127))="","",OFFSET('Hygiene Data'!$G$13,0,10*ROW('Hygiene Data'!G127)))</f>
        <v/>
      </c>
      <c r="EA133" s="282" t="str">
        <f ca="true">+IF(OFFSET('Hygiene Data'!$H$11,0,10*ROW('Hygiene Data'!H127))="","",OFFSET('Hygiene Data'!$H$11,0,10*ROW('Hygiene Data'!H127)))</f>
        <v/>
      </c>
      <c r="EB133" s="282" t="str">
        <f ca="true">+IF(OFFSET('Hygiene Data'!$H$12,0,10*ROW('Hygiene Data'!H127))="","",OFFSET('Hygiene Data'!$H$12,0,10*ROW('Hygiene Data'!H127)))</f>
        <v/>
      </c>
      <c r="EC133" s="282" t="str">
        <f ca="true">+IF(OFFSET('Hygiene Data'!$H$13,0,10*ROW('Hygiene Data'!H127))="","",OFFSET('Hygiene Data'!$H$13,0,10*ROW('Hygiene Data'!H127)))</f>
        <v/>
      </c>
      <c r="ED133" s="282" t="str">
        <f ca="true">+IF(OFFSET('Hygiene Data'!$I$11,0,10*ROW('Hygiene Data'!I127))="","",OFFSET('Hygiene Data'!$I$11,0,10*ROW('Hygiene Data'!I127)))</f>
        <v/>
      </c>
      <c r="EE133" s="282" t="str">
        <f ca="true">+IF(OFFSET('Hygiene Data'!$I$12,0,10*ROW('Hygiene Data'!I127))="","",OFFSET('Hygiene Data'!$I$12,0,10*ROW('Hygiene Data'!I127)))</f>
        <v/>
      </c>
      <c r="EF133" s="282"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38"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2"/>
      <c r="BS134" s="282" t="str">
        <f ca="true">+IF(OFFSET('Water Data'!$D$27,0,10*ROW('Water Data'!D128))="","",OFFSET('Water Data'!$D$27,0,10*ROW('Water Data'!D128)))</f>
        <v/>
      </c>
      <c r="BT134" s="282" t="str">
        <f ca="true">+IF(OFFSET('Water Data'!$D$28,0,10*ROW('Water Data'!D128))="","",OFFSET('Water Data'!$D$28,0,10*ROW('Water Data'!D128)))</f>
        <v/>
      </c>
      <c r="BU134" s="282" t="str">
        <f ca="true">+IF(OFFSET('Water Data'!$D$29,0,10*ROW('Water Data'!D128))="","",OFFSET('Water Data'!$D$29,0,10*ROW('Water Data'!D128)))</f>
        <v/>
      </c>
      <c r="BV134" s="282" t="str">
        <f ca="true">+IF(OFFSET('Water Data'!$E$27,0,10*ROW('Water Data'!E128))="","",OFFSET('Water Data'!$E$27,0,10*ROW('Water Data'!E128)))</f>
        <v/>
      </c>
      <c r="BW134" s="282" t="str">
        <f ca="true">+IF(OFFSET('Water Data'!$E$28,0,10*ROW('Water Data'!E128))="","",OFFSET('Water Data'!$E$28,0,10*ROW('Water Data'!E128)))</f>
        <v/>
      </c>
      <c r="BX134" s="282" t="str">
        <f ca="true">+IF(OFFSET('Water Data'!$E$29,0,10*ROW('Water Data'!E128))="","",OFFSET('Water Data'!$E$29,0,10*ROW('Water Data'!E128)))</f>
        <v/>
      </c>
      <c r="BY134" s="282" t="str">
        <f ca="true">+IF(OFFSET('Water Data'!$F$27,0,10*ROW('Water Data'!F128))="","",OFFSET('Water Data'!$F$27,0,10*ROW('Water Data'!F128)))</f>
        <v/>
      </c>
      <c r="BZ134" s="282" t="str">
        <f ca="true">+IF(OFFSET('Water Data'!$F$28,0,10*ROW('Water Data'!F128))="","",OFFSET('Water Data'!$F$28,0,10*ROW('Water Data'!F128)))</f>
        <v/>
      </c>
      <c r="CA134" s="282" t="str">
        <f ca="true">+IF(OFFSET('Water Data'!$F$29,0,10*ROW('Water Data'!F128))="","",OFFSET('Water Data'!$F$29,0,10*ROW('Water Data'!F128)))</f>
        <v/>
      </c>
      <c r="CB134" s="282" t="str">
        <f ca="true">+IF(OFFSET('Water Data'!$G$27,0,10*ROW('Water Data'!G128))="","",OFFSET('Water Data'!$G$27,0,10*ROW('Water Data'!G128)))</f>
        <v/>
      </c>
      <c r="CC134" s="282" t="str">
        <f ca="true">+IF(OFFSET('Water Data'!$G$28,0,10*ROW('Water Data'!G128))="","",OFFSET('Water Data'!$G$28,0,10*ROW('Water Data'!G128)))</f>
        <v/>
      </c>
      <c r="CD134" s="282" t="str">
        <f ca="true">+IF(OFFSET('Water Data'!$G$29,0,10*ROW('Water Data'!G128))="","",OFFSET('Water Data'!$G$29,0,10*ROW('Water Data'!G128)))</f>
        <v/>
      </c>
      <c r="CE134" s="282" t="str">
        <f ca="true">+IF(OFFSET('Water Data'!$H$27,0,10*ROW('Water Data'!H128))="","",OFFSET('Water Data'!$H$27,0,10*ROW('Water Data'!H128)))</f>
        <v/>
      </c>
      <c r="CF134" s="282" t="str">
        <f ca="true">+IF(OFFSET('Water Data'!$H$28,0,10*ROW('Water Data'!H128))="","",OFFSET('Water Data'!$H$28,0,10*ROW('Water Data'!H128)))</f>
        <v/>
      </c>
      <c r="CG134" s="282" t="str">
        <f ca="true">+IF(OFFSET('Water Data'!$H$29,0,10*ROW('Water Data'!H128))="","",OFFSET('Water Data'!$H$29,0,10*ROW('Water Data'!H128)))</f>
        <v/>
      </c>
      <c r="CH134" s="282" t="str">
        <f ca="true">+IF(OFFSET('Water Data'!$I$27,0,10*ROW('Water Data'!I128))="","",OFFSET('Water Data'!$I$27,0,10*ROW('Water Data'!I128)))</f>
        <v/>
      </c>
      <c r="CI134" s="282" t="str">
        <f ca="true">+IF(OFFSET('Water Data'!$I$28,0,10*ROW('Water Data'!I128))="","",OFFSET('Water Data'!$I$28,0,10*ROW('Water Data'!I128)))</f>
        <v/>
      </c>
      <c r="CJ134" s="282" t="str">
        <f ca="true">+IF(OFFSET('Water Data'!$I$29,0,10*ROW('Water Data'!I128))="","",OFFSET('Water Data'!$I$29,0,10*ROW('Water Data'!I128)))</f>
        <v/>
      </c>
      <c r="CK134" s="282" t="str">
        <f ca="true">+IF(OFFSET('Sanitation Data'!$D$28,0,10*ROW('Sanitation Data'!D128))="","",OFFSET('Sanitation Data'!$D$28,0,10*ROW('Sanitation Data'!D128)))</f>
        <v/>
      </c>
      <c r="CL134" s="282" t="str">
        <f ca="true">+IF(OFFSET('Sanitation Data'!$D$29,0,10*ROW('Sanitation Data'!D128))="","",OFFSET('Sanitation Data'!$D$29,0,10*ROW('Sanitation Data'!D128)))</f>
        <v/>
      </c>
      <c r="CM134" s="282" t="str">
        <f ca="true">+IF(OFFSET('Sanitation Data'!$D$30,0,10*ROW('Sanitation Data'!D128))="","",OFFSET('Sanitation Data'!$D$30,0,10*ROW('Sanitation Data'!D128)))</f>
        <v/>
      </c>
      <c r="CN134" s="282" t="str">
        <f ca="true">+IF(OFFSET('Sanitation Data'!$D$31,0,10*ROW('Sanitation Data'!D128))="","",OFFSET('Sanitation Data'!$D$31,0,10*ROW('Sanitation Data'!D128)))</f>
        <v/>
      </c>
      <c r="CO134" s="282" t="str">
        <f ca="true">+IF(OFFSET('Sanitation Data'!$D$32,0,10*ROW('Sanitation Data'!D128))="","",OFFSET('Sanitation Data'!$D$32,0,10*ROW('Sanitation Data'!D128)))</f>
        <v/>
      </c>
      <c r="CP134" s="282" t="str">
        <f ca="true">+IF(OFFSET('Sanitation Data'!$E$28,0,10*ROW('Sanitation Data'!E128))="","",OFFSET('Sanitation Data'!$E$28,0,10*ROW('Sanitation Data'!E128)))</f>
        <v/>
      </c>
      <c r="CQ134" s="282" t="str">
        <f ca="true">+IF(OFFSET('Sanitation Data'!$E$29,0,10*ROW('Sanitation Data'!E128))="","",OFFSET('Sanitation Data'!$E$29,0,10*ROW('Sanitation Data'!E128)))</f>
        <v/>
      </c>
      <c r="CR134" s="282" t="str">
        <f ca="true">+IF(OFFSET('Sanitation Data'!$E$30,0,10*ROW('Sanitation Data'!E128))="","",OFFSET('Sanitation Data'!$E$30,0,10*ROW('Sanitation Data'!E128)))</f>
        <v/>
      </c>
      <c r="CS134" s="282" t="str">
        <f ca="true">+IF(OFFSET('Sanitation Data'!$E$31,0,10*ROW('Sanitation Data'!E128))="","",OFFSET('Sanitation Data'!$E$31,0,10*ROW('Sanitation Data'!E128)))</f>
        <v/>
      </c>
      <c r="CT134" s="282" t="str">
        <f ca="true">+IF(OFFSET('Sanitation Data'!$E$32,0,10*ROW('Sanitation Data'!E128))="","",OFFSET('Sanitation Data'!$E$32,0,10*ROW('Sanitation Data'!E128)))</f>
        <v/>
      </c>
      <c r="CU134" s="282" t="str">
        <f ca="true">+IF(OFFSET('Sanitation Data'!$F$28,0,10*ROW('Sanitation Data'!F128))="","",OFFSET('Sanitation Data'!$F$28,0,10*ROW('Sanitation Data'!F128)))</f>
        <v/>
      </c>
      <c r="CV134" s="282" t="str">
        <f ca="true">+IF(OFFSET('Sanitation Data'!$F$29,0,10*ROW('Sanitation Data'!F128))="","",OFFSET('Sanitation Data'!$F$29,0,10*ROW('Sanitation Data'!F128)))</f>
        <v/>
      </c>
      <c r="CW134" s="282" t="str">
        <f ca="true">+IF(OFFSET('Sanitation Data'!$F$30,0,10*ROW('Sanitation Data'!F128))="","",OFFSET('Sanitation Data'!$F$30,0,10*ROW('Sanitation Data'!F128)))</f>
        <v/>
      </c>
      <c r="CX134" s="282" t="str">
        <f ca="true">+IF(OFFSET('Sanitation Data'!$F$31,0,10*ROW('Sanitation Data'!F128))="","",OFFSET('Sanitation Data'!$F$31,0,10*ROW('Sanitation Data'!F128)))</f>
        <v/>
      </c>
      <c r="CY134" s="282" t="str">
        <f ca="true">+IF(OFFSET('Sanitation Data'!$F$32,0,10*ROW('Sanitation Data'!F128))="","",OFFSET('Sanitation Data'!$F$32,0,10*ROW('Sanitation Data'!F128)))</f>
        <v/>
      </c>
      <c r="CZ134" s="282" t="str">
        <f ca="true">+IF(OFFSET('Sanitation Data'!$G$28,0,10*ROW('Sanitation Data'!G128))="","",OFFSET('Sanitation Data'!$G$28,0,10*ROW('Sanitation Data'!G128)))</f>
        <v/>
      </c>
      <c r="DA134" s="282" t="str">
        <f ca="true">+IF(OFFSET('Sanitation Data'!$G$29,0,10*ROW('Sanitation Data'!G128))="","",OFFSET('Sanitation Data'!$G$29,0,10*ROW('Sanitation Data'!G128)))</f>
        <v/>
      </c>
      <c r="DB134" s="282" t="str">
        <f ca="true">+IF(OFFSET('Sanitation Data'!$G$30,0,10*ROW('Sanitation Data'!G128))="","",OFFSET('Sanitation Data'!$G$30,0,10*ROW('Sanitation Data'!G128)))</f>
        <v/>
      </c>
      <c r="DC134" s="282" t="str">
        <f ca="true">+IF(OFFSET('Sanitation Data'!$G$31,0,10*ROW('Sanitation Data'!G128))="","",OFFSET('Sanitation Data'!$G$31,0,10*ROW('Sanitation Data'!G128)))</f>
        <v/>
      </c>
      <c r="DD134" s="282" t="str">
        <f ca="true">+IF(OFFSET('Sanitation Data'!$G$32,0,10*ROW('Sanitation Data'!G128))="","",OFFSET('Sanitation Data'!$G$32,0,10*ROW('Sanitation Data'!G128)))</f>
        <v/>
      </c>
      <c r="DE134" s="282" t="str">
        <f ca="true">+IF(OFFSET('Sanitation Data'!$H$28,0,10*ROW('Sanitation Data'!H128))="","",OFFSET('Sanitation Data'!$H$28,0,10*ROW('Sanitation Data'!H128)))</f>
        <v/>
      </c>
      <c r="DF134" s="282" t="str">
        <f ca="true">+IF(OFFSET('Sanitation Data'!$H$29,0,10*ROW('Sanitation Data'!H128))="","",OFFSET('Sanitation Data'!$H$29,0,10*ROW('Sanitation Data'!H128)))</f>
        <v/>
      </c>
      <c r="DG134" s="282" t="str">
        <f ca="true">+IF(OFFSET('Sanitation Data'!$H$30,0,10*ROW('Sanitation Data'!H128))="","",OFFSET('Sanitation Data'!$H$30,0,10*ROW('Sanitation Data'!H128)))</f>
        <v/>
      </c>
      <c r="DH134" s="282" t="str">
        <f ca="true">+IF(OFFSET('Sanitation Data'!$H$31,0,10*ROW('Sanitation Data'!H128))="","",OFFSET('Sanitation Data'!$H$31,0,10*ROW('Sanitation Data'!H128)))</f>
        <v/>
      </c>
      <c r="DI134" s="282" t="str">
        <f ca="true">+IF(OFFSET('Sanitation Data'!$H$32,0,10*ROW('Sanitation Data'!H128))="","",OFFSET('Sanitation Data'!$H$32,0,10*ROW('Sanitation Data'!H128)))</f>
        <v/>
      </c>
      <c r="DJ134" s="282" t="str">
        <f ca="true">+IF(OFFSET('Sanitation Data'!$I$28,0,10*ROW('Sanitation Data'!I128))="","",OFFSET('Sanitation Data'!$I$28,0,10*ROW('Sanitation Data'!I128)))</f>
        <v/>
      </c>
      <c r="DK134" s="282" t="str">
        <f ca="true">+IF(OFFSET('Sanitation Data'!$I$29,0,10*ROW('Sanitation Data'!I128))="","",OFFSET('Sanitation Data'!$I$29,0,10*ROW('Sanitation Data'!I128)))</f>
        <v/>
      </c>
      <c r="DL134" s="282" t="str">
        <f ca="true">+IF(OFFSET('Sanitation Data'!$I$30,0,10*ROW('Sanitation Data'!I128))="","",OFFSET('Sanitation Data'!$I$30,0,10*ROW('Sanitation Data'!I128)))</f>
        <v/>
      </c>
      <c r="DM134" s="282" t="str">
        <f ca="true">+IF(OFFSET('Sanitation Data'!$I$31,0,10*ROW('Sanitation Data'!I128))="","",OFFSET('Sanitation Data'!$I$31,0,10*ROW('Sanitation Data'!I128)))</f>
        <v/>
      </c>
      <c r="DN134" s="282" t="str">
        <f ca="true">+IF(OFFSET('Sanitation Data'!$I$32,0,10*ROW('Sanitation Data'!I128))="","",OFFSET('Sanitation Data'!$I$32,0,10*ROW('Sanitation Data'!I128)))</f>
        <v/>
      </c>
      <c r="DO134" s="282" t="str">
        <f ca="true">+IF(OFFSET('Hygiene Data'!$D$11,0,10*ROW('Hygiene Data'!D128))="","",OFFSET('Hygiene Data'!$D$11,0,10*ROW('Hygiene Data'!D128)))</f>
        <v/>
      </c>
      <c r="DP134" s="282" t="str">
        <f ca="true">+IF(OFFSET('Hygiene Data'!$D$12,0,10*ROW('Hygiene Data'!D128))="","",OFFSET('Hygiene Data'!$D$12,0,10*ROW('Hygiene Data'!D128)))</f>
        <v/>
      </c>
      <c r="DQ134" s="282" t="str">
        <f ca="true">+IF(OFFSET('Hygiene Data'!$D$13,0,10*ROW('Hygiene Data'!D128))="","",OFFSET('Hygiene Data'!$D$13,0,10*ROW('Hygiene Data'!D128)))</f>
        <v/>
      </c>
      <c r="DR134" s="282" t="str">
        <f ca="true">+IF(OFFSET('Hygiene Data'!$E$11,0,10*ROW('Hygiene Data'!E128))="","",OFFSET('Hygiene Data'!$E$11,0,10*ROW('Hygiene Data'!E128)))</f>
        <v/>
      </c>
      <c r="DS134" s="282" t="str">
        <f ca="true">+IF(OFFSET('Hygiene Data'!$E$12,0,10*ROW('Hygiene Data'!E128))="","",OFFSET('Hygiene Data'!$E$12,0,10*ROW('Hygiene Data'!E128)))</f>
        <v/>
      </c>
      <c r="DT134" s="282" t="str">
        <f ca="true">+IF(OFFSET('Hygiene Data'!$E$13,0,10*ROW('Hygiene Data'!E128))="","",OFFSET('Hygiene Data'!$E$13,0,10*ROW('Hygiene Data'!E128)))</f>
        <v/>
      </c>
      <c r="DU134" s="282" t="str">
        <f ca="true">+IF(OFFSET('Hygiene Data'!$F$11,0,10*ROW('Hygiene Data'!F128))="","",OFFSET('Hygiene Data'!$F$11,0,10*ROW('Hygiene Data'!F128)))</f>
        <v/>
      </c>
      <c r="DV134" s="282" t="str">
        <f ca="true">+IF(OFFSET('Hygiene Data'!$F$12,0,10*ROW('Hygiene Data'!F128))="","",OFFSET('Hygiene Data'!$F$12,0,10*ROW('Hygiene Data'!F128)))</f>
        <v/>
      </c>
      <c r="DW134" s="282" t="str">
        <f ca="true">+IF(OFFSET('Hygiene Data'!$F$13,0,10*ROW('Hygiene Data'!F128))="","",OFFSET('Hygiene Data'!$F$13,0,10*ROW('Hygiene Data'!F128)))</f>
        <v/>
      </c>
      <c r="DX134" s="282" t="str">
        <f ca="true">+IF(OFFSET('Hygiene Data'!$G$11,0,10*ROW('Hygiene Data'!G128))="","",OFFSET('Hygiene Data'!$G$11,0,10*ROW('Hygiene Data'!G128)))</f>
        <v/>
      </c>
      <c r="DY134" s="282" t="str">
        <f ca="true">+IF(OFFSET('Hygiene Data'!$G$12,0,10*ROW('Hygiene Data'!G128))="","",OFFSET('Hygiene Data'!$G$12,0,10*ROW('Hygiene Data'!G128)))</f>
        <v/>
      </c>
      <c r="DZ134" s="282" t="str">
        <f ca="true">+IF(OFFSET('Hygiene Data'!$G$13,0,10*ROW('Hygiene Data'!G128))="","",OFFSET('Hygiene Data'!$G$13,0,10*ROW('Hygiene Data'!G128)))</f>
        <v/>
      </c>
      <c r="EA134" s="282" t="str">
        <f ca="true">+IF(OFFSET('Hygiene Data'!$H$11,0,10*ROW('Hygiene Data'!H128))="","",OFFSET('Hygiene Data'!$H$11,0,10*ROW('Hygiene Data'!H128)))</f>
        <v/>
      </c>
      <c r="EB134" s="282" t="str">
        <f ca="true">+IF(OFFSET('Hygiene Data'!$H$12,0,10*ROW('Hygiene Data'!H128))="","",OFFSET('Hygiene Data'!$H$12,0,10*ROW('Hygiene Data'!H128)))</f>
        <v/>
      </c>
      <c r="EC134" s="282" t="str">
        <f ca="true">+IF(OFFSET('Hygiene Data'!$H$13,0,10*ROW('Hygiene Data'!H128))="","",OFFSET('Hygiene Data'!$H$13,0,10*ROW('Hygiene Data'!H128)))</f>
        <v/>
      </c>
      <c r="ED134" s="282" t="str">
        <f ca="true">+IF(OFFSET('Hygiene Data'!$I$11,0,10*ROW('Hygiene Data'!I128))="","",OFFSET('Hygiene Data'!$I$11,0,10*ROW('Hygiene Data'!I128)))</f>
        <v/>
      </c>
      <c r="EE134" s="282" t="str">
        <f ca="true">+IF(OFFSET('Hygiene Data'!$I$12,0,10*ROW('Hygiene Data'!I128))="","",OFFSET('Hygiene Data'!$I$12,0,10*ROW('Hygiene Data'!I128)))</f>
        <v/>
      </c>
      <c r="EF134" s="282"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38"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2"/>
      <c r="BS135" s="282" t="str">
        <f ca="true">+IF(OFFSET('Water Data'!$D$27,0,10*ROW('Water Data'!D129))="","",OFFSET('Water Data'!$D$27,0,10*ROW('Water Data'!D129)))</f>
        <v/>
      </c>
      <c r="BT135" s="282" t="str">
        <f ca="true">+IF(OFFSET('Water Data'!$D$28,0,10*ROW('Water Data'!D129))="","",OFFSET('Water Data'!$D$28,0,10*ROW('Water Data'!D129)))</f>
        <v/>
      </c>
      <c r="BU135" s="282" t="str">
        <f ca="true">+IF(OFFSET('Water Data'!$D$29,0,10*ROW('Water Data'!D129))="","",OFFSET('Water Data'!$D$29,0,10*ROW('Water Data'!D129)))</f>
        <v/>
      </c>
      <c r="BV135" s="282" t="str">
        <f ca="true">+IF(OFFSET('Water Data'!$E$27,0,10*ROW('Water Data'!E129))="","",OFFSET('Water Data'!$E$27,0,10*ROW('Water Data'!E129)))</f>
        <v/>
      </c>
      <c r="BW135" s="282" t="str">
        <f ca="true">+IF(OFFSET('Water Data'!$E$28,0,10*ROW('Water Data'!E129))="","",OFFSET('Water Data'!$E$28,0,10*ROW('Water Data'!E129)))</f>
        <v/>
      </c>
      <c r="BX135" s="282" t="str">
        <f ca="true">+IF(OFFSET('Water Data'!$E$29,0,10*ROW('Water Data'!E129))="","",OFFSET('Water Data'!$E$29,0,10*ROW('Water Data'!E129)))</f>
        <v/>
      </c>
      <c r="BY135" s="282" t="str">
        <f ca="true">+IF(OFFSET('Water Data'!$F$27,0,10*ROW('Water Data'!F129))="","",OFFSET('Water Data'!$F$27,0,10*ROW('Water Data'!F129)))</f>
        <v/>
      </c>
      <c r="BZ135" s="282" t="str">
        <f ca="true">+IF(OFFSET('Water Data'!$F$28,0,10*ROW('Water Data'!F129))="","",OFFSET('Water Data'!$F$28,0,10*ROW('Water Data'!F129)))</f>
        <v/>
      </c>
      <c r="CA135" s="282" t="str">
        <f ca="true">+IF(OFFSET('Water Data'!$F$29,0,10*ROW('Water Data'!F129))="","",OFFSET('Water Data'!$F$29,0,10*ROW('Water Data'!F129)))</f>
        <v/>
      </c>
      <c r="CB135" s="282" t="str">
        <f ca="true">+IF(OFFSET('Water Data'!$G$27,0,10*ROW('Water Data'!G129))="","",OFFSET('Water Data'!$G$27,0,10*ROW('Water Data'!G129)))</f>
        <v/>
      </c>
      <c r="CC135" s="282" t="str">
        <f ca="true">+IF(OFFSET('Water Data'!$G$28,0,10*ROW('Water Data'!G129))="","",OFFSET('Water Data'!$G$28,0,10*ROW('Water Data'!G129)))</f>
        <v/>
      </c>
      <c r="CD135" s="282" t="str">
        <f ca="true">+IF(OFFSET('Water Data'!$G$29,0,10*ROW('Water Data'!G129))="","",OFFSET('Water Data'!$G$29,0,10*ROW('Water Data'!G129)))</f>
        <v/>
      </c>
      <c r="CE135" s="282" t="str">
        <f ca="true">+IF(OFFSET('Water Data'!$H$27,0,10*ROW('Water Data'!H129))="","",OFFSET('Water Data'!$H$27,0,10*ROW('Water Data'!H129)))</f>
        <v/>
      </c>
      <c r="CF135" s="282" t="str">
        <f ca="true">+IF(OFFSET('Water Data'!$H$28,0,10*ROW('Water Data'!H129))="","",OFFSET('Water Data'!$H$28,0,10*ROW('Water Data'!H129)))</f>
        <v/>
      </c>
      <c r="CG135" s="282" t="str">
        <f ca="true">+IF(OFFSET('Water Data'!$H$29,0,10*ROW('Water Data'!H129))="","",OFFSET('Water Data'!$H$29,0,10*ROW('Water Data'!H129)))</f>
        <v/>
      </c>
      <c r="CH135" s="282" t="str">
        <f ca="true">+IF(OFFSET('Water Data'!$I$27,0,10*ROW('Water Data'!I129))="","",OFFSET('Water Data'!$I$27,0,10*ROW('Water Data'!I129)))</f>
        <v/>
      </c>
      <c r="CI135" s="282" t="str">
        <f ca="true">+IF(OFFSET('Water Data'!$I$28,0,10*ROW('Water Data'!I129))="","",OFFSET('Water Data'!$I$28,0,10*ROW('Water Data'!I129)))</f>
        <v/>
      </c>
      <c r="CJ135" s="282" t="str">
        <f ca="true">+IF(OFFSET('Water Data'!$I$29,0,10*ROW('Water Data'!I129))="","",OFFSET('Water Data'!$I$29,0,10*ROW('Water Data'!I129)))</f>
        <v/>
      </c>
      <c r="CK135" s="282" t="str">
        <f ca="true">+IF(OFFSET('Sanitation Data'!$D$28,0,10*ROW('Sanitation Data'!D129))="","",OFFSET('Sanitation Data'!$D$28,0,10*ROW('Sanitation Data'!D129)))</f>
        <v/>
      </c>
      <c r="CL135" s="282" t="str">
        <f ca="true">+IF(OFFSET('Sanitation Data'!$D$29,0,10*ROW('Sanitation Data'!D129))="","",OFFSET('Sanitation Data'!$D$29,0,10*ROW('Sanitation Data'!D129)))</f>
        <v/>
      </c>
      <c r="CM135" s="282" t="str">
        <f ca="true">+IF(OFFSET('Sanitation Data'!$D$30,0,10*ROW('Sanitation Data'!D129))="","",OFFSET('Sanitation Data'!$D$30,0,10*ROW('Sanitation Data'!D129)))</f>
        <v/>
      </c>
      <c r="CN135" s="282" t="str">
        <f ca="true">+IF(OFFSET('Sanitation Data'!$D$31,0,10*ROW('Sanitation Data'!D129))="","",OFFSET('Sanitation Data'!$D$31,0,10*ROW('Sanitation Data'!D129)))</f>
        <v/>
      </c>
      <c r="CO135" s="282" t="str">
        <f ca="true">+IF(OFFSET('Sanitation Data'!$D$32,0,10*ROW('Sanitation Data'!D129))="","",OFFSET('Sanitation Data'!$D$32,0,10*ROW('Sanitation Data'!D129)))</f>
        <v/>
      </c>
      <c r="CP135" s="282" t="str">
        <f ca="true">+IF(OFFSET('Sanitation Data'!$E$28,0,10*ROW('Sanitation Data'!E129))="","",OFFSET('Sanitation Data'!$E$28,0,10*ROW('Sanitation Data'!E129)))</f>
        <v/>
      </c>
      <c r="CQ135" s="282" t="str">
        <f ca="true">+IF(OFFSET('Sanitation Data'!$E$29,0,10*ROW('Sanitation Data'!E129))="","",OFFSET('Sanitation Data'!$E$29,0,10*ROW('Sanitation Data'!E129)))</f>
        <v/>
      </c>
      <c r="CR135" s="282" t="str">
        <f ca="true">+IF(OFFSET('Sanitation Data'!$E$30,0,10*ROW('Sanitation Data'!E129))="","",OFFSET('Sanitation Data'!$E$30,0,10*ROW('Sanitation Data'!E129)))</f>
        <v/>
      </c>
      <c r="CS135" s="282" t="str">
        <f ca="true">+IF(OFFSET('Sanitation Data'!$E$31,0,10*ROW('Sanitation Data'!E129))="","",OFFSET('Sanitation Data'!$E$31,0,10*ROW('Sanitation Data'!E129)))</f>
        <v/>
      </c>
      <c r="CT135" s="282" t="str">
        <f ca="true">+IF(OFFSET('Sanitation Data'!$E$32,0,10*ROW('Sanitation Data'!E129))="","",OFFSET('Sanitation Data'!$E$32,0,10*ROW('Sanitation Data'!E129)))</f>
        <v/>
      </c>
      <c r="CU135" s="282" t="str">
        <f ca="true">+IF(OFFSET('Sanitation Data'!$F$28,0,10*ROW('Sanitation Data'!F129))="","",OFFSET('Sanitation Data'!$F$28,0,10*ROW('Sanitation Data'!F129)))</f>
        <v/>
      </c>
      <c r="CV135" s="282" t="str">
        <f ca="true">+IF(OFFSET('Sanitation Data'!$F$29,0,10*ROW('Sanitation Data'!F129))="","",OFFSET('Sanitation Data'!$F$29,0,10*ROW('Sanitation Data'!F129)))</f>
        <v/>
      </c>
      <c r="CW135" s="282" t="str">
        <f ca="true">+IF(OFFSET('Sanitation Data'!$F$30,0,10*ROW('Sanitation Data'!F129))="","",OFFSET('Sanitation Data'!$F$30,0,10*ROW('Sanitation Data'!F129)))</f>
        <v/>
      </c>
      <c r="CX135" s="282" t="str">
        <f ca="true">+IF(OFFSET('Sanitation Data'!$F$31,0,10*ROW('Sanitation Data'!F129))="","",OFFSET('Sanitation Data'!$F$31,0,10*ROW('Sanitation Data'!F129)))</f>
        <v/>
      </c>
      <c r="CY135" s="282" t="str">
        <f ca="true">+IF(OFFSET('Sanitation Data'!$F$32,0,10*ROW('Sanitation Data'!F129))="","",OFFSET('Sanitation Data'!$F$32,0,10*ROW('Sanitation Data'!F129)))</f>
        <v/>
      </c>
      <c r="CZ135" s="282" t="str">
        <f ca="true">+IF(OFFSET('Sanitation Data'!$G$28,0,10*ROW('Sanitation Data'!G129))="","",OFFSET('Sanitation Data'!$G$28,0,10*ROW('Sanitation Data'!G129)))</f>
        <v/>
      </c>
      <c r="DA135" s="282" t="str">
        <f ca="true">+IF(OFFSET('Sanitation Data'!$G$29,0,10*ROW('Sanitation Data'!G129))="","",OFFSET('Sanitation Data'!$G$29,0,10*ROW('Sanitation Data'!G129)))</f>
        <v/>
      </c>
      <c r="DB135" s="282" t="str">
        <f ca="true">+IF(OFFSET('Sanitation Data'!$G$30,0,10*ROW('Sanitation Data'!G129))="","",OFFSET('Sanitation Data'!$G$30,0,10*ROW('Sanitation Data'!G129)))</f>
        <v/>
      </c>
      <c r="DC135" s="282" t="str">
        <f ca="true">+IF(OFFSET('Sanitation Data'!$G$31,0,10*ROW('Sanitation Data'!G129))="","",OFFSET('Sanitation Data'!$G$31,0,10*ROW('Sanitation Data'!G129)))</f>
        <v/>
      </c>
      <c r="DD135" s="282" t="str">
        <f ca="true">+IF(OFFSET('Sanitation Data'!$G$32,0,10*ROW('Sanitation Data'!G129))="","",OFFSET('Sanitation Data'!$G$32,0,10*ROW('Sanitation Data'!G129)))</f>
        <v/>
      </c>
      <c r="DE135" s="282" t="str">
        <f ca="true">+IF(OFFSET('Sanitation Data'!$H$28,0,10*ROW('Sanitation Data'!H129))="","",OFFSET('Sanitation Data'!$H$28,0,10*ROW('Sanitation Data'!H129)))</f>
        <v/>
      </c>
      <c r="DF135" s="282" t="str">
        <f ca="true">+IF(OFFSET('Sanitation Data'!$H$29,0,10*ROW('Sanitation Data'!H129))="","",OFFSET('Sanitation Data'!$H$29,0,10*ROW('Sanitation Data'!H129)))</f>
        <v/>
      </c>
      <c r="DG135" s="282" t="str">
        <f ca="true">+IF(OFFSET('Sanitation Data'!$H$30,0,10*ROW('Sanitation Data'!H129))="","",OFFSET('Sanitation Data'!$H$30,0,10*ROW('Sanitation Data'!H129)))</f>
        <v/>
      </c>
      <c r="DH135" s="282" t="str">
        <f ca="true">+IF(OFFSET('Sanitation Data'!$H$31,0,10*ROW('Sanitation Data'!H129))="","",OFFSET('Sanitation Data'!$H$31,0,10*ROW('Sanitation Data'!H129)))</f>
        <v/>
      </c>
      <c r="DI135" s="282" t="str">
        <f ca="true">+IF(OFFSET('Sanitation Data'!$H$32,0,10*ROW('Sanitation Data'!H129))="","",OFFSET('Sanitation Data'!$H$32,0,10*ROW('Sanitation Data'!H129)))</f>
        <v/>
      </c>
      <c r="DJ135" s="282" t="str">
        <f ca="true">+IF(OFFSET('Sanitation Data'!$I$28,0,10*ROW('Sanitation Data'!I129))="","",OFFSET('Sanitation Data'!$I$28,0,10*ROW('Sanitation Data'!I129)))</f>
        <v/>
      </c>
      <c r="DK135" s="282" t="str">
        <f ca="true">+IF(OFFSET('Sanitation Data'!$I$29,0,10*ROW('Sanitation Data'!I129))="","",OFFSET('Sanitation Data'!$I$29,0,10*ROW('Sanitation Data'!I129)))</f>
        <v/>
      </c>
      <c r="DL135" s="282" t="str">
        <f ca="true">+IF(OFFSET('Sanitation Data'!$I$30,0,10*ROW('Sanitation Data'!I129))="","",OFFSET('Sanitation Data'!$I$30,0,10*ROW('Sanitation Data'!I129)))</f>
        <v/>
      </c>
      <c r="DM135" s="282" t="str">
        <f ca="true">+IF(OFFSET('Sanitation Data'!$I$31,0,10*ROW('Sanitation Data'!I129))="","",OFFSET('Sanitation Data'!$I$31,0,10*ROW('Sanitation Data'!I129)))</f>
        <v/>
      </c>
      <c r="DN135" s="282" t="str">
        <f ca="true">+IF(OFFSET('Sanitation Data'!$I$32,0,10*ROW('Sanitation Data'!I129))="","",OFFSET('Sanitation Data'!$I$32,0,10*ROW('Sanitation Data'!I129)))</f>
        <v/>
      </c>
      <c r="DO135" s="282" t="str">
        <f ca="true">+IF(OFFSET('Hygiene Data'!$D$11,0,10*ROW('Hygiene Data'!D129))="","",OFFSET('Hygiene Data'!$D$11,0,10*ROW('Hygiene Data'!D129)))</f>
        <v/>
      </c>
      <c r="DP135" s="282" t="str">
        <f ca="true">+IF(OFFSET('Hygiene Data'!$D$12,0,10*ROW('Hygiene Data'!D129))="","",OFFSET('Hygiene Data'!$D$12,0,10*ROW('Hygiene Data'!D129)))</f>
        <v/>
      </c>
      <c r="DQ135" s="282" t="str">
        <f ca="true">+IF(OFFSET('Hygiene Data'!$D$13,0,10*ROW('Hygiene Data'!D129))="","",OFFSET('Hygiene Data'!$D$13,0,10*ROW('Hygiene Data'!D129)))</f>
        <v/>
      </c>
      <c r="DR135" s="282" t="str">
        <f ca="true">+IF(OFFSET('Hygiene Data'!$E$11,0,10*ROW('Hygiene Data'!E129))="","",OFFSET('Hygiene Data'!$E$11,0,10*ROW('Hygiene Data'!E129)))</f>
        <v/>
      </c>
      <c r="DS135" s="282" t="str">
        <f ca="true">+IF(OFFSET('Hygiene Data'!$E$12,0,10*ROW('Hygiene Data'!E129))="","",OFFSET('Hygiene Data'!$E$12,0,10*ROW('Hygiene Data'!E129)))</f>
        <v/>
      </c>
      <c r="DT135" s="282" t="str">
        <f ca="true">+IF(OFFSET('Hygiene Data'!$E$13,0,10*ROW('Hygiene Data'!E129))="","",OFFSET('Hygiene Data'!$E$13,0,10*ROW('Hygiene Data'!E129)))</f>
        <v/>
      </c>
      <c r="DU135" s="282" t="str">
        <f ca="true">+IF(OFFSET('Hygiene Data'!$F$11,0,10*ROW('Hygiene Data'!F129))="","",OFFSET('Hygiene Data'!$F$11,0,10*ROW('Hygiene Data'!F129)))</f>
        <v/>
      </c>
      <c r="DV135" s="282" t="str">
        <f ca="true">+IF(OFFSET('Hygiene Data'!$F$12,0,10*ROW('Hygiene Data'!F129))="","",OFFSET('Hygiene Data'!$F$12,0,10*ROW('Hygiene Data'!F129)))</f>
        <v/>
      </c>
      <c r="DW135" s="282" t="str">
        <f ca="true">+IF(OFFSET('Hygiene Data'!$F$13,0,10*ROW('Hygiene Data'!F129))="","",OFFSET('Hygiene Data'!$F$13,0,10*ROW('Hygiene Data'!F129)))</f>
        <v/>
      </c>
      <c r="DX135" s="282" t="str">
        <f ca="true">+IF(OFFSET('Hygiene Data'!$G$11,0,10*ROW('Hygiene Data'!G129))="","",OFFSET('Hygiene Data'!$G$11,0,10*ROW('Hygiene Data'!G129)))</f>
        <v/>
      </c>
      <c r="DY135" s="282" t="str">
        <f ca="true">+IF(OFFSET('Hygiene Data'!$G$12,0,10*ROW('Hygiene Data'!G129))="","",OFFSET('Hygiene Data'!$G$12,0,10*ROW('Hygiene Data'!G129)))</f>
        <v/>
      </c>
      <c r="DZ135" s="282" t="str">
        <f ca="true">+IF(OFFSET('Hygiene Data'!$G$13,0,10*ROW('Hygiene Data'!G129))="","",OFFSET('Hygiene Data'!$G$13,0,10*ROW('Hygiene Data'!G129)))</f>
        <v/>
      </c>
      <c r="EA135" s="282" t="str">
        <f ca="true">+IF(OFFSET('Hygiene Data'!$H$11,0,10*ROW('Hygiene Data'!H129))="","",OFFSET('Hygiene Data'!$H$11,0,10*ROW('Hygiene Data'!H129)))</f>
        <v/>
      </c>
      <c r="EB135" s="282" t="str">
        <f ca="true">+IF(OFFSET('Hygiene Data'!$H$12,0,10*ROW('Hygiene Data'!H129))="","",OFFSET('Hygiene Data'!$H$12,0,10*ROW('Hygiene Data'!H129)))</f>
        <v/>
      </c>
      <c r="EC135" s="282" t="str">
        <f ca="true">+IF(OFFSET('Hygiene Data'!$H$13,0,10*ROW('Hygiene Data'!H129))="","",OFFSET('Hygiene Data'!$H$13,0,10*ROW('Hygiene Data'!H129)))</f>
        <v/>
      </c>
      <c r="ED135" s="282" t="str">
        <f ca="true">+IF(OFFSET('Hygiene Data'!$I$11,0,10*ROW('Hygiene Data'!I129))="","",OFFSET('Hygiene Data'!$I$11,0,10*ROW('Hygiene Data'!I129)))</f>
        <v/>
      </c>
      <c r="EE135" s="282" t="str">
        <f ca="true">+IF(OFFSET('Hygiene Data'!$I$12,0,10*ROW('Hygiene Data'!I129))="","",OFFSET('Hygiene Data'!$I$12,0,10*ROW('Hygiene Data'!I129)))</f>
        <v/>
      </c>
      <c r="EF135" s="282"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38"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2"/>
      <c r="BS136" s="282" t="str">
        <f ca="true">+IF(OFFSET('Water Data'!$D$27,0,10*ROW('Water Data'!D130))="","",OFFSET('Water Data'!$D$27,0,10*ROW('Water Data'!D130)))</f>
        <v/>
      </c>
      <c r="BT136" s="282" t="str">
        <f ca="true">+IF(OFFSET('Water Data'!$D$28,0,10*ROW('Water Data'!D130))="","",OFFSET('Water Data'!$D$28,0,10*ROW('Water Data'!D130)))</f>
        <v/>
      </c>
      <c r="BU136" s="282" t="str">
        <f ca="true">+IF(OFFSET('Water Data'!$D$29,0,10*ROW('Water Data'!D130))="","",OFFSET('Water Data'!$D$29,0,10*ROW('Water Data'!D130)))</f>
        <v/>
      </c>
      <c r="BV136" s="282" t="str">
        <f ca="true">+IF(OFFSET('Water Data'!$E$27,0,10*ROW('Water Data'!E130))="","",OFFSET('Water Data'!$E$27,0,10*ROW('Water Data'!E130)))</f>
        <v/>
      </c>
      <c r="BW136" s="282" t="str">
        <f ca="true">+IF(OFFSET('Water Data'!$E$28,0,10*ROW('Water Data'!E130))="","",OFFSET('Water Data'!$E$28,0,10*ROW('Water Data'!E130)))</f>
        <v/>
      </c>
      <c r="BX136" s="282" t="str">
        <f ca="true">+IF(OFFSET('Water Data'!$E$29,0,10*ROW('Water Data'!E130))="","",OFFSET('Water Data'!$E$29,0,10*ROW('Water Data'!E130)))</f>
        <v/>
      </c>
      <c r="BY136" s="282" t="str">
        <f ca="true">+IF(OFFSET('Water Data'!$F$27,0,10*ROW('Water Data'!F130))="","",OFFSET('Water Data'!$F$27,0,10*ROW('Water Data'!F130)))</f>
        <v/>
      </c>
      <c r="BZ136" s="282" t="str">
        <f ca="true">+IF(OFFSET('Water Data'!$F$28,0,10*ROW('Water Data'!F130))="","",OFFSET('Water Data'!$F$28,0,10*ROW('Water Data'!F130)))</f>
        <v/>
      </c>
      <c r="CA136" s="282" t="str">
        <f ca="true">+IF(OFFSET('Water Data'!$F$29,0,10*ROW('Water Data'!F130))="","",OFFSET('Water Data'!$F$29,0,10*ROW('Water Data'!F130)))</f>
        <v/>
      </c>
      <c r="CB136" s="282" t="str">
        <f ca="true">+IF(OFFSET('Water Data'!$G$27,0,10*ROW('Water Data'!G130))="","",OFFSET('Water Data'!$G$27,0,10*ROW('Water Data'!G130)))</f>
        <v/>
      </c>
      <c r="CC136" s="282" t="str">
        <f ca="true">+IF(OFFSET('Water Data'!$G$28,0,10*ROW('Water Data'!G130))="","",OFFSET('Water Data'!$G$28,0,10*ROW('Water Data'!G130)))</f>
        <v/>
      </c>
      <c r="CD136" s="282" t="str">
        <f ca="true">+IF(OFFSET('Water Data'!$G$29,0,10*ROW('Water Data'!G130))="","",OFFSET('Water Data'!$G$29,0,10*ROW('Water Data'!G130)))</f>
        <v/>
      </c>
      <c r="CE136" s="282" t="str">
        <f ca="true">+IF(OFFSET('Water Data'!$H$27,0,10*ROW('Water Data'!H130))="","",OFFSET('Water Data'!$H$27,0,10*ROW('Water Data'!H130)))</f>
        <v/>
      </c>
      <c r="CF136" s="282" t="str">
        <f ca="true">+IF(OFFSET('Water Data'!$H$28,0,10*ROW('Water Data'!H130))="","",OFFSET('Water Data'!$H$28,0,10*ROW('Water Data'!H130)))</f>
        <v/>
      </c>
      <c r="CG136" s="282" t="str">
        <f ca="true">+IF(OFFSET('Water Data'!$H$29,0,10*ROW('Water Data'!H130))="","",OFFSET('Water Data'!$H$29,0,10*ROW('Water Data'!H130)))</f>
        <v/>
      </c>
      <c r="CH136" s="282" t="str">
        <f ca="true">+IF(OFFSET('Water Data'!$I$27,0,10*ROW('Water Data'!I130))="","",OFFSET('Water Data'!$I$27,0,10*ROW('Water Data'!I130)))</f>
        <v/>
      </c>
      <c r="CI136" s="282" t="str">
        <f ca="true">+IF(OFFSET('Water Data'!$I$28,0,10*ROW('Water Data'!I130))="","",OFFSET('Water Data'!$I$28,0,10*ROW('Water Data'!I130)))</f>
        <v/>
      </c>
      <c r="CJ136" s="282" t="str">
        <f ca="true">+IF(OFFSET('Water Data'!$I$29,0,10*ROW('Water Data'!I130))="","",OFFSET('Water Data'!$I$29,0,10*ROW('Water Data'!I130)))</f>
        <v/>
      </c>
      <c r="CK136" s="282" t="str">
        <f ca="true">+IF(OFFSET('Sanitation Data'!$D$28,0,10*ROW('Sanitation Data'!D130))="","",OFFSET('Sanitation Data'!$D$28,0,10*ROW('Sanitation Data'!D130)))</f>
        <v/>
      </c>
      <c r="CL136" s="282" t="str">
        <f ca="true">+IF(OFFSET('Sanitation Data'!$D$29,0,10*ROW('Sanitation Data'!D130))="","",OFFSET('Sanitation Data'!$D$29,0,10*ROW('Sanitation Data'!D130)))</f>
        <v/>
      </c>
      <c r="CM136" s="282" t="str">
        <f ca="true">+IF(OFFSET('Sanitation Data'!$D$30,0,10*ROW('Sanitation Data'!D130))="","",OFFSET('Sanitation Data'!$D$30,0,10*ROW('Sanitation Data'!D130)))</f>
        <v/>
      </c>
      <c r="CN136" s="282" t="str">
        <f ca="true">+IF(OFFSET('Sanitation Data'!$D$31,0,10*ROW('Sanitation Data'!D130))="","",OFFSET('Sanitation Data'!$D$31,0,10*ROW('Sanitation Data'!D130)))</f>
        <v/>
      </c>
      <c r="CO136" s="282" t="str">
        <f ca="true">+IF(OFFSET('Sanitation Data'!$D$32,0,10*ROW('Sanitation Data'!D130))="","",OFFSET('Sanitation Data'!$D$32,0,10*ROW('Sanitation Data'!D130)))</f>
        <v/>
      </c>
      <c r="CP136" s="282" t="str">
        <f ca="true">+IF(OFFSET('Sanitation Data'!$E$28,0,10*ROW('Sanitation Data'!E130))="","",OFFSET('Sanitation Data'!$E$28,0,10*ROW('Sanitation Data'!E130)))</f>
        <v/>
      </c>
      <c r="CQ136" s="282" t="str">
        <f ca="true">+IF(OFFSET('Sanitation Data'!$E$29,0,10*ROW('Sanitation Data'!E130))="","",OFFSET('Sanitation Data'!$E$29,0,10*ROW('Sanitation Data'!E130)))</f>
        <v/>
      </c>
      <c r="CR136" s="282" t="str">
        <f ca="true">+IF(OFFSET('Sanitation Data'!$E$30,0,10*ROW('Sanitation Data'!E130))="","",OFFSET('Sanitation Data'!$E$30,0,10*ROW('Sanitation Data'!E130)))</f>
        <v/>
      </c>
      <c r="CS136" s="282" t="str">
        <f ca="true">+IF(OFFSET('Sanitation Data'!$E$31,0,10*ROW('Sanitation Data'!E130))="","",OFFSET('Sanitation Data'!$E$31,0,10*ROW('Sanitation Data'!E130)))</f>
        <v/>
      </c>
      <c r="CT136" s="282" t="str">
        <f ca="true">+IF(OFFSET('Sanitation Data'!$E$32,0,10*ROW('Sanitation Data'!E130))="","",OFFSET('Sanitation Data'!$E$32,0,10*ROW('Sanitation Data'!E130)))</f>
        <v/>
      </c>
      <c r="CU136" s="282" t="str">
        <f ca="true">+IF(OFFSET('Sanitation Data'!$F$28,0,10*ROW('Sanitation Data'!F130))="","",OFFSET('Sanitation Data'!$F$28,0,10*ROW('Sanitation Data'!F130)))</f>
        <v/>
      </c>
      <c r="CV136" s="282" t="str">
        <f ca="true">+IF(OFFSET('Sanitation Data'!$F$29,0,10*ROW('Sanitation Data'!F130))="","",OFFSET('Sanitation Data'!$F$29,0,10*ROW('Sanitation Data'!F130)))</f>
        <v/>
      </c>
      <c r="CW136" s="282" t="str">
        <f ca="true">+IF(OFFSET('Sanitation Data'!$F$30,0,10*ROW('Sanitation Data'!F130))="","",OFFSET('Sanitation Data'!$F$30,0,10*ROW('Sanitation Data'!F130)))</f>
        <v/>
      </c>
      <c r="CX136" s="282" t="str">
        <f ca="true">+IF(OFFSET('Sanitation Data'!$F$31,0,10*ROW('Sanitation Data'!F130))="","",OFFSET('Sanitation Data'!$F$31,0,10*ROW('Sanitation Data'!F130)))</f>
        <v/>
      </c>
      <c r="CY136" s="282" t="str">
        <f ca="true">+IF(OFFSET('Sanitation Data'!$F$32,0,10*ROW('Sanitation Data'!F130))="","",OFFSET('Sanitation Data'!$F$32,0,10*ROW('Sanitation Data'!F130)))</f>
        <v/>
      </c>
      <c r="CZ136" s="282" t="str">
        <f ca="true">+IF(OFFSET('Sanitation Data'!$G$28,0,10*ROW('Sanitation Data'!G130))="","",OFFSET('Sanitation Data'!$G$28,0,10*ROW('Sanitation Data'!G130)))</f>
        <v/>
      </c>
      <c r="DA136" s="282" t="str">
        <f ca="true">+IF(OFFSET('Sanitation Data'!$G$29,0,10*ROW('Sanitation Data'!G130))="","",OFFSET('Sanitation Data'!$G$29,0,10*ROW('Sanitation Data'!G130)))</f>
        <v/>
      </c>
      <c r="DB136" s="282" t="str">
        <f ca="true">+IF(OFFSET('Sanitation Data'!$G$30,0,10*ROW('Sanitation Data'!G130))="","",OFFSET('Sanitation Data'!$G$30,0,10*ROW('Sanitation Data'!G130)))</f>
        <v/>
      </c>
      <c r="DC136" s="282" t="str">
        <f ca="true">+IF(OFFSET('Sanitation Data'!$G$31,0,10*ROW('Sanitation Data'!G130))="","",OFFSET('Sanitation Data'!$G$31,0,10*ROW('Sanitation Data'!G130)))</f>
        <v/>
      </c>
      <c r="DD136" s="282" t="str">
        <f ca="true">+IF(OFFSET('Sanitation Data'!$G$32,0,10*ROW('Sanitation Data'!G130))="","",OFFSET('Sanitation Data'!$G$32,0,10*ROW('Sanitation Data'!G130)))</f>
        <v/>
      </c>
      <c r="DE136" s="282" t="str">
        <f ca="true">+IF(OFFSET('Sanitation Data'!$H$28,0,10*ROW('Sanitation Data'!H130))="","",OFFSET('Sanitation Data'!$H$28,0,10*ROW('Sanitation Data'!H130)))</f>
        <v/>
      </c>
      <c r="DF136" s="282" t="str">
        <f ca="true">+IF(OFFSET('Sanitation Data'!$H$29,0,10*ROW('Sanitation Data'!H130))="","",OFFSET('Sanitation Data'!$H$29,0,10*ROW('Sanitation Data'!H130)))</f>
        <v/>
      </c>
      <c r="DG136" s="282" t="str">
        <f ca="true">+IF(OFFSET('Sanitation Data'!$H$30,0,10*ROW('Sanitation Data'!H130))="","",OFFSET('Sanitation Data'!$H$30,0,10*ROW('Sanitation Data'!H130)))</f>
        <v/>
      </c>
      <c r="DH136" s="282" t="str">
        <f ca="true">+IF(OFFSET('Sanitation Data'!$H$31,0,10*ROW('Sanitation Data'!H130))="","",OFFSET('Sanitation Data'!$H$31,0,10*ROW('Sanitation Data'!H130)))</f>
        <v/>
      </c>
      <c r="DI136" s="282" t="str">
        <f ca="true">+IF(OFFSET('Sanitation Data'!$H$32,0,10*ROW('Sanitation Data'!H130))="","",OFFSET('Sanitation Data'!$H$32,0,10*ROW('Sanitation Data'!H130)))</f>
        <v/>
      </c>
      <c r="DJ136" s="282" t="str">
        <f ca="true">+IF(OFFSET('Sanitation Data'!$I$28,0,10*ROW('Sanitation Data'!I130))="","",OFFSET('Sanitation Data'!$I$28,0,10*ROW('Sanitation Data'!I130)))</f>
        <v/>
      </c>
      <c r="DK136" s="282" t="str">
        <f ca="true">+IF(OFFSET('Sanitation Data'!$I$29,0,10*ROW('Sanitation Data'!I130))="","",OFFSET('Sanitation Data'!$I$29,0,10*ROW('Sanitation Data'!I130)))</f>
        <v/>
      </c>
      <c r="DL136" s="282" t="str">
        <f ca="true">+IF(OFFSET('Sanitation Data'!$I$30,0,10*ROW('Sanitation Data'!I130))="","",OFFSET('Sanitation Data'!$I$30,0,10*ROW('Sanitation Data'!I130)))</f>
        <v/>
      </c>
      <c r="DM136" s="282" t="str">
        <f ca="true">+IF(OFFSET('Sanitation Data'!$I$31,0,10*ROW('Sanitation Data'!I130))="","",OFFSET('Sanitation Data'!$I$31,0,10*ROW('Sanitation Data'!I130)))</f>
        <v/>
      </c>
      <c r="DN136" s="282" t="str">
        <f ca="true">+IF(OFFSET('Sanitation Data'!$I$32,0,10*ROW('Sanitation Data'!I130))="","",OFFSET('Sanitation Data'!$I$32,0,10*ROW('Sanitation Data'!I130)))</f>
        <v/>
      </c>
      <c r="DO136" s="282" t="str">
        <f ca="true">+IF(OFFSET('Hygiene Data'!$D$11,0,10*ROW('Hygiene Data'!D130))="","",OFFSET('Hygiene Data'!$D$11,0,10*ROW('Hygiene Data'!D130)))</f>
        <v/>
      </c>
      <c r="DP136" s="282" t="str">
        <f ca="true">+IF(OFFSET('Hygiene Data'!$D$12,0,10*ROW('Hygiene Data'!D130))="","",OFFSET('Hygiene Data'!$D$12,0,10*ROW('Hygiene Data'!D130)))</f>
        <v/>
      </c>
      <c r="DQ136" s="282" t="str">
        <f ca="true">+IF(OFFSET('Hygiene Data'!$D$13,0,10*ROW('Hygiene Data'!D130))="","",OFFSET('Hygiene Data'!$D$13,0,10*ROW('Hygiene Data'!D130)))</f>
        <v/>
      </c>
      <c r="DR136" s="282" t="str">
        <f ca="true">+IF(OFFSET('Hygiene Data'!$E$11,0,10*ROW('Hygiene Data'!E130))="","",OFFSET('Hygiene Data'!$E$11,0,10*ROW('Hygiene Data'!E130)))</f>
        <v/>
      </c>
      <c r="DS136" s="282" t="str">
        <f ca="true">+IF(OFFSET('Hygiene Data'!$E$12,0,10*ROW('Hygiene Data'!E130))="","",OFFSET('Hygiene Data'!$E$12,0,10*ROW('Hygiene Data'!E130)))</f>
        <v/>
      </c>
      <c r="DT136" s="282" t="str">
        <f ca="true">+IF(OFFSET('Hygiene Data'!$E$13,0,10*ROW('Hygiene Data'!E130))="","",OFFSET('Hygiene Data'!$E$13,0,10*ROW('Hygiene Data'!E130)))</f>
        <v/>
      </c>
      <c r="DU136" s="282" t="str">
        <f ca="true">+IF(OFFSET('Hygiene Data'!$F$11,0,10*ROW('Hygiene Data'!F130))="","",OFFSET('Hygiene Data'!$F$11,0,10*ROW('Hygiene Data'!F130)))</f>
        <v/>
      </c>
      <c r="DV136" s="282" t="str">
        <f ca="true">+IF(OFFSET('Hygiene Data'!$F$12,0,10*ROW('Hygiene Data'!F130))="","",OFFSET('Hygiene Data'!$F$12,0,10*ROW('Hygiene Data'!F130)))</f>
        <v/>
      </c>
      <c r="DW136" s="282" t="str">
        <f ca="true">+IF(OFFSET('Hygiene Data'!$F$13,0,10*ROW('Hygiene Data'!F130))="","",OFFSET('Hygiene Data'!$F$13,0,10*ROW('Hygiene Data'!F130)))</f>
        <v/>
      </c>
      <c r="DX136" s="282" t="str">
        <f ca="true">+IF(OFFSET('Hygiene Data'!$G$11,0,10*ROW('Hygiene Data'!G130))="","",OFFSET('Hygiene Data'!$G$11,0,10*ROW('Hygiene Data'!G130)))</f>
        <v/>
      </c>
      <c r="DY136" s="282" t="str">
        <f ca="true">+IF(OFFSET('Hygiene Data'!$G$12,0,10*ROW('Hygiene Data'!G130))="","",OFFSET('Hygiene Data'!$G$12,0,10*ROW('Hygiene Data'!G130)))</f>
        <v/>
      </c>
      <c r="DZ136" s="282" t="str">
        <f ca="true">+IF(OFFSET('Hygiene Data'!$G$13,0,10*ROW('Hygiene Data'!G130))="","",OFFSET('Hygiene Data'!$G$13,0,10*ROW('Hygiene Data'!G130)))</f>
        <v/>
      </c>
      <c r="EA136" s="282" t="str">
        <f ca="true">+IF(OFFSET('Hygiene Data'!$H$11,0,10*ROW('Hygiene Data'!H130))="","",OFFSET('Hygiene Data'!$H$11,0,10*ROW('Hygiene Data'!H130)))</f>
        <v/>
      </c>
      <c r="EB136" s="282" t="str">
        <f ca="true">+IF(OFFSET('Hygiene Data'!$H$12,0,10*ROW('Hygiene Data'!H130))="","",OFFSET('Hygiene Data'!$H$12,0,10*ROW('Hygiene Data'!H130)))</f>
        <v/>
      </c>
      <c r="EC136" s="282" t="str">
        <f ca="true">+IF(OFFSET('Hygiene Data'!$H$13,0,10*ROW('Hygiene Data'!H130))="","",OFFSET('Hygiene Data'!$H$13,0,10*ROW('Hygiene Data'!H130)))</f>
        <v/>
      </c>
      <c r="ED136" s="282" t="str">
        <f ca="true">+IF(OFFSET('Hygiene Data'!$I$11,0,10*ROW('Hygiene Data'!I130))="","",OFFSET('Hygiene Data'!$I$11,0,10*ROW('Hygiene Data'!I130)))</f>
        <v/>
      </c>
      <c r="EE136" s="282" t="str">
        <f ca="true">+IF(OFFSET('Hygiene Data'!$I$12,0,10*ROW('Hygiene Data'!I130))="","",OFFSET('Hygiene Data'!$I$12,0,10*ROW('Hygiene Data'!I130)))</f>
        <v/>
      </c>
      <c r="EF136" s="282"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38"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2"/>
      <c r="BS137" s="282" t="str">
        <f ca="true">+IF(OFFSET('Water Data'!$D$27,0,10*ROW('Water Data'!D131))="","",OFFSET('Water Data'!$D$27,0,10*ROW('Water Data'!D131)))</f>
        <v/>
      </c>
      <c r="BT137" s="282" t="str">
        <f ca="true">+IF(OFFSET('Water Data'!$D$28,0,10*ROW('Water Data'!D131))="","",OFFSET('Water Data'!$D$28,0,10*ROW('Water Data'!D131)))</f>
        <v/>
      </c>
      <c r="BU137" s="282" t="str">
        <f ca="true">+IF(OFFSET('Water Data'!$D$29,0,10*ROW('Water Data'!D131))="","",OFFSET('Water Data'!$D$29,0,10*ROW('Water Data'!D131)))</f>
        <v/>
      </c>
      <c r="BV137" s="282" t="str">
        <f ca="true">+IF(OFFSET('Water Data'!$E$27,0,10*ROW('Water Data'!E131))="","",OFFSET('Water Data'!$E$27,0,10*ROW('Water Data'!E131)))</f>
        <v/>
      </c>
      <c r="BW137" s="282" t="str">
        <f ca="true">+IF(OFFSET('Water Data'!$E$28,0,10*ROW('Water Data'!E131))="","",OFFSET('Water Data'!$E$28,0,10*ROW('Water Data'!E131)))</f>
        <v/>
      </c>
      <c r="BX137" s="282" t="str">
        <f ca="true">+IF(OFFSET('Water Data'!$E$29,0,10*ROW('Water Data'!E131))="","",OFFSET('Water Data'!$E$29,0,10*ROW('Water Data'!E131)))</f>
        <v/>
      </c>
      <c r="BY137" s="282" t="str">
        <f ca="true">+IF(OFFSET('Water Data'!$F$27,0,10*ROW('Water Data'!F131))="","",OFFSET('Water Data'!$F$27,0,10*ROW('Water Data'!F131)))</f>
        <v/>
      </c>
      <c r="BZ137" s="282" t="str">
        <f ca="true">+IF(OFFSET('Water Data'!$F$28,0,10*ROW('Water Data'!F131))="","",OFFSET('Water Data'!$F$28,0,10*ROW('Water Data'!F131)))</f>
        <v/>
      </c>
      <c r="CA137" s="282" t="str">
        <f ca="true">+IF(OFFSET('Water Data'!$F$29,0,10*ROW('Water Data'!F131))="","",OFFSET('Water Data'!$F$29,0,10*ROW('Water Data'!F131)))</f>
        <v/>
      </c>
      <c r="CB137" s="282" t="str">
        <f ca="true">+IF(OFFSET('Water Data'!$G$27,0,10*ROW('Water Data'!G131))="","",OFFSET('Water Data'!$G$27,0,10*ROW('Water Data'!G131)))</f>
        <v/>
      </c>
      <c r="CC137" s="282" t="str">
        <f ca="true">+IF(OFFSET('Water Data'!$G$28,0,10*ROW('Water Data'!G131))="","",OFFSET('Water Data'!$G$28,0,10*ROW('Water Data'!G131)))</f>
        <v/>
      </c>
      <c r="CD137" s="282" t="str">
        <f ca="true">+IF(OFFSET('Water Data'!$G$29,0,10*ROW('Water Data'!G131))="","",OFFSET('Water Data'!$G$29,0,10*ROW('Water Data'!G131)))</f>
        <v/>
      </c>
      <c r="CE137" s="282" t="str">
        <f ca="true">+IF(OFFSET('Water Data'!$H$27,0,10*ROW('Water Data'!H131))="","",OFFSET('Water Data'!$H$27,0,10*ROW('Water Data'!H131)))</f>
        <v/>
      </c>
      <c r="CF137" s="282" t="str">
        <f ca="true">+IF(OFFSET('Water Data'!$H$28,0,10*ROW('Water Data'!H131))="","",OFFSET('Water Data'!$H$28,0,10*ROW('Water Data'!H131)))</f>
        <v/>
      </c>
      <c r="CG137" s="282" t="str">
        <f ca="true">+IF(OFFSET('Water Data'!$H$29,0,10*ROW('Water Data'!H131))="","",OFFSET('Water Data'!$H$29,0,10*ROW('Water Data'!H131)))</f>
        <v/>
      </c>
      <c r="CH137" s="282" t="str">
        <f ca="true">+IF(OFFSET('Water Data'!$I$27,0,10*ROW('Water Data'!I131))="","",OFFSET('Water Data'!$I$27,0,10*ROW('Water Data'!I131)))</f>
        <v/>
      </c>
      <c r="CI137" s="282" t="str">
        <f ca="true">+IF(OFFSET('Water Data'!$I$28,0,10*ROW('Water Data'!I131))="","",OFFSET('Water Data'!$I$28,0,10*ROW('Water Data'!I131)))</f>
        <v/>
      </c>
      <c r="CJ137" s="282" t="str">
        <f ca="true">+IF(OFFSET('Water Data'!$I$29,0,10*ROW('Water Data'!I131))="","",OFFSET('Water Data'!$I$29,0,10*ROW('Water Data'!I131)))</f>
        <v/>
      </c>
      <c r="CK137" s="282" t="str">
        <f ca="true">+IF(OFFSET('Sanitation Data'!$D$28,0,10*ROW('Sanitation Data'!D131))="","",OFFSET('Sanitation Data'!$D$28,0,10*ROW('Sanitation Data'!D131)))</f>
        <v/>
      </c>
      <c r="CL137" s="282" t="str">
        <f ca="true">+IF(OFFSET('Sanitation Data'!$D$29,0,10*ROW('Sanitation Data'!D131))="","",OFFSET('Sanitation Data'!$D$29,0,10*ROW('Sanitation Data'!D131)))</f>
        <v/>
      </c>
      <c r="CM137" s="282" t="str">
        <f ca="true">+IF(OFFSET('Sanitation Data'!$D$30,0,10*ROW('Sanitation Data'!D131))="","",OFFSET('Sanitation Data'!$D$30,0,10*ROW('Sanitation Data'!D131)))</f>
        <v/>
      </c>
      <c r="CN137" s="282" t="str">
        <f ca="true">+IF(OFFSET('Sanitation Data'!$D$31,0,10*ROW('Sanitation Data'!D131))="","",OFFSET('Sanitation Data'!$D$31,0,10*ROW('Sanitation Data'!D131)))</f>
        <v/>
      </c>
      <c r="CO137" s="282" t="str">
        <f ca="true">+IF(OFFSET('Sanitation Data'!$D$32,0,10*ROW('Sanitation Data'!D131))="","",OFFSET('Sanitation Data'!$D$32,0,10*ROW('Sanitation Data'!D131)))</f>
        <v/>
      </c>
      <c r="CP137" s="282" t="str">
        <f ca="true">+IF(OFFSET('Sanitation Data'!$E$28,0,10*ROW('Sanitation Data'!E131))="","",OFFSET('Sanitation Data'!$E$28,0,10*ROW('Sanitation Data'!E131)))</f>
        <v/>
      </c>
      <c r="CQ137" s="282" t="str">
        <f ca="true">+IF(OFFSET('Sanitation Data'!$E$29,0,10*ROW('Sanitation Data'!E131))="","",OFFSET('Sanitation Data'!$E$29,0,10*ROW('Sanitation Data'!E131)))</f>
        <v/>
      </c>
      <c r="CR137" s="282" t="str">
        <f ca="true">+IF(OFFSET('Sanitation Data'!$E$30,0,10*ROW('Sanitation Data'!E131))="","",OFFSET('Sanitation Data'!$E$30,0,10*ROW('Sanitation Data'!E131)))</f>
        <v/>
      </c>
      <c r="CS137" s="282" t="str">
        <f ca="true">+IF(OFFSET('Sanitation Data'!$E$31,0,10*ROW('Sanitation Data'!E131))="","",OFFSET('Sanitation Data'!$E$31,0,10*ROW('Sanitation Data'!E131)))</f>
        <v/>
      </c>
      <c r="CT137" s="282" t="str">
        <f ca="true">+IF(OFFSET('Sanitation Data'!$E$32,0,10*ROW('Sanitation Data'!E131))="","",OFFSET('Sanitation Data'!$E$32,0,10*ROW('Sanitation Data'!E131)))</f>
        <v/>
      </c>
      <c r="CU137" s="282" t="str">
        <f ca="true">+IF(OFFSET('Sanitation Data'!$F$28,0,10*ROW('Sanitation Data'!F131))="","",OFFSET('Sanitation Data'!$F$28,0,10*ROW('Sanitation Data'!F131)))</f>
        <v/>
      </c>
      <c r="CV137" s="282" t="str">
        <f ca="true">+IF(OFFSET('Sanitation Data'!$F$29,0,10*ROW('Sanitation Data'!F131))="","",OFFSET('Sanitation Data'!$F$29,0,10*ROW('Sanitation Data'!F131)))</f>
        <v/>
      </c>
      <c r="CW137" s="282" t="str">
        <f ca="true">+IF(OFFSET('Sanitation Data'!$F$30,0,10*ROW('Sanitation Data'!F131))="","",OFFSET('Sanitation Data'!$F$30,0,10*ROW('Sanitation Data'!F131)))</f>
        <v/>
      </c>
      <c r="CX137" s="282" t="str">
        <f ca="true">+IF(OFFSET('Sanitation Data'!$F$31,0,10*ROW('Sanitation Data'!F131))="","",OFFSET('Sanitation Data'!$F$31,0,10*ROW('Sanitation Data'!F131)))</f>
        <v/>
      </c>
      <c r="CY137" s="282" t="str">
        <f ca="true">+IF(OFFSET('Sanitation Data'!$F$32,0,10*ROW('Sanitation Data'!F131))="","",OFFSET('Sanitation Data'!$F$32,0,10*ROW('Sanitation Data'!F131)))</f>
        <v/>
      </c>
      <c r="CZ137" s="282" t="str">
        <f ca="true">+IF(OFFSET('Sanitation Data'!$G$28,0,10*ROW('Sanitation Data'!G131))="","",OFFSET('Sanitation Data'!$G$28,0,10*ROW('Sanitation Data'!G131)))</f>
        <v/>
      </c>
      <c r="DA137" s="282" t="str">
        <f ca="true">+IF(OFFSET('Sanitation Data'!$G$29,0,10*ROW('Sanitation Data'!G131))="","",OFFSET('Sanitation Data'!$G$29,0,10*ROW('Sanitation Data'!G131)))</f>
        <v/>
      </c>
      <c r="DB137" s="282" t="str">
        <f ca="true">+IF(OFFSET('Sanitation Data'!$G$30,0,10*ROW('Sanitation Data'!G131))="","",OFFSET('Sanitation Data'!$G$30,0,10*ROW('Sanitation Data'!G131)))</f>
        <v/>
      </c>
      <c r="DC137" s="282" t="str">
        <f ca="true">+IF(OFFSET('Sanitation Data'!$G$31,0,10*ROW('Sanitation Data'!G131))="","",OFFSET('Sanitation Data'!$G$31,0,10*ROW('Sanitation Data'!G131)))</f>
        <v/>
      </c>
      <c r="DD137" s="282" t="str">
        <f ca="true">+IF(OFFSET('Sanitation Data'!$G$32,0,10*ROW('Sanitation Data'!G131))="","",OFFSET('Sanitation Data'!$G$32,0,10*ROW('Sanitation Data'!G131)))</f>
        <v/>
      </c>
      <c r="DE137" s="282" t="str">
        <f ca="true">+IF(OFFSET('Sanitation Data'!$H$28,0,10*ROW('Sanitation Data'!H131))="","",OFFSET('Sanitation Data'!$H$28,0,10*ROW('Sanitation Data'!H131)))</f>
        <v/>
      </c>
      <c r="DF137" s="282" t="str">
        <f ca="true">+IF(OFFSET('Sanitation Data'!$H$29,0,10*ROW('Sanitation Data'!H131))="","",OFFSET('Sanitation Data'!$H$29,0,10*ROW('Sanitation Data'!H131)))</f>
        <v/>
      </c>
      <c r="DG137" s="282" t="str">
        <f ca="true">+IF(OFFSET('Sanitation Data'!$H$30,0,10*ROW('Sanitation Data'!H131))="","",OFFSET('Sanitation Data'!$H$30,0,10*ROW('Sanitation Data'!H131)))</f>
        <v/>
      </c>
      <c r="DH137" s="282" t="str">
        <f ca="true">+IF(OFFSET('Sanitation Data'!$H$31,0,10*ROW('Sanitation Data'!H131))="","",OFFSET('Sanitation Data'!$H$31,0,10*ROW('Sanitation Data'!H131)))</f>
        <v/>
      </c>
      <c r="DI137" s="282" t="str">
        <f ca="true">+IF(OFFSET('Sanitation Data'!$H$32,0,10*ROW('Sanitation Data'!H131))="","",OFFSET('Sanitation Data'!$H$32,0,10*ROW('Sanitation Data'!H131)))</f>
        <v/>
      </c>
      <c r="DJ137" s="282" t="str">
        <f ca="true">+IF(OFFSET('Sanitation Data'!$I$28,0,10*ROW('Sanitation Data'!I131))="","",OFFSET('Sanitation Data'!$I$28,0,10*ROW('Sanitation Data'!I131)))</f>
        <v/>
      </c>
      <c r="DK137" s="282" t="str">
        <f ca="true">+IF(OFFSET('Sanitation Data'!$I$29,0,10*ROW('Sanitation Data'!I131))="","",OFFSET('Sanitation Data'!$I$29,0,10*ROW('Sanitation Data'!I131)))</f>
        <v/>
      </c>
      <c r="DL137" s="282" t="str">
        <f ca="true">+IF(OFFSET('Sanitation Data'!$I$30,0,10*ROW('Sanitation Data'!I131))="","",OFFSET('Sanitation Data'!$I$30,0,10*ROW('Sanitation Data'!I131)))</f>
        <v/>
      </c>
      <c r="DM137" s="282" t="str">
        <f ca="true">+IF(OFFSET('Sanitation Data'!$I$31,0,10*ROW('Sanitation Data'!I131))="","",OFFSET('Sanitation Data'!$I$31,0,10*ROW('Sanitation Data'!I131)))</f>
        <v/>
      </c>
      <c r="DN137" s="282" t="str">
        <f ca="true">+IF(OFFSET('Sanitation Data'!$I$32,0,10*ROW('Sanitation Data'!I131))="","",OFFSET('Sanitation Data'!$I$32,0,10*ROW('Sanitation Data'!I131)))</f>
        <v/>
      </c>
      <c r="DO137" s="282" t="str">
        <f ca="true">+IF(OFFSET('Hygiene Data'!$D$11,0,10*ROW('Hygiene Data'!D131))="","",OFFSET('Hygiene Data'!$D$11,0,10*ROW('Hygiene Data'!D131)))</f>
        <v/>
      </c>
      <c r="DP137" s="282" t="str">
        <f ca="true">+IF(OFFSET('Hygiene Data'!$D$12,0,10*ROW('Hygiene Data'!D131))="","",OFFSET('Hygiene Data'!$D$12,0,10*ROW('Hygiene Data'!D131)))</f>
        <v/>
      </c>
      <c r="DQ137" s="282" t="str">
        <f ca="true">+IF(OFFSET('Hygiene Data'!$D$13,0,10*ROW('Hygiene Data'!D131))="","",OFFSET('Hygiene Data'!$D$13,0,10*ROW('Hygiene Data'!D131)))</f>
        <v/>
      </c>
      <c r="DR137" s="282" t="str">
        <f ca="true">+IF(OFFSET('Hygiene Data'!$E$11,0,10*ROW('Hygiene Data'!E131))="","",OFFSET('Hygiene Data'!$E$11,0,10*ROW('Hygiene Data'!E131)))</f>
        <v/>
      </c>
      <c r="DS137" s="282" t="str">
        <f ca="true">+IF(OFFSET('Hygiene Data'!$E$12,0,10*ROW('Hygiene Data'!E131))="","",OFFSET('Hygiene Data'!$E$12,0,10*ROW('Hygiene Data'!E131)))</f>
        <v/>
      </c>
      <c r="DT137" s="282" t="str">
        <f ca="true">+IF(OFFSET('Hygiene Data'!$E$13,0,10*ROW('Hygiene Data'!E131))="","",OFFSET('Hygiene Data'!$E$13,0,10*ROW('Hygiene Data'!E131)))</f>
        <v/>
      </c>
      <c r="DU137" s="282" t="str">
        <f ca="true">+IF(OFFSET('Hygiene Data'!$F$11,0,10*ROW('Hygiene Data'!F131))="","",OFFSET('Hygiene Data'!$F$11,0,10*ROW('Hygiene Data'!F131)))</f>
        <v/>
      </c>
      <c r="DV137" s="282" t="str">
        <f ca="true">+IF(OFFSET('Hygiene Data'!$F$12,0,10*ROW('Hygiene Data'!F131))="","",OFFSET('Hygiene Data'!$F$12,0,10*ROW('Hygiene Data'!F131)))</f>
        <v/>
      </c>
      <c r="DW137" s="282" t="str">
        <f ca="true">+IF(OFFSET('Hygiene Data'!$F$13,0,10*ROW('Hygiene Data'!F131))="","",OFFSET('Hygiene Data'!$F$13,0,10*ROW('Hygiene Data'!F131)))</f>
        <v/>
      </c>
      <c r="DX137" s="282" t="str">
        <f ca="true">+IF(OFFSET('Hygiene Data'!$G$11,0,10*ROW('Hygiene Data'!G131))="","",OFFSET('Hygiene Data'!$G$11,0,10*ROW('Hygiene Data'!G131)))</f>
        <v/>
      </c>
      <c r="DY137" s="282" t="str">
        <f ca="true">+IF(OFFSET('Hygiene Data'!$G$12,0,10*ROW('Hygiene Data'!G131))="","",OFFSET('Hygiene Data'!$G$12,0,10*ROW('Hygiene Data'!G131)))</f>
        <v/>
      </c>
      <c r="DZ137" s="282" t="str">
        <f ca="true">+IF(OFFSET('Hygiene Data'!$G$13,0,10*ROW('Hygiene Data'!G131))="","",OFFSET('Hygiene Data'!$G$13,0,10*ROW('Hygiene Data'!G131)))</f>
        <v/>
      </c>
      <c r="EA137" s="282" t="str">
        <f ca="true">+IF(OFFSET('Hygiene Data'!$H$11,0,10*ROW('Hygiene Data'!H131))="","",OFFSET('Hygiene Data'!$H$11,0,10*ROW('Hygiene Data'!H131)))</f>
        <v/>
      </c>
      <c r="EB137" s="282" t="str">
        <f ca="true">+IF(OFFSET('Hygiene Data'!$H$12,0,10*ROW('Hygiene Data'!H131))="","",OFFSET('Hygiene Data'!$H$12,0,10*ROW('Hygiene Data'!H131)))</f>
        <v/>
      </c>
      <c r="EC137" s="282" t="str">
        <f ca="true">+IF(OFFSET('Hygiene Data'!$H$13,0,10*ROW('Hygiene Data'!H131))="","",OFFSET('Hygiene Data'!$H$13,0,10*ROW('Hygiene Data'!H131)))</f>
        <v/>
      </c>
      <c r="ED137" s="282" t="str">
        <f ca="true">+IF(OFFSET('Hygiene Data'!$I$11,0,10*ROW('Hygiene Data'!I131))="","",OFFSET('Hygiene Data'!$I$11,0,10*ROW('Hygiene Data'!I131)))</f>
        <v/>
      </c>
      <c r="EE137" s="282" t="str">
        <f ca="true">+IF(OFFSET('Hygiene Data'!$I$12,0,10*ROW('Hygiene Data'!I131))="","",OFFSET('Hygiene Data'!$I$12,0,10*ROW('Hygiene Data'!I131)))</f>
        <v/>
      </c>
      <c r="EF137" s="282"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38"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2"/>
      <c r="BS138" s="282" t="str">
        <f ca="true">+IF(OFFSET('Water Data'!$D$27,0,10*ROW('Water Data'!D132))="","",OFFSET('Water Data'!$D$27,0,10*ROW('Water Data'!D132)))</f>
        <v/>
      </c>
      <c r="BT138" s="282" t="str">
        <f ca="true">+IF(OFFSET('Water Data'!$D$28,0,10*ROW('Water Data'!D132))="","",OFFSET('Water Data'!$D$28,0,10*ROW('Water Data'!D132)))</f>
        <v/>
      </c>
      <c r="BU138" s="282" t="str">
        <f ca="true">+IF(OFFSET('Water Data'!$D$29,0,10*ROW('Water Data'!D132))="","",OFFSET('Water Data'!$D$29,0,10*ROW('Water Data'!D132)))</f>
        <v/>
      </c>
      <c r="BV138" s="282" t="str">
        <f ca="true">+IF(OFFSET('Water Data'!$E$27,0,10*ROW('Water Data'!E132))="","",OFFSET('Water Data'!$E$27,0,10*ROW('Water Data'!E132)))</f>
        <v/>
      </c>
      <c r="BW138" s="282" t="str">
        <f ca="true">+IF(OFFSET('Water Data'!$E$28,0,10*ROW('Water Data'!E132))="","",OFFSET('Water Data'!$E$28,0,10*ROW('Water Data'!E132)))</f>
        <v/>
      </c>
      <c r="BX138" s="282" t="str">
        <f ca="true">+IF(OFFSET('Water Data'!$E$29,0,10*ROW('Water Data'!E132))="","",OFFSET('Water Data'!$E$29,0,10*ROW('Water Data'!E132)))</f>
        <v/>
      </c>
      <c r="BY138" s="282" t="str">
        <f ca="true">+IF(OFFSET('Water Data'!$F$27,0,10*ROW('Water Data'!F132))="","",OFFSET('Water Data'!$F$27,0,10*ROW('Water Data'!F132)))</f>
        <v/>
      </c>
      <c r="BZ138" s="282" t="str">
        <f ca="true">+IF(OFFSET('Water Data'!$F$28,0,10*ROW('Water Data'!F132))="","",OFFSET('Water Data'!$F$28,0,10*ROW('Water Data'!F132)))</f>
        <v/>
      </c>
      <c r="CA138" s="282" t="str">
        <f ca="true">+IF(OFFSET('Water Data'!$F$29,0,10*ROW('Water Data'!F132))="","",OFFSET('Water Data'!$F$29,0,10*ROW('Water Data'!F132)))</f>
        <v/>
      </c>
      <c r="CB138" s="282" t="str">
        <f ca="true">+IF(OFFSET('Water Data'!$G$27,0,10*ROW('Water Data'!G132))="","",OFFSET('Water Data'!$G$27,0,10*ROW('Water Data'!G132)))</f>
        <v/>
      </c>
      <c r="CC138" s="282" t="str">
        <f ca="true">+IF(OFFSET('Water Data'!$G$28,0,10*ROW('Water Data'!G132))="","",OFFSET('Water Data'!$G$28,0,10*ROW('Water Data'!G132)))</f>
        <v/>
      </c>
      <c r="CD138" s="282" t="str">
        <f ca="true">+IF(OFFSET('Water Data'!$G$29,0,10*ROW('Water Data'!G132))="","",OFFSET('Water Data'!$G$29,0,10*ROW('Water Data'!G132)))</f>
        <v/>
      </c>
      <c r="CE138" s="282" t="str">
        <f ca="true">+IF(OFFSET('Water Data'!$H$27,0,10*ROW('Water Data'!H132))="","",OFFSET('Water Data'!$H$27,0,10*ROW('Water Data'!H132)))</f>
        <v/>
      </c>
      <c r="CF138" s="282" t="str">
        <f ca="true">+IF(OFFSET('Water Data'!$H$28,0,10*ROW('Water Data'!H132))="","",OFFSET('Water Data'!$H$28,0,10*ROW('Water Data'!H132)))</f>
        <v/>
      </c>
      <c r="CG138" s="282" t="str">
        <f ca="true">+IF(OFFSET('Water Data'!$H$29,0,10*ROW('Water Data'!H132))="","",OFFSET('Water Data'!$H$29,0,10*ROW('Water Data'!H132)))</f>
        <v/>
      </c>
      <c r="CH138" s="282" t="str">
        <f ca="true">+IF(OFFSET('Water Data'!$I$27,0,10*ROW('Water Data'!I132))="","",OFFSET('Water Data'!$I$27,0,10*ROW('Water Data'!I132)))</f>
        <v/>
      </c>
      <c r="CI138" s="282" t="str">
        <f ca="true">+IF(OFFSET('Water Data'!$I$28,0,10*ROW('Water Data'!I132))="","",OFFSET('Water Data'!$I$28,0,10*ROW('Water Data'!I132)))</f>
        <v/>
      </c>
      <c r="CJ138" s="282" t="str">
        <f ca="true">+IF(OFFSET('Water Data'!$I$29,0,10*ROW('Water Data'!I132))="","",OFFSET('Water Data'!$I$29,0,10*ROW('Water Data'!I132)))</f>
        <v/>
      </c>
      <c r="CK138" s="282" t="str">
        <f ca="true">+IF(OFFSET('Sanitation Data'!$D$28,0,10*ROW('Sanitation Data'!D132))="","",OFFSET('Sanitation Data'!$D$28,0,10*ROW('Sanitation Data'!D132)))</f>
        <v/>
      </c>
      <c r="CL138" s="282" t="str">
        <f ca="true">+IF(OFFSET('Sanitation Data'!$D$29,0,10*ROW('Sanitation Data'!D132))="","",OFFSET('Sanitation Data'!$D$29,0,10*ROW('Sanitation Data'!D132)))</f>
        <v/>
      </c>
      <c r="CM138" s="282" t="str">
        <f ca="true">+IF(OFFSET('Sanitation Data'!$D$30,0,10*ROW('Sanitation Data'!D132))="","",OFFSET('Sanitation Data'!$D$30,0,10*ROW('Sanitation Data'!D132)))</f>
        <v/>
      </c>
      <c r="CN138" s="282" t="str">
        <f ca="true">+IF(OFFSET('Sanitation Data'!$D$31,0,10*ROW('Sanitation Data'!D132))="","",OFFSET('Sanitation Data'!$D$31,0,10*ROW('Sanitation Data'!D132)))</f>
        <v/>
      </c>
      <c r="CO138" s="282" t="str">
        <f ca="true">+IF(OFFSET('Sanitation Data'!$D$32,0,10*ROW('Sanitation Data'!D132))="","",OFFSET('Sanitation Data'!$D$32,0,10*ROW('Sanitation Data'!D132)))</f>
        <v/>
      </c>
      <c r="CP138" s="282" t="str">
        <f ca="true">+IF(OFFSET('Sanitation Data'!$E$28,0,10*ROW('Sanitation Data'!E132))="","",OFFSET('Sanitation Data'!$E$28,0,10*ROW('Sanitation Data'!E132)))</f>
        <v/>
      </c>
      <c r="CQ138" s="282" t="str">
        <f ca="true">+IF(OFFSET('Sanitation Data'!$E$29,0,10*ROW('Sanitation Data'!E132))="","",OFFSET('Sanitation Data'!$E$29,0,10*ROW('Sanitation Data'!E132)))</f>
        <v/>
      </c>
      <c r="CR138" s="282" t="str">
        <f ca="true">+IF(OFFSET('Sanitation Data'!$E$30,0,10*ROW('Sanitation Data'!E132))="","",OFFSET('Sanitation Data'!$E$30,0,10*ROW('Sanitation Data'!E132)))</f>
        <v/>
      </c>
      <c r="CS138" s="282" t="str">
        <f ca="true">+IF(OFFSET('Sanitation Data'!$E$31,0,10*ROW('Sanitation Data'!E132))="","",OFFSET('Sanitation Data'!$E$31,0,10*ROW('Sanitation Data'!E132)))</f>
        <v/>
      </c>
      <c r="CT138" s="282" t="str">
        <f ca="true">+IF(OFFSET('Sanitation Data'!$E$32,0,10*ROW('Sanitation Data'!E132))="","",OFFSET('Sanitation Data'!$E$32,0,10*ROW('Sanitation Data'!E132)))</f>
        <v/>
      </c>
      <c r="CU138" s="282" t="str">
        <f ca="true">+IF(OFFSET('Sanitation Data'!$F$28,0,10*ROW('Sanitation Data'!F132))="","",OFFSET('Sanitation Data'!$F$28,0,10*ROW('Sanitation Data'!F132)))</f>
        <v/>
      </c>
      <c r="CV138" s="282" t="str">
        <f ca="true">+IF(OFFSET('Sanitation Data'!$F$29,0,10*ROW('Sanitation Data'!F132))="","",OFFSET('Sanitation Data'!$F$29,0,10*ROW('Sanitation Data'!F132)))</f>
        <v/>
      </c>
      <c r="CW138" s="282" t="str">
        <f ca="true">+IF(OFFSET('Sanitation Data'!$F$30,0,10*ROW('Sanitation Data'!F132))="","",OFFSET('Sanitation Data'!$F$30,0,10*ROW('Sanitation Data'!F132)))</f>
        <v/>
      </c>
      <c r="CX138" s="282" t="str">
        <f ca="true">+IF(OFFSET('Sanitation Data'!$F$31,0,10*ROW('Sanitation Data'!F132))="","",OFFSET('Sanitation Data'!$F$31,0,10*ROW('Sanitation Data'!F132)))</f>
        <v/>
      </c>
      <c r="CY138" s="282" t="str">
        <f ca="true">+IF(OFFSET('Sanitation Data'!$F$32,0,10*ROW('Sanitation Data'!F132))="","",OFFSET('Sanitation Data'!$F$32,0,10*ROW('Sanitation Data'!F132)))</f>
        <v/>
      </c>
      <c r="CZ138" s="282" t="str">
        <f ca="true">+IF(OFFSET('Sanitation Data'!$G$28,0,10*ROW('Sanitation Data'!G132))="","",OFFSET('Sanitation Data'!$G$28,0,10*ROW('Sanitation Data'!G132)))</f>
        <v/>
      </c>
      <c r="DA138" s="282" t="str">
        <f ca="true">+IF(OFFSET('Sanitation Data'!$G$29,0,10*ROW('Sanitation Data'!G132))="","",OFFSET('Sanitation Data'!$G$29,0,10*ROW('Sanitation Data'!G132)))</f>
        <v/>
      </c>
      <c r="DB138" s="282" t="str">
        <f ca="true">+IF(OFFSET('Sanitation Data'!$G$30,0,10*ROW('Sanitation Data'!G132))="","",OFFSET('Sanitation Data'!$G$30,0,10*ROW('Sanitation Data'!G132)))</f>
        <v/>
      </c>
      <c r="DC138" s="282" t="str">
        <f ca="true">+IF(OFFSET('Sanitation Data'!$G$31,0,10*ROW('Sanitation Data'!G132))="","",OFFSET('Sanitation Data'!$G$31,0,10*ROW('Sanitation Data'!G132)))</f>
        <v/>
      </c>
      <c r="DD138" s="282" t="str">
        <f ca="true">+IF(OFFSET('Sanitation Data'!$G$32,0,10*ROW('Sanitation Data'!G132))="","",OFFSET('Sanitation Data'!$G$32,0,10*ROW('Sanitation Data'!G132)))</f>
        <v/>
      </c>
      <c r="DE138" s="282" t="str">
        <f ca="true">+IF(OFFSET('Sanitation Data'!$H$28,0,10*ROW('Sanitation Data'!H132))="","",OFFSET('Sanitation Data'!$H$28,0,10*ROW('Sanitation Data'!H132)))</f>
        <v/>
      </c>
      <c r="DF138" s="282" t="str">
        <f ca="true">+IF(OFFSET('Sanitation Data'!$H$29,0,10*ROW('Sanitation Data'!H132))="","",OFFSET('Sanitation Data'!$H$29,0,10*ROW('Sanitation Data'!H132)))</f>
        <v/>
      </c>
      <c r="DG138" s="282" t="str">
        <f ca="true">+IF(OFFSET('Sanitation Data'!$H$30,0,10*ROW('Sanitation Data'!H132))="","",OFFSET('Sanitation Data'!$H$30,0,10*ROW('Sanitation Data'!H132)))</f>
        <v/>
      </c>
      <c r="DH138" s="282" t="str">
        <f ca="true">+IF(OFFSET('Sanitation Data'!$H$31,0,10*ROW('Sanitation Data'!H132))="","",OFFSET('Sanitation Data'!$H$31,0,10*ROW('Sanitation Data'!H132)))</f>
        <v/>
      </c>
      <c r="DI138" s="282" t="str">
        <f ca="true">+IF(OFFSET('Sanitation Data'!$H$32,0,10*ROW('Sanitation Data'!H132))="","",OFFSET('Sanitation Data'!$H$32,0,10*ROW('Sanitation Data'!H132)))</f>
        <v/>
      </c>
      <c r="DJ138" s="282" t="str">
        <f ca="true">+IF(OFFSET('Sanitation Data'!$I$28,0,10*ROW('Sanitation Data'!I132))="","",OFFSET('Sanitation Data'!$I$28,0,10*ROW('Sanitation Data'!I132)))</f>
        <v/>
      </c>
      <c r="DK138" s="282" t="str">
        <f ca="true">+IF(OFFSET('Sanitation Data'!$I$29,0,10*ROW('Sanitation Data'!I132))="","",OFFSET('Sanitation Data'!$I$29,0,10*ROW('Sanitation Data'!I132)))</f>
        <v/>
      </c>
      <c r="DL138" s="282" t="str">
        <f ca="true">+IF(OFFSET('Sanitation Data'!$I$30,0,10*ROW('Sanitation Data'!I132))="","",OFFSET('Sanitation Data'!$I$30,0,10*ROW('Sanitation Data'!I132)))</f>
        <v/>
      </c>
      <c r="DM138" s="282" t="str">
        <f ca="true">+IF(OFFSET('Sanitation Data'!$I$31,0,10*ROW('Sanitation Data'!I132))="","",OFFSET('Sanitation Data'!$I$31,0,10*ROW('Sanitation Data'!I132)))</f>
        <v/>
      </c>
      <c r="DN138" s="282" t="str">
        <f ca="true">+IF(OFFSET('Sanitation Data'!$I$32,0,10*ROW('Sanitation Data'!I132))="","",OFFSET('Sanitation Data'!$I$32,0,10*ROW('Sanitation Data'!I132)))</f>
        <v/>
      </c>
      <c r="DO138" s="282" t="str">
        <f ca="true">+IF(OFFSET('Hygiene Data'!$D$11,0,10*ROW('Hygiene Data'!D132))="","",OFFSET('Hygiene Data'!$D$11,0,10*ROW('Hygiene Data'!D132)))</f>
        <v/>
      </c>
      <c r="DP138" s="282" t="str">
        <f ca="true">+IF(OFFSET('Hygiene Data'!$D$12,0,10*ROW('Hygiene Data'!D132))="","",OFFSET('Hygiene Data'!$D$12,0,10*ROW('Hygiene Data'!D132)))</f>
        <v/>
      </c>
      <c r="DQ138" s="282" t="str">
        <f ca="true">+IF(OFFSET('Hygiene Data'!$D$13,0,10*ROW('Hygiene Data'!D132))="","",OFFSET('Hygiene Data'!$D$13,0,10*ROW('Hygiene Data'!D132)))</f>
        <v/>
      </c>
      <c r="DR138" s="282" t="str">
        <f ca="true">+IF(OFFSET('Hygiene Data'!$E$11,0,10*ROW('Hygiene Data'!E132))="","",OFFSET('Hygiene Data'!$E$11,0,10*ROW('Hygiene Data'!E132)))</f>
        <v/>
      </c>
      <c r="DS138" s="282" t="str">
        <f ca="true">+IF(OFFSET('Hygiene Data'!$E$12,0,10*ROW('Hygiene Data'!E132))="","",OFFSET('Hygiene Data'!$E$12,0,10*ROW('Hygiene Data'!E132)))</f>
        <v/>
      </c>
      <c r="DT138" s="282" t="str">
        <f ca="true">+IF(OFFSET('Hygiene Data'!$E$13,0,10*ROW('Hygiene Data'!E132))="","",OFFSET('Hygiene Data'!$E$13,0,10*ROW('Hygiene Data'!E132)))</f>
        <v/>
      </c>
      <c r="DU138" s="282" t="str">
        <f ca="true">+IF(OFFSET('Hygiene Data'!$F$11,0,10*ROW('Hygiene Data'!F132))="","",OFFSET('Hygiene Data'!$F$11,0,10*ROW('Hygiene Data'!F132)))</f>
        <v/>
      </c>
      <c r="DV138" s="282" t="str">
        <f ca="true">+IF(OFFSET('Hygiene Data'!$F$12,0,10*ROW('Hygiene Data'!F132))="","",OFFSET('Hygiene Data'!$F$12,0,10*ROW('Hygiene Data'!F132)))</f>
        <v/>
      </c>
      <c r="DW138" s="282" t="str">
        <f ca="true">+IF(OFFSET('Hygiene Data'!$F$13,0,10*ROW('Hygiene Data'!F132))="","",OFFSET('Hygiene Data'!$F$13,0,10*ROW('Hygiene Data'!F132)))</f>
        <v/>
      </c>
      <c r="DX138" s="282" t="str">
        <f ca="true">+IF(OFFSET('Hygiene Data'!$G$11,0,10*ROW('Hygiene Data'!G132))="","",OFFSET('Hygiene Data'!$G$11,0,10*ROW('Hygiene Data'!G132)))</f>
        <v/>
      </c>
      <c r="DY138" s="282" t="str">
        <f ca="true">+IF(OFFSET('Hygiene Data'!$G$12,0,10*ROW('Hygiene Data'!G132))="","",OFFSET('Hygiene Data'!$G$12,0,10*ROW('Hygiene Data'!G132)))</f>
        <v/>
      </c>
      <c r="DZ138" s="282" t="str">
        <f ca="true">+IF(OFFSET('Hygiene Data'!$G$13,0,10*ROW('Hygiene Data'!G132))="","",OFFSET('Hygiene Data'!$G$13,0,10*ROW('Hygiene Data'!G132)))</f>
        <v/>
      </c>
      <c r="EA138" s="282" t="str">
        <f ca="true">+IF(OFFSET('Hygiene Data'!$H$11,0,10*ROW('Hygiene Data'!H132))="","",OFFSET('Hygiene Data'!$H$11,0,10*ROW('Hygiene Data'!H132)))</f>
        <v/>
      </c>
      <c r="EB138" s="282" t="str">
        <f ca="true">+IF(OFFSET('Hygiene Data'!$H$12,0,10*ROW('Hygiene Data'!H132))="","",OFFSET('Hygiene Data'!$H$12,0,10*ROW('Hygiene Data'!H132)))</f>
        <v/>
      </c>
      <c r="EC138" s="282" t="str">
        <f ca="true">+IF(OFFSET('Hygiene Data'!$H$13,0,10*ROW('Hygiene Data'!H132))="","",OFFSET('Hygiene Data'!$H$13,0,10*ROW('Hygiene Data'!H132)))</f>
        <v/>
      </c>
      <c r="ED138" s="282" t="str">
        <f ca="true">+IF(OFFSET('Hygiene Data'!$I$11,0,10*ROW('Hygiene Data'!I132))="","",OFFSET('Hygiene Data'!$I$11,0,10*ROW('Hygiene Data'!I132)))</f>
        <v/>
      </c>
      <c r="EE138" s="282" t="str">
        <f ca="true">+IF(OFFSET('Hygiene Data'!$I$12,0,10*ROW('Hygiene Data'!I132))="","",OFFSET('Hygiene Data'!$I$12,0,10*ROW('Hygiene Data'!I132)))</f>
        <v/>
      </c>
      <c r="EF138" s="282"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38"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2"/>
      <c r="BS139" s="282" t="str">
        <f ca="true">+IF(OFFSET('Water Data'!$D$27,0,10*ROW('Water Data'!D133))="","",OFFSET('Water Data'!$D$27,0,10*ROW('Water Data'!D133)))</f>
        <v/>
      </c>
      <c r="BT139" s="282" t="str">
        <f ca="true">+IF(OFFSET('Water Data'!$D$28,0,10*ROW('Water Data'!D133))="","",OFFSET('Water Data'!$D$28,0,10*ROW('Water Data'!D133)))</f>
        <v/>
      </c>
      <c r="BU139" s="282" t="str">
        <f ca="true">+IF(OFFSET('Water Data'!$D$29,0,10*ROW('Water Data'!D133))="","",OFFSET('Water Data'!$D$29,0,10*ROW('Water Data'!D133)))</f>
        <v/>
      </c>
      <c r="BV139" s="282" t="str">
        <f ca="true">+IF(OFFSET('Water Data'!$E$27,0,10*ROW('Water Data'!E133))="","",OFFSET('Water Data'!$E$27,0,10*ROW('Water Data'!E133)))</f>
        <v/>
      </c>
      <c r="BW139" s="282" t="str">
        <f ca="true">+IF(OFFSET('Water Data'!$E$28,0,10*ROW('Water Data'!E133))="","",OFFSET('Water Data'!$E$28,0,10*ROW('Water Data'!E133)))</f>
        <v/>
      </c>
      <c r="BX139" s="282" t="str">
        <f ca="true">+IF(OFFSET('Water Data'!$E$29,0,10*ROW('Water Data'!E133))="","",OFFSET('Water Data'!$E$29,0,10*ROW('Water Data'!E133)))</f>
        <v/>
      </c>
      <c r="BY139" s="282" t="str">
        <f ca="true">+IF(OFFSET('Water Data'!$F$27,0,10*ROW('Water Data'!F133))="","",OFFSET('Water Data'!$F$27,0,10*ROW('Water Data'!F133)))</f>
        <v/>
      </c>
      <c r="BZ139" s="282" t="str">
        <f ca="true">+IF(OFFSET('Water Data'!$F$28,0,10*ROW('Water Data'!F133))="","",OFFSET('Water Data'!$F$28,0,10*ROW('Water Data'!F133)))</f>
        <v/>
      </c>
      <c r="CA139" s="282" t="str">
        <f ca="true">+IF(OFFSET('Water Data'!$F$29,0,10*ROW('Water Data'!F133))="","",OFFSET('Water Data'!$F$29,0,10*ROW('Water Data'!F133)))</f>
        <v/>
      </c>
      <c r="CB139" s="282" t="str">
        <f ca="true">+IF(OFFSET('Water Data'!$G$27,0,10*ROW('Water Data'!G133))="","",OFFSET('Water Data'!$G$27,0,10*ROW('Water Data'!G133)))</f>
        <v/>
      </c>
      <c r="CC139" s="282" t="str">
        <f ca="true">+IF(OFFSET('Water Data'!$G$28,0,10*ROW('Water Data'!G133))="","",OFFSET('Water Data'!$G$28,0,10*ROW('Water Data'!G133)))</f>
        <v/>
      </c>
      <c r="CD139" s="282" t="str">
        <f ca="true">+IF(OFFSET('Water Data'!$G$29,0,10*ROW('Water Data'!G133))="","",OFFSET('Water Data'!$G$29,0,10*ROW('Water Data'!G133)))</f>
        <v/>
      </c>
      <c r="CE139" s="282" t="str">
        <f ca="true">+IF(OFFSET('Water Data'!$H$27,0,10*ROW('Water Data'!H133))="","",OFFSET('Water Data'!$H$27,0,10*ROW('Water Data'!H133)))</f>
        <v/>
      </c>
      <c r="CF139" s="282" t="str">
        <f ca="true">+IF(OFFSET('Water Data'!$H$28,0,10*ROW('Water Data'!H133))="","",OFFSET('Water Data'!$H$28,0,10*ROW('Water Data'!H133)))</f>
        <v/>
      </c>
      <c r="CG139" s="282" t="str">
        <f ca="true">+IF(OFFSET('Water Data'!$H$29,0,10*ROW('Water Data'!H133))="","",OFFSET('Water Data'!$H$29,0,10*ROW('Water Data'!H133)))</f>
        <v/>
      </c>
      <c r="CH139" s="282" t="str">
        <f ca="true">+IF(OFFSET('Water Data'!$I$27,0,10*ROW('Water Data'!I133))="","",OFFSET('Water Data'!$I$27,0,10*ROW('Water Data'!I133)))</f>
        <v/>
      </c>
      <c r="CI139" s="282" t="str">
        <f ca="true">+IF(OFFSET('Water Data'!$I$28,0,10*ROW('Water Data'!I133))="","",OFFSET('Water Data'!$I$28,0,10*ROW('Water Data'!I133)))</f>
        <v/>
      </c>
      <c r="CJ139" s="282" t="str">
        <f ca="true">+IF(OFFSET('Water Data'!$I$29,0,10*ROW('Water Data'!I133))="","",OFFSET('Water Data'!$I$29,0,10*ROW('Water Data'!I133)))</f>
        <v/>
      </c>
      <c r="CK139" s="282" t="str">
        <f ca="true">+IF(OFFSET('Sanitation Data'!$D$28,0,10*ROW('Sanitation Data'!D133))="","",OFFSET('Sanitation Data'!$D$28,0,10*ROW('Sanitation Data'!D133)))</f>
        <v/>
      </c>
      <c r="CL139" s="282" t="str">
        <f ca="true">+IF(OFFSET('Sanitation Data'!$D$29,0,10*ROW('Sanitation Data'!D133))="","",OFFSET('Sanitation Data'!$D$29,0,10*ROW('Sanitation Data'!D133)))</f>
        <v/>
      </c>
      <c r="CM139" s="282" t="str">
        <f ca="true">+IF(OFFSET('Sanitation Data'!$D$30,0,10*ROW('Sanitation Data'!D133))="","",OFFSET('Sanitation Data'!$D$30,0,10*ROW('Sanitation Data'!D133)))</f>
        <v/>
      </c>
      <c r="CN139" s="282" t="str">
        <f ca="true">+IF(OFFSET('Sanitation Data'!$D$31,0,10*ROW('Sanitation Data'!D133))="","",OFFSET('Sanitation Data'!$D$31,0,10*ROW('Sanitation Data'!D133)))</f>
        <v/>
      </c>
      <c r="CO139" s="282" t="str">
        <f ca="true">+IF(OFFSET('Sanitation Data'!$D$32,0,10*ROW('Sanitation Data'!D133))="","",OFFSET('Sanitation Data'!$D$32,0,10*ROW('Sanitation Data'!D133)))</f>
        <v/>
      </c>
      <c r="CP139" s="282" t="str">
        <f ca="true">+IF(OFFSET('Sanitation Data'!$E$28,0,10*ROW('Sanitation Data'!E133))="","",OFFSET('Sanitation Data'!$E$28,0,10*ROW('Sanitation Data'!E133)))</f>
        <v/>
      </c>
      <c r="CQ139" s="282" t="str">
        <f ca="true">+IF(OFFSET('Sanitation Data'!$E$29,0,10*ROW('Sanitation Data'!E133))="","",OFFSET('Sanitation Data'!$E$29,0,10*ROW('Sanitation Data'!E133)))</f>
        <v/>
      </c>
      <c r="CR139" s="282" t="str">
        <f ca="true">+IF(OFFSET('Sanitation Data'!$E$30,0,10*ROW('Sanitation Data'!E133))="","",OFFSET('Sanitation Data'!$E$30,0,10*ROW('Sanitation Data'!E133)))</f>
        <v/>
      </c>
      <c r="CS139" s="282" t="str">
        <f ca="true">+IF(OFFSET('Sanitation Data'!$E$31,0,10*ROW('Sanitation Data'!E133))="","",OFFSET('Sanitation Data'!$E$31,0,10*ROW('Sanitation Data'!E133)))</f>
        <v/>
      </c>
      <c r="CT139" s="282" t="str">
        <f ca="true">+IF(OFFSET('Sanitation Data'!$E$32,0,10*ROW('Sanitation Data'!E133))="","",OFFSET('Sanitation Data'!$E$32,0,10*ROW('Sanitation Data'!E133)))</f>
        <v/>
      </c>
      <c r="CU139" s="282" t="str">
        <f ca="true">+IF(OFFSET('Sanitation Data'!$F$28,0,10*ROW('Sanitation Data'!F133))="","",OFFSET('Sanitation Data'!$F$28,0,10*ROW('Sanitation Data'!F133)))</f>
        <v/>
      </c>
      <c r="CV139" s="282" t="str">
        <f ca="true">+IF(OFFSET('Sanitation Data'!$F$29,0,10*ROW('Sanitation Data'!F133))="","",OFFSET('Sanitation Data'!$F$29,0,10*ROW('Sanitation Data'!F133)))</f>
        <v/>
      </c>
      <c r="CW139" s="282" t="str">
        <f ca="true">+IF(OFFSET('Sanitation Data'!$F$30,0,10*ROW('Sanitation Data'!F133))="","",OFFSET('Sanitation Data'!$F$30,0,10*ROW('Sanitation Data'!F133)))</f>
        <v/>
      </c>
      <c r="CX139" s="282" t="str">
        <f ca="true">+IF(OFFSET('Sanitation Data'!$F$31,0,10*ROW('Sanitation Data'!F133))="","",OFFSET('Sanitation Data'!$F$31,0,10*ROW('Sanitation Data'!F133)))</f>
        <v/>
      </c>
      <c r="CY139" s="282" t="str">
        <f ca="true">+IF(OFFSET('Sanitation Data'!$F$32,0,10*ROW('Sanitation Data'!F133))="","",OFFSET('Sanitation Data'!$F$32,0,10*ROW('Sanitation Data'!F133)))</f>
        <v/>
      </c>
      <c r="CZ139" s="282" t="str">
        <f ca="true">+IF(OFFSET('Sanitation Data'!$G$28,0,10*ROW('Sanitation Data'!G133))="","",OFFSET('Sanitation Data'!$G$28,0,10*ROW('Sanitation Data'!G133)))</f>
        <v/>
      </c>
      <c r="DA139" s="282" t="str">
        <f ca="true">+IF(OFFSET('Sanitation Data'!$G$29,0,10*ROW('Sanitation Data'!G133))="","",OFFSET('Sanitation Data'!$G$29,0,10*ROW('Sanitation Data'!G133)))</f>
        <v/>
      </c>
      <c r="DB139" s="282" t="str">
        <f ca="true">+IF(OFFSET('Sanitation Data'!$G$30,0,10*ROW('Sanitation Data'!G133))="","",OFFSET('Sanitation Data'!$G$30,0,10*ROW('Sanitation Data'!G133)))</f>
        <v/>
      </c>
      <c r="DC139" s="282" t="str">
        <f ca="true">+IF(OFFSET('Sanitation Data'!$G$31,0,10*ROW('Sanitation Data'!G133))="","",OFFSET('Sanitation Data'!$G$31,0,10*ROW('Sanitation Data'!G133)))</f>
        <v/>
      </c>
      <c r="DD139" s="282" t="str">
        <f ca="true">+IF(OFFSET('Sanitation Data'!$G$32,0,10*ROW('Sanitation Data'!G133))="","",OFFSET('Sanitation Data'!$G$32,0,10*ROW('Sanitation Data'!G133)))</f>
        <v/>
      </c>
      <c r="DE139" s="282" t="str">
        <f ca="true">+IF(OFFSET('Sanitation Data'!$H$28,0,10*ROW('Sanitation Data'!H133))="","",OFFSET('Sanitation Data'!$H$28,0,10*ROW('Sanitation Data'!H133)))</f>
        <v/>
      </c>
      <c r="DF139" s="282" t="str">
        <f ca="true">+IF(OFFSET('Sanitation Data'!$H$29,0,10*ROW('Sanitation Data'!H133))="","",OFFSET('Sanitation Data'!$H$29,0,10*ROW('Sanitation Data'!H133)))</f>
        <v/>
      </c>
      <c r="DG139" s="282" t="str">
        <f ca="true">+IF(OFFSET('Sanitation Data'!$H$30,0,10*ROW('Sanitation Data'!H133))="","",OFFSET('Sanitation Data'!$H$30,0,10*ROW('Sanitation Data'!H133)))</f>
        <v/>
      </c>
      <c r="DH139" s="282" t="str">
        <f ca="true">+IF(OFFSET('Sanitation Data'!$H$31,0,10*ROW('Sanitation Data'!H133))="","",OFFSET('Sanitation Data'!$H$31,0,10*ROW('Sanitation Data'!H133)))</f>
        <v/>
      </c>
      <c r="DI139" s="282" t="str">
        <f ca="true">+IF(OFFSET('Sanitation Data'!$H$32,0,10*ROW('Sanitation Data'!H133))="","",OFFSET('Sanitation Data'!$H$32,0,10*ROW('Sanitation Data'!H133)))</f>
        <v/>
      </c>
      <c r="DJ139" s="282" t="str">
        <f ca="true">+IF(OFFSET('Sanitation Data'!$I$28,0,10*ROW('Sanitation Data'!I133))="","",OFFSET('Sanitation Data'!$I$28,0,10*ROW('Sanitation Data'!I133)))</f>
        <v/>
      </c>
      <c r="DK139" s="282" t="str">
        <f ca="true">+IF(OFFSET('Sanitation Data'!$I$29,0,10*ROW('Sanitation Data'!I133))="","",OFFSET('Sanitation Data'!$I$29,0,10*ROW('Sanitation Data'!I133)))</f>
        <v/>
      </c>
      <c r="DL139" s="282" t="str">
        <f ca="true">+IF(OFFSET('Sanitation Data'!$I$30,0,10*ROW('Sanitation Data'!I133))="","",OFFSET('Sanitation Data'!$I$30,0,10*ROW('Sanitation Data'!I133)))</f>
        <v/>
      </c>
      <c r="DM139" s="282" t="str">
        <f ca="true">+IF(OFFSET('Sanitation Data'!$I$31,0,10*ROW('Sanitation Data'!I133))="","",OFFSET('Sanitation Data'!$I$31,0,10*ROW('Sanitation Data'!I133)))</f>
        <v/>
      </c>
      <c r="DN139" s="282" t="str">
        <f ca="true">+IF(OFFSET('Sanitation Data'!$I$32,0,10*ROW('Sanitation Data'!I133))="","",OFFSET('Sanitation Data'!$I$32,0,10*ROW('Sanitation Data'!I133)))</f>
        <v/>
      </c>
      <c r="DO139" s="282" t="str">
        <f ca="true">+IF(OFFSET('Hygiene Data'!$D$11,0,10*ROW('Hygiene Data'!D133))="","",OFFSET('Hygiene Data'!$D$11,0,10*ROW('Hygiene Data'!D133)))</f>
        <v/>
      </c>
      <c r="DP139" s="282" t="str">
        <f ca="true">+IF(OFFSET('Hygiene Data'!$D$12,0,10*ROW('Hygiene Data'!D133))="","",OFFSET('Hygiene Data'!$D$12,0,10*ROW('Hygiene Data'!D133)))</f>
        <v/>
      </c>
      <c r="DQ139" s="282" t="str">
        <f ca="true">+IF(OFFSET('Hygiene Data'!$D$13,0,10*ROW('Hygiene Data'!D133))="","",OFFSET('Hygiene Data'!$D$13,0,10*ROW('Hygiene Data'!D133)))</f>
        <v/>
      </c>
      <c r="DR139" s="282" t="str">
        <f ca="true">+IF(OFFSET('Hygiene Data'!$E$11,0,10*ROW('Hygiene Data'!E133))="","",OFFSET('Hygiene Data'!$E$11,0,10*ROW('Hygiene Data'!E133)))</f>
        <v/>
      </c>
      <c r="DS139" s="282" t="str">
        <f ca="true">+IF(OFFSET('Hygiene Data'!$E$12,0,10*ROW('Hygiene Data'!E133))="","",OFFSET('Hygiene Data'!$E$12,0,10*ROW('Hygiene Data'!E133)))</f>
        <v/>
      </c>
      <c r="DT139" s="282" t="str">
        <f ca="true">+IF(OFFSET('Hygiene Data'!$E$13,0,10*ROW('Hygiene Data'!E133))="","",OFFSET('Hygiene Data'!$E$13,0,10*ROW('Hygiene Data'!E133)))</f>
        <v/>
      </c>
      <c r="DU139" s="282" t="str">
        <f ca="true">+IF(OFFSET('Hygiene Data'!$F$11,0,10*ROW('Hygiene Data'!F133))="","",OFFSET('Hygiene Data'!$F$11,0,10*ROW('Hygiene Data'!F133)))</f>
        <v/>
      </c>
      <c r="DV139" s="282" t="str">
        <f ca="true">+IF(OFFSET('Hygiene Data'!$F$12,0,10*ROW('Hygiene Data'!F133))="","",OFFSET('Hygiene Data'!$F$12,0,10*ROW('Hygiene Data'!F133)))</f>
        <v/>
      </c>
      <c r="DW139" s="282" t="str">
        <f ca="true">+IF(OFFSET('Hygiene Data'!$F$13,0,10*ROW('Hygiene Data'!F133))="","",OFFSET('Hygiene Data'!$F$13,0,10*ROW('Hygiene Data'!F133)))</f>
        <v/>
      </c>
      <c r="DX139" s="282" t="str">
        <f ca="true">+IF(OFFSET('Hygiene Data'!$G$11,0,10*ROW('Hygiene Data'!G133))="","",OFFSET('Hygiene Data'!$G$11,0,10*ROW('Hygiene Data'!G133)))</f>
        <v/>
      </c>
      <c r="DY139" s="282" t="str">
        <f ca="true">+IF(OFFSET('Hygiene Data'!$G$12,0,10*ROW('Hygiene Data'!G133))="","",OFFSET('Hygiene Data'!$G$12,0,10*ROW('Hygiene Data'!G133)))</f>
        <v/>
      </c>
      <c r="DZ139" s="282" t="str">
        <f ca="true">+IF(OFFSET('Hygiene Data'!$G$13,0,10*ROW('Hygiene Data'!G133))="","",OFFSET('Hygiene Data'!$G$13,0,10*ROW('Hygiene Data'!G133)))</f>
        <v/>
      </c>
      <c r="EA139" s="282" t="str">
        <f ca="true">+IF(OFFSET('Hygiene Data'!$H$11,0,10*ROW('Hygiene Data'!H133))="","",OFFSET('Hygiene Data'!$H$11,0,10*ROW('Hygiene Data'!H133)))</f>
        <v/>
      </c>
      <c r="EB139" s="282" t="str">
        <f ca="true">+IF(OFFSET('Hygiene Data'!$H$12,0,10*ROW('Hygiene Data'!H133))="","",OFFSET('Hygiene Data'!$H$12,0,10*ROW('Hygiene Data'!H133)))</f>
        <v/>
      </c>
      <c r="EC139" s="282" t="str">
        <f ca="true">+IF(OFFSET('Hygiene Data'!$H$13,0,10*ROW('Hygiene Data'!H133))="","",OFFSET('Hygiene Data'!$H$13,0,10*ROW('Hygiene Data'!H133)))</f>
        <v/>
      </c>
      <c r="ED139" s="282" t="str">
        <f ca="true">+IF(OFFSET('Hygiene Data'!$I$11,0,10*ROW('Hygiene Data'!I133))="","",OFFSET('Hygiene Data'!$I$11,0,10*ROW('Hygiene Data'!I133)))</f>
        <v/>
      </c>
      <c r="EE139" s="282" t="str">
        <f ca="true">+IF(OFFSET('Hygiene Data'!$I$12,0,10*ROW('Hygiene Data'!I133))="","",OFFSET('Hygiene Data'!$I$12,0,10*ROW('Hygiene Data'!I133)))</f>
        <v/>
      </c>
      <c r="EF139" s="282"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38"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2"/>
      <c r="BS140" s="282" t="str">
        <f ca="true">+IF(OFFSET('Water Data'!$D$27,0,10*ROW('Water Data'!D134))="","",OFFSET('Water Data'!$D$27,0,10*ROW('Water Data'!D134)))</f>
        <v/>
      </c>
      <c r="BT140" s="282" t="str">
        <f ca="true">+IF(OFFSET('Water Data'!$D$28,0,10*ROW('Water Data'!D134))="","",OFFSET('Water Data'!$D$28,0,10*ROW('Water Data'!D134)))</f>
        <v/>
      </c>
      <c r="BU140" s="282" t="str">
        <f ca="true">+IF(OFFSET('Water Data'!$D$29,0,10*ROW('Water Data'!D134))="","",OFFSET('Water Data'!$D$29,0,10*ROW('Water Data'!D134)))</f>
        <v/>
      </c>
      <c r="BV140" s="282" t="str">
        <f ca="true">+IF(OFFSET('Water Data'!$E$27,0,10*ROW('Water Data'!E134))="","",OFFSET('Water Data'!$E$27,0,10*ROW('Water Data'!E134)))</f>
        <v/>
      </c>
      <c r="BW140" s="282" t="str">
        <f ca="true">+IF(OFFSET('Water Data'!$E$28,0,10*ROW('Water Data'!E134))="","",OFFSET('Water Data'!$E$28,0,10*ROW('Water Data'!E134)))</f>
        <v/>
      </c>
      <c r="BX140" s="282" t="str">
        <f ca="true">+IF(OFFSET('Water Data'!$E$29,0,10*ROW('Water Data'!E134))="","",OFFSET('Water Data'!$E$29,0,10*ROW('Water Data'!E134)))</f>
        <v/>
      </c>
      <c r="BY140" s="282" t="str">
        <f ca="true">+IF(OFFSET('Water Data'!$F$27,0,10*ROW('Water Data'!F134))="","",OFFSET('Water Data'!$F$27,0,10*ROW('Water Data'!F134)))</f>
        <v/>
      </c>
      <c r="BZ140" s="282" t="str">
        <f ca="true">+IF(OFFSET('Water Data'!$F$28,0,10*ROW('Water Data'!F134))="","",OFFSET('Water Data'!$F$28,0,10*ROW('Water Data'!F134)))</f>
        <v/>
      </c>
      <c r="CA140" s="282" t="str">
        <f ca="true">+IF(OFFSET('Water Data'!$F$29,0,10*ROW('Water Data'!F134))="","",OFFSET('Water Data'!$F$29,0,10*ROW('Water Data'!F134)))</f>
        <v/>
      </c>
      <c r="CB140" s="282" t="str">
        <f ca="true">+IF(OFFSET('Water Data'!$G$27,0,10*ROW('Water Data'!G134))="","",OFFSET('Water Data'!$G$27,0,10*ROW('Water Data'!G134)))</f>
        <v/>
      </c>
      <c r="CC140" s="282" t="str">
        <f ca="true">+IF(OFFSET('Water Data'!$G$28,0,10*ROW('Water Data'!G134))="","",OFFSET('Water Data'!$G$28,0,10*ROW('Water Data'!G134)))</f>
        <v/>
      </c>
      <c r="CD140" s="282" t="str">
        <f ca="true">+IF(OFFSET('Water Data'!$G$29,0,10*ROW('Water Data'!G134))="","",OFFSET('Water Data'!$G$29,0,10*ROW('Water Data'!G134)))</f>
        <v/>
      </c>
      <c r="CE140" s="282" t="str">
        <f ca="true">+IF(OFFSET('Water Data'!$H$27,0,10*ROW('Water Data'!H134))="","",OFFSET('Water Data'!$H$27,0,10*ROW('Water Data'!H134)))</f>
        <v/>
      </c>
      <c r="CF140" s="282" t="str">
        <f ca="true">+IF(OFFSET('Water Data'!$H$28,0,10*ROW('Water Data'!H134))="","",OFFSET('Water Data'!$H$28,0,10*ROW('Water Data'!H134)))</f>
        <v/>
      </c>
      <c r="CG140" s="282" t="str">
        <f ca="true">+IF(OFFSET('Water Data'!$H$29,0,10*ROW('Water Data'!H134))="","",OFFSET('Water Data'!$H$29,0,10*ROW('Water Data'!H134)))</f>
        <v/>
      </c>
      <c r="CH140" s="282" t="str">
        <f ca="true">+IF(OFFSET('Water Data'!$I$27,0,10*ROW('Water Data'!I134))="","",OFFSET('Water Data'!$I$27,0,10*ROW('Water Data'!I134)))</f>
        <v/>
      </c>
      <c r="CI140" s="282" t="str">
        <f ca="true">+IF(OFFSET('Water Data'!$I$28,0,10*ROW('Water Data'!I134))="","",OFFSET('Water Data'!$I$28,0,10*ROW('Water Data'!I134)))</f>
        <v/>
      </c>
      <c r="CJ140" s="282" t="str">
        <f ca="true">+IF(OFFSET('Water Data'!$I$29,0,10*ROW('Water Data'!I134))="","",OFFSET('Water Data'!$I$29,0,10*ROW('Water Data'!I134)))</f>
        <v/>
      </c>
      <c r="CK140" s="282" t="str">
        <f ca="true">+IF(OFFSET('Sanitation Data'!$D$28,0,10*ROW('Sanitation Data'!D134))="","",OFFSET('Sanitation Data'!$D$28,0,10*ROW('Sanitation Data'!D134)))</f>
        <v/>
      </c>
      <c r="CL140" s="282" t="str">
        <f ca="true">+IF(OFFSET('Sanitation Data'!$D$29,0,10*ROW('Sanitation Data'!D134))="","",OFFSET('Sanitation Data'!$D$29,0,10*ROW('Sanitation Data'!D134)))</f>
        <v/>
      </c>
      <c r="CM140" s="282" t="str">
        <f ca="true">+IF(OFFSET('Sanitation Data'!$D$30,0,10*ROW('Sanitation Data'!D134))="","",OFFSET('Sanitation Data'!$D$30,0,10*ROW('Sanitation Data'!D134)))</f>
        <v/>
      </c>
      <c r="CN140" s="282" t="str">
        <f ca="true">+IF(OFFSET('Sanitation Data'!$D$31,0,10*ROW('Sanitation Data'!D134))="","",OFFSET('Sanitation Data'!$D$31,0,10*ROW('Sanitation Data'!D134)))</f>
        <v/>
      </c>
      <c r="CO140" s="282" t="str">
        <f ca="true">+IF(OFFSET('Sanitation Data'!$D$32,0,10*ROW('Sanitation Data'!D134))="","",OFFSET('Sanitation Data'!$D$32,0,10*ROW('Sanitation Data'!D134)))</f>
        <v/>
      </c>
      <c r="CP140" s="282" t="str">
        <f ca="true">+IF(OFFSET('Sanitation Data'!$E$28,0,10*ROW('Sanitation Data'!E134))="","",OFFSET('Sanitation Data'!$E$28,0,10*ROW('Sanitation Data'!E134)))</f>
        <v/>
      </c>
      <c r="CQ140" s="282" t="str">
        <f ca="true">+IF(OFFSET('Sanitation Data'!$E$29,0,10*ROW('Sanitation Data'!E134))="","",OFFSET('Sanitation Data'!$E$29,0,10*ROW('Sanitation Data'!E134)))</f>
        <v/>
      </c>
      <c r="CR140" s="282" t="str">
        <f ca="true">+IF(OFFSET('Sanitation Data'!$E$30,0,10*ROW('Sanitation Data'!E134))="","",OFFSET('Sanitation Data'!$E$30,0,10*ROW('Sanitation Data'!E134)))</f>
        <v/>
      </c>
      <c r="CS140" s="282" t="str">
        <f ca="true">+IF(OFFSET('Sanitation Data'!$E$31,0,10*ROW('Sanitation Data'!E134))="","",OFFSET('Sanitation Data'!$E$31,0,10*ROW('Sanitation Data'!E134)))</f>
        <v/>
      </c>
      <c r="CT140" s="282" t="str">
        <f ca="true">+IF(OFFSET('Sanitation Data'!$E$32,0,10*ROW('Sanitation Data'!E134))="","",OFFSET('Sanitation Data'!$E$32,0,10*ROW('Sanitation Data'!E134)))</f>
        <v/>
      </c>
      <c r="CU140" s="282" t="str">
        <f ca="true">+IF(OFFSET('Sanitation Data'!$F$28,0,10*ROW('Sanitation Data'!F134))="","",OFFSET('Sanitation Data'!$F$28,0,10*ROW('Sanitation Data'!F134)))</f>
        <v/>
      </c>
      <c r="CV140" s="282" t="str">
        <f ca="true">+IF(OFFSET('Sanitation Data'!$F$29,0,10*ROW('Sanitation Data'!F134))="","",OFFSET('Sanitation Data'!$F$29,0,10*ROW('Sanitation Data'!F134)))</f>
        <v/>
      </c>
      <c r="CW140" s="282" t="str">
        <f ca="true">+IF(OFFSET('Sanitation Data'!$F$30,0,10*ROW('Sanitation Data'!F134))="","",OFFSET('Sanitation Data'!$F$30,0,10*ROW('Sanitation Data'!F134)))</f>
        <v/>
      </c>
      <c r="CX140" s="282" t="str">
        <f ca="true">+IF(OFFSET('Sanitation Data'!$F$31,0,10*ROW('Sanitation Data'!F134))="","",OFFSET('Sanitation Data'!$F$31,0,10*ROW('Sanitation Data'!F134)))</f>
        <v/>
      </c>
      <c r="CY140" s="282" t="str">
        <f ca="true">+IF(OFFSET('Sanitation Data'!$F$32,0,10*ROW('Sanitation Data'!F134))="","",OFFSET('Sanitation Data'!$F$32,0,10*ROW('Sanitation Data'!F134)))</f>
        <v/>
      </c>
      <c r="CZ140" s="282" t="str">
        <f ca="true">+IF(OFFSET('Sanitation Data'!$G$28,0,10*ROW('Sanitation Data'!G134))="","",OFFSET('Sanitation Data'!$G$28,0,10*ROW('Sanitation Data'!G134)))</f>
        <v/>
      </c>
      <c r="DA140" s="282" t="str">
        <f ca="true">+IF(OFFSET('Sanitation Data'!$G$29,0,10*ROW('Sanitation Data'!G134))="","",OFFSET('Sanitation Data'!$G$29,0,10*ROW('Sanitation Data'!G134)))</f>
        <v/>
      </c>
      <c r="DB140" s="282" t="str">
        <f ca="true">+IF(OFFSET('Sanitation Data'!$G$30,0,10*ROW('Sanitation Data'!G134))="","",OFFSET('Sanitation Data'!$G$30,0,10*ROW('Sanitation Data'!G134)))</f>
        <v/>
      </c>
      <c r="DC140" s="282" t="str">
        <f ca="true">+IF(OFFSET('Sanitation Data'!$G$31,0,10*ROW('Sanitation Data'!G134))="","",OFFSET('Sanitation Data'!$G$31,0,10*ROW('Sanitation Data'!G134)))</f>
        <v/>
      </c>
      <c r="DD140" s="282" t="str">
        <f ca="true">+IF(OFFSET('Sanitation Data'!$G$32,0,10*ROW('Sanitation Data'!G134))="","",OFFSET('Sanitation Data'!$G$32,0,10*ROW('Sanitation Data'!G134)))</f>
        <v/>
      </c>
      <c r="DE140" s="282" t="str">
        <f ca="true">+IF(OFFSET('Sanitation Data'!$H$28,0,10*ROW('Sanitation Data'!H134))="","",OFFSET('Sanitation Data'!$H$28,0,10*ROW('Sanitation Data'!H134)))</f>
        <v/>
      </c>
      <c r="DF140" s="282" t="str">
        <f ca="true">+IF(OFFSET('Sanitation Data'!$H$29,0,10*ROW('Sanitation Data'!H134))="","",OFFSET('Sanitation Data'!$H$29,0,10*ROW('Sanitation Data'!H134)))</f>
        <v/>
      </c>
      <c r="DG140" s="282" t="str">
        <f ca="true">+IF(OFFSET('Sanitation Data'!$H$30,0,10*ROW('Sanitation Data'!H134))="","",OFFSET('Sanitation Data'!$H$30,0,10*ROW('Sanitation Data'!H134)))</f>
        <v/>
      </c>
      <c r="DH140" s="282" t="str">
        <f ca="true">+IF(OFFSET('Sanitation Data'!$H$31,0,10*ROW('Sanitation Data'!H134))="","",OFFSET('Sanitation Data'!$H$31,0,10*ROW('Sanitation Data'!H134)))</f>
        <v/>
      </c>
      <c r="DI140" s="282" t="str">
        <f ca="true">+IF(OFFSET('Sanitation Data'!$H$32,0,10*ROW('Sanitation Data'!H134))="","",OFFSET('Sanitation Data'!$H$32,0,10*ROW('Sanitation Data'!H134)))</f>
        <v/>
      </c>
      <c r="DJ140" s="282" t="str">
        <f ca="true">+IF(OFFSET('Sanitation Data'!$I$28,0,10*ROW('Sanitation Data'!I134))="","",OFFSET('Sanitation Data'!$I$28,0,10*ROW('Sanitation Data'!I134)))</f>
        <v/>
      </c>
      <c r="DK140" s="282" t="str">
        <f ca="true">+IF(OFFSET('Sanitation Data'!$I$29,0,10*ROW('Sanitation Data'!I134))="","",OFFSET('Sanitation Data'!$I$29,0,10*ROW('Sanitation Data'!I134)))</f>
        <v/>
      </c>
      <c r="DL140" s="282" t="str">
        <f ca="true">+IF(OFFSET('Sanitation Data'!$I$30,0,10*ROW('Sanitation Data'!I134))="","",OFFSET('Sanitation Data'!$I$30,0,10*ROW('Sanitation Data'!I134)))</f>
        <v/>
      </c>
      <c r="DM140" s="282" t="str">
        <f ca="true">+IF(OFFSET('Sanitation Data'!$I$31,0,10*ROW('Sanitation Data'!I134))="","",OFFSET('Sanitation Data'!$I$31,0,10*ROW('Sanitation Data'!I134)))</f>
        <v/>
      </c>
      <c r="DN140" s="282" t="str">
        <f ca="true">+IF(OFFSET('Sanitation Data'!$I$32,0,10*ROW('Sanitation Data'!I134))="","",OFFSET('Sanitation Data'!$I$32,0,10*ROW('Sanitation Data'!I134)))</f>
        <v/>
      </c>
      <c r="DO140" s="282" t="str">
        <f ca="true">+IF(OFFSET('Hygiene Data'!$D$11,0,10*ROW('Hygiene Data'!D134))="","",OFFSET('Hygiene Data'!$D$11,0,10*ROW('Hygiene Data'!D134)))</f>
        <v/>
      </c>
      <c r="DP140" s="282" t="str">
        <f ca="true">+IF(OFFSET('Hygiene Data'!$D$12,0,10*ROW('Hygiene Data'!D134))="","",OFFSET('Hygiene Data'!$D$12,0,10*ROW('Hygiene Data'!D134)))</f>
        <v/>
      </c>
      <c r="DQ140" s="282" t="str">
        <f ca="true">+IF(OFFSET('Hygiene Data'!$D$13,0,10*ROW('Hygiene Data'!D134))="","",OFFSET('Hygiene Data'!$D$13,0,10*ROW('Hygiene Data'!D134)))</f>
        <v/>
      </c>
      <c r="DR140" s="282" t="str">
        <f ca="true">+IF(OFFSET('Hygiene Data'!$E$11,0,10*ROW('Hygiene Data'!E134))="","",OFFSET('Hygiene Data'!$E$11,0,10*ROW('Hygiene Data'!E134)))</f>
        <v/>
      </c>
      <c r="DS140" s="282" t="str">
        <f ca="true">+IF(OFFSET('Hygiene Data'!$E$12,0,10*ROW('Hygiene Data'!E134))="","",OFFSET('Hygiene Data'!$E$12,0,10*ROW('Hygiene Data'!E134)))</f>
        <v/>
      </c>
      <c r="DT140" s="282" t="str">
        <f ca="true">+IF(OFFSET('Hygiene Data'!$E$13,0,10*ROW('Hygiene Data'!E134))="","",OFFSET('Hygiene Data'!$E$13,0,10*ROW('Hygiene Data'!E134)))</f>
        <v/>
      </c>
      <c r="DU140" s="282" t="str">
        <f ca="true">+IF(OFFSET('Hygiene Data'!$F$11,0,10*ROW('Hygiene Data'!F134))="","",OFFSET('Hygiene Data'!$F$11,0,10*ROW('Hygiene Data'!F134)))</f>
        <v/>
      </c>
      <c r="DV140" s="282" t="str">
        <f ca="true">+IF(OFFSET('Hygiene Data'!$F$12,0,10*ROW('Hygiene Data'!F134))="","",OFFSET('Hygiene Data'!$F$12,0,10*ROW('Hygiene Data'!F134)))</f>
        <v/>
      </c>
      <c r="DW140" s="282" t="str">
        <f ca="true">+IF(OFFSET('Hygiene Data'!$F$13,0,10*ROW('Hygiene Data'!F134))="","",OFFSET('Hygiene Data'!$F$13,0,10*ROW('Hygiene Data'!F134)))</f>
        <v/>
      </c>
      <c r="DX140" s="282" t="str">
        <f ca="true">+IF(OFFSET('Hygiene Data'!$G$11,0,10*ROW('Hygiene Data'!G134))="","",OFFSET('Hygiene Data'!$G$11,0,10*ROW('Hygiene Data'!G134)))</f>
        <v/>
      </c>
      <c r="DY140" s="282" t="str">
        <f ca="true">+IF(OFFSET('Hygiene Data'!$G$12,0,10*ROW('Hygiene Data'!G134))="","",OFFSET('Hygiene Data'!$G$12,0,10*ROW('Hygiene Data'!G134)))</f>
        <v/>
      </c>
      <c r="DZ140" s="282" t="str">
        <f ca="true">+IF(OFFSET('Hygiene Data'!$G$13,0,10*ROW('Hygiene Data'!G134))="","",OFFSET('Hygiene Data'!$G$13,0,10*ROW('Hygiene Data'!G134)))</f>
        <v/>
      </c>
      <c r="EA140" s="282" t="str">
        <f ca="true">+IF(OFFSET('Hygiene Data'!$H$11,0,10*ROW('Hygiene Data'!H134))="","",OFFSET('Hygiene Data'!$H$11,0,10*ROW('Hygiene Data'!H134)))</f>
        <v/>
      </c>
      <c r="EB140" s="282" t="str">
        <f ca="true">+IF(OFFSET('Hygiene Data'!$H$12,0,10*ROW('Hygiene Data'!H134))="","",OFFSET('Hygiene Data'!$H$12,0,10*ROW('Hygiene Data'!H134)))</f>
        <v/>
      </c>
      <c r="EC140" s="282" t="str">
        <f ca="true">+IF(OFFSET('Hygiene Data'!$H$13,0,10*ROW('Hygiene Data'!H134))="","",OFFSET('Hygiene Data'!$H$13,0,10*ROW('Hygiene Data'!H134)))</f>
        <v/>
      </c>
      <c r="ED140" s="282" t="str">
        <f ca="true">+IF(OFFSET('Hygiene Data'!$I$11,0,10*ROW('Hygiene Data'!I134))="","",OFFSET('Hygiene Data'!$I$11,0,10*ROW('Hygiene Data'!I134)))</f>
        <v/>
      </c>
      <c r="EE140" s="282" t="str">
        <f ca="true">+IF(OFFSET('Hygiene Data'!$I$12,0,10*ROW('Hygiene Data'!I134))="","",OFFSET('Hygiene Data'!$I$12,0,10*ROW('Hygiene Data'!I134)))</f>
        <v/>
      </c>
      <c r="EF140" s="282"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38"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2"/>
      <c r="BS141" s="282" t="str">
        <f ca="true">+IF(OFFSET('Water Data'!$D$27,0,10*ROW('Water Data'!D135))="","",OFFSET('Water Data'!$D$27,0,10*ROW('Water Data'!D135)))</f>
        <v/>
      </c>
      <c r="BT141" s="282" t="str">
        <f ca="true">+IF(OFFSET('Water Data'!$D$28,0,10*ROW('Water Data'!D135))="","",OFFSET('Water Data'!$D$28,0,10*ROW('Water Data'!D135)))</f>
        <v/>
      </c>
      <c r="BU141" s="282" t="str">
        <f ca="true">+IF(OFFSET('Water Data'!$D$29,0,10*ROW('Water Data'!D135))="","",OFFSET('Water Data'!$D$29,0,10*ROW('Water Data'!D135)))</f>
        <v/>
      </c>
      <c r="BV141" s="282" t="str">
        <f ca="true">+IF(OFFSET('Water Data'!$E$27,0,10*ROW('Water Data'!E135))="","",OFFSET('Water Data'!$E$27,0,10*ROW('Water Data'!E135)))</f>
        <v/>
      </c>
      <c r="BW141" s="282" t="str">
        <f ca="true">+IF(OFFSET('Water Data'!$E$28,0,10*ROW('Water Data'!E135))="","",OFFSET('Water Data'!$E$28,0,10*ROW('Water Data'!E135)))</f>
        <v/>
      </c>
      <c r="BX141" s="282" t="str">
        <f ca="true">+IF(OFFSET('Water Data'!$E$29,0,10*ROW('Water Data'!E135))="","",OFFSET('Water Data'!$E$29,0,10*ROW('Water Data'!E135)))</f>
        <v/>
      </c>
      <c r="BY141" s="282" t="str">
        <f ca="true">+IF(OFFSET('Water Data'!$F$27,0,10*ROW('Water Data'!F135))="","",OFFSET('Water Data'!$F$27,0,10*ROW('Water Data'!F135)))</f>
        <v/>
      </c>
      <c r="BZ141" s="282" t="str">
        <f ca="true">+IF(OFFSET('Water Data'!$F$28,0,10*ROW('Water Data'!F135))="","",OFFSET('Water Data'!$F$28,0,10*ROW('Water Data'!F135)))</f>
        <v/>
      </c>
      <c r="CA141" s="282" t="str">
        <f ca="true">+IF(OFFSET('Water Data'!$F$29,0,10*ROW('Water Data'!F135))="","",OFFSET('Water Data'!$F$29,0,10*ROW('Water Data'!F135)))</f>
        <v/>
      </c>
      <c r="CB141" s="282" t="str">
        <f ca="true">+IF(OFFSET('Water Data'!$G$27,0,10*ROW('Water Data'!G135))="","",OFFSET('Water Data'!$G$27,0,10*ROW('Water Data'!G135)))</f>
        <v/>
      </c>
      <c r="CC141" s="282" t="str">
        <f ca="true">+IF(OFFSET('Water Data'!$G$28,0,10*ROW('Water Data'!G135))="","",OFFSET('Water Data'!$G$28,0,10*ROW('Water Data'!G135)))</f>
        <v/>
      </c>
      <c r="CD141" s="282" t="str">
        <f ca="true">+IF(OFFSET('Water Data'!$G$29,0,10*ROW('Water Data'!G135))="","",OFFSET('Water Data'!$G$29,0,10*ROW('Water Data'!G135)))</f>
        <v/>
      </c>
      <c r="CE141" s="282" t="str">
        <f ca="true">+IF(OFFSET('Water Data'!$H$27,0,10*ROW('Water Data'!H135))="","",OFFSET('Water Data'!$H$27,0,10*ROW('Water Data'!H135)))</f>
        <v/>
      </c>
      <c r="CF141" s="282" t="str">
        <f ca="true">+IF(OFFSET('Water Data'!$H$28,0,10*ROW('Water Data'!H135))="","",OFFSET('Water Data'!$H$28,0,10*ROW('Water Data'!H135)))</f>
        <v/>
      </c>
      <c r="CG141" s="282" t="str">
        <f ca="true">+IF(OFFSET('Water Data'!$H$29,0,10*ROW('Water Data'!H135))="","",OFFSET('Water Data'!$H$29,0,10*ROW('Water Data'!H135)))</f>
        <v/>
      </c>
      <c r="CH141" s="282" t="str">
        <f ca="true">+IF(OFFSET('Water Data'!$I$27,0,10*ROW('Water Data'!I135))="","",OFFSET('Water Data'!$I$27,0,10*ROW('Water Data'!I135)))</f>
        <v/>
      </c>
      <c r="CI141" s="282" t="str">
        <f ca="true">+IF(OFFSET('Water Data'!$I$28,0,10*ROW('Water Data'!I135))="","",OFFSET('Water Data'!$I$28,0,10*ROW('Water Data'!I135)))</f>
        <v/>
      </c>
      <c r="CJ141" s="282" t="str">
        <f ca="true">+IF(OFFSET('Water Data'!$I$29,0,10*ROW('Water Data'!I135))="","",OFFSET('Water Data'!$I$29,0,10*ROW('Water Data'!I135)))</f>
        <v/>
      </c>
      <c r="CK141" s="282" t="str">
        <f ca="true">+IF(OFFSET('Sanitation Data'!$D$28,0,10*ROW('Sanitation Data'!D135))="","",OFFSET('Sanitation Data'!$D$28,0,10*ROW('Sanitation Data'!D135)))</f>
        <v/>
      </c>
      <c r="CL141" s="282" t="str">
        <f ca="true">+IF(OFFSET('Sanitation Data'!$D$29,0,10*ROW('Sanitation Data'!D135))="","",OFFSET('Sanitation Data'!$D$29,0,10*ROW('Sanitation Data'!D135)))</f>
        <v/>
      </c>
      <c r="CM141" s="282" t="str">
        <f ca="true">+IF(OFFSET('Sanitation Data'!$D$30,0,10*ROW('Sanitation Data'!D135))="","",OFFSET('Sanitation Data'!$D$30,0,10*ROW('Sanitation Data'!D135)))</f>
        <v/>
      </c>
      <c r="CN141" s="282" t="str">
        <f ca="true">+IF(OFFSET('Sanitation Data'!$D$31,0,10*ROW('Sanitation Data'!D135))="","",OFFSET('Sanitation Data'!$D$31,0,10*ROW('Sanitation Data'!D135)))</f>
        <v/>
      </c>
      <c r="CO141" s="282" t="str">
        <f ca="true">+IF(OFFSET('Sanitation Data'!$D$32,0,10*ROW('Sanitation Data'!D135))="","",OFFSET('Sanitation Data'!$D$32,0,10*ROW('Sanitation Data'!D135)))</f>
        <v/>
      </c>
      <c r="CP141" s="282" t="str">
        <f ca="true">+IF(OFFSET('Sanitation Data'!$E$28,0,10*ROW('Sanitation Data'!E135))="","",OFFSET('Sanitation Data'!$E$28,0,10*ROW('Sanitation Data'!E135)))</f>
        <v/>
      </c>
      <c r="CQ141" s="282" t="str">
        <f ca="true">+IF(OFFSET('Sanitation Data'!$E$29,0,10*ROW('Sanitation Data'!E135))="","",OFFSET('Sanitation Data'!$E$29,0,10*ROW('Sanitation Data'!E135)))</f>
        <v/>
      </c>
      <c r="CR141" s="282" t="str">
        <f ca="true">+IF(OFFSET('Sanitation Data'!$E$30,0,10*ROW('Sanitation Data'!E135))="","",OFFSET('Sanitation Data'!$E$30,0,10*ROW('Sanitation Data'!E135)))</f>
        <v/>
      </c>
      <c r="CS141" s="282" t="str">
        <f ca="true">+IF(OFFSET('Sanitation Data'!$E$31,0,10*ROW('Sanitation Data'!E135))="","",OFFSET('Sanitation Data'!$E$31,0,10*ROW('Sanitation Data'!E135)))</f>
        <v/>
      </c>
      <c r="CT141" s="282" t="str">
        <f ca="true">+IF(OFFSET('Sanitation Data'!$E$32,0,10*ROW('Sanitation Data'!E135))="","",OFFSET('Sanitation Data'!$E$32,0,10*ROW('Sanitation Data'!E135)))</f>
        <v/>
      </c>
      <c r="CU141" s="282" t="str">
        <f ca="true">+IF(OFFSET('Sanitation Data'!$F$28,0,10*ROW('Sanitation Data'!F135))="","",OFFSET('Sanitation Data'!$F$28,0,10*ROW('Sanitation Data'!F135)))</f>
        <v/>
      </c>
      <c r="CV141" s="282" t="str">
        <f ca="true">+IF(OFFSET('Sanitation Data'!$F$29,0,10*ROW('Sanitation Data'!F135))="","",OFFSET('Sanitation Data'!$F$29,0,10*ROW('Sanitation Data'!F135)))</f>
        <v/>
      </c>
      <c r="CW141" s="282" t="str">
        <f ca="true">+IF(OFFSET('Sanitation Data'!$F$30,0,10*ROW('Sanitation Data'!F135))="","",OFFSET('Sanitation Data'!$F$30,0,10*ROW('Sanitation Data'!F135)))</f>
        <v/>
      </c>
      <c r="CX141" s="282" t="str">
        <f ca="true">+IF(OFFSET('Sanitation Data'!$F$31,0,10*ROW('Sanitation Data'!F135))="","",OFFSET('Sanitation Data'!$F$31,0,10*ROW('Sanitation Data'!F135)))</f>
        <v/>
      </c>
      <c r="CY141" s="282" t="str">
        <f ca="true">+IF(OFFSET('Sanitation Data'!$F$32,0,10*ROW('Sanitation Data'!F135))="","",OFFSET('Sanitation Data'!$F$32,0,10*ROW('Sanitation Data'!F135)))</f>
        <v/>
      </c>
      <c r="CZ141" s="282" t="str">
        <f ca="true">+IF(OFFSET('Sanitation Data'!$G$28,0,10*ROW('Sanitation Data'!G135))="","",OFFSET('Sanitation Data'!$G$28,0,10*ROW('Sanitation Data'!G135)))</f>
        <v/>
      </c>
      <c r="DA141" s="282" t="str">
        <f ca="true">+IF(OFFSET('Sanitation Data'!$G$29,0,10*ROW('Sanitation Data'!G135))="","",OFFSET('Sanitation Data'!$G$29,0,10*ROW('Sanitation Data'!G135)))</f>
        <v/>
      </c>
      <c r="DB141" s="282" t="str">
        <f ca="true">+IF(OFFSET('Sanitation Data'!$G$30,0,10*ROW('Sanitation Data'!G135))="","",OFFSET('Sanitation Data'!$G$30,0,10*ROW('Sanitation Data'!G135)))</f>
        <v/>
      </c>
      <c r="DC141" s="282" t="str">
        <f ca="true">+IF(OFFSET('Sanitation Data'!$G$31,0,10*ROW('Sanitation Data'!G135))="","",OFFSET('Sanitation Data'!$G$31,0,10*ROW('Sanitation Data'!G135)))</f>
        <v/>
      </c>
      <c r="DD141" s="282" t="str">
        <f ca="true">+IF(OFFSET('Sanitation Data'!$G$32,0,10*ROW('Sanitation Data'!G135))="","",OFFSET('Sanitation Data'!$G$32,0,10*ROW('Sanitation Data'!G135)))</f>
        <v/>
      </c>
      <c r="DE141" s="282" t="str">
        <f ca="true">+IF(OFFSET('Sanitation Data'!$H$28,0,10*ROW('Sanitation Data'!H135))="","",OFFSET('Sanitation Data'!$H$28,0,10*ROW('Sanitation Data'!H135)))</f>
        <v/>
      </c>
      <c r="DF141" s="282" t="str">
        <f ca="true">+IF(OFFSET('Sanitation Data'!$H$29,0,10*ROW('Sanitation Data'!H135))="","",OFFSET('Sanitation Data'!$H$29,0,10*ROW('Sanitation Data'!H135)))</f>
        <v/>
      </c>
      <c r="DG141" s="282" t="str">
        <f ca="true">+IF(OFFSET('Sanitation Data'!$H$30,0,10*ROW('Sanitation Data'!H135))="","",OFFSET('Sanitation Data'!$H$30,0,10*ROW('Sanitation Data'!H135)))</f>
        <v/>
      </c>
      <c r="DH141" s="282" t="str">
        <f ca="true">+IF(OFFSET('Sanitation Data'!$H$31,0,10*ROW('Sanitation Data'!H135))="","",OFFSET('Sanitation Data'!$H$31,0,10*ROW('Sanitation Data'!H135)))</f>
        <v/>
      </c>
      <c r="DI141" s="282" t="str">
        <f ca="true">+IF(OFFSET('Sanitation Data'!$H$32,0,10*ROW('Sanitation Data'!H135))="","",OFFSET('Sanitation Data'!$H$32,0,10*ROW('Sanitation Data'!H135)))</f>
        <v/>
      </c>
      <c r="DJ141" s="282" t="str">
        <f ca="true">+IF(OFFSET('Sanitation Data'!$I$28,0,10*ROW('Sanitation Data'!I135))="","",OFFSET('Sanitation Data'!$I$28,0,10*ROW('Sanitation Data'!I135)))</f>
        <v/>
      </c>
      <c r="DK141" s="282" t="str">
        <f ca="true">+IF(OFFSET('Sanitation Data'!$I$29,0,10*ROW('Sanitation Data'!I135))="","",OFFSET('Sanitation Data'!$I$29,0,10*ROW('Sanitation Data'!I135)))</f>
        <v/>
      </c>
      <c r="DL141" s="282" t="str">
        <f ca="true">+IF(OFFSET('Sanitation Data'!$I$30,0,10*ROW('Sanitation Data'!I135))="","",OFFSET('Sanitation Data'!$I$30,0,10*ROW('Sanitation Data'!I135)))</f>
        <v/>
      </c>
      <c r="DM141" s="282" t="str">
        <f ca="true">+IF(OFFSET('Sanitation Data'!$I$31,0,10*ROW('Sanitation Data'!I135))="","",OFFSET('Sanitation Data'!$I$31,0,10*ROW('Sanitation Data'!I135)))</f>
        <v/>
      </c>
      <c r="DN141" s="282" t="str">
        <f ca="true">+IF(OFFSET('Sanitation Data'!$I$32,0,10*ROW('Sanitation Data'!I135))="","",OFFSET('Sanitation Data'!$I$32,0,10*ROW('Sanitation Data'!I135)))</f>
        <v/>
      </c>
      <c r="DO141" s="282" t="str">
        <f ca="true">+IF(OFFSET('Hygiene Data'!$D$11,0,10*ROW('Hygiene Data'!D135))="","",OFFSET('Hygiene Data'!$D$11,0,10*ROW('Hygiene Data'!D135)))</f>
        <v/>
      </c>
      <c r="DP141" s="282" t="str">
        <f ca="true">+IF(OFFSET('Hygiene Data'!$D$12,0,10*ROW('Hygiene Data'!D135))="","",OFFSET('Hygiene Data'!$D$12,0,10*ROW('Hygiene Data'!D135)))</f>
        <v/>
      </c>
      <c r="DQ141" s="282" t="str">
        <f ca="true">+IF(OFFSET('Hygiene Data'!$D$13,0,10*ROW('Hygiene Data'!D135))="","",OFFSET('Hygiene Data'!$D$13,0,10*ROW('Hygiene Data'!D135)))</f>
        <v/>
      </c>
      <c r="DR141" s="282" t="str">
        <f ca="true">+IF(OFFSET('Hygiene Data'!$E$11,0,10*ROW('Hygiene Data'!E135))="","",OFFSET('Hygiene Data'!$E$11,0,10*ROW('Hygiene Data'!E135)))</f>
        <v/>
      </c>
      <c r="DS141" s="282" t="str">
        <f ca="true">+IF(OFFSET('Hygiene Data'!$E$12,0,10*ROW('Hygiene Data'!E135))="","",OFFSET('Hygiene Data'!$E$12,0,10*ROW('Hygiene Data'!E135)))</f>
        <v/>
      </c>
      <c r="DT141" s="282" t="str">
        <f ca="true">+IF(OFFSET('Hygiene Data'!$E$13,0,10*ROW('Hygiene Data'!E135))="","",OFFSET('Hygiene Data'!$E$13,0,10*ROW('Hygiene Data'!E135)))</f>
        <v/>
      </c>
      <c r="DU141" s="282" t="str">
        <f ca="true">+IF(OFFSET('Hygiene Data'!$F$11,0,10*ROW('Hygiene Data'!F135))="","",OFFSET('Hygiene Data'!$F$11,0,10*ROW('Hygiene Data'!F135)))</f>
        <v/>
      </c>
      <c r="DV141" s="282" t="str">
        <f ca="true">+IF(OFFSET('Hygiene Data'!$F$12,0,10*ROW('Hygiene Data'!F135))="","",OFFSET('Hygiene Data'!$F$12,0,10*ROW('Hygiene Data'!F135)))</f>
        <v/>
      </c>
      <c r="DW141" s="282" t="str">
        <f ca="true">+IF(OFFSET('Hygiene Data'!$F$13,0,10*ROW('Hygiene Data'!F135))="","",OFFSET('Hygiene Data'!$F$13,0,10*ROW('Hygiene Data'!F135)))</f>
        <v/>
      </c>
      <c r="DX141" s="282" t="str">
        <f ca="true">+IF(OFFSET('Hygiene Data'!$G$11,0,10*ROW('Hygiene Data'!G135))="","",OFFSET('Hygiene Data'!$G$11,0,10*ROW('Hygiene Data'!G135)))</f>
        <v/>
      </c>
      <c r="DY141" s="282" t="str">
        <f ca="true">+IF(OFFSET('Hygiene Data'!$G$12,0,10*ROW('Hygiene Data'!G135))="","",OFFSET('Hygiene Data'!$G$12,0,10*ROW('Hygiene Data'!G135)))</f>
        <v/>
      </c>
      <c r="DZ141" s="282" t="str">
        <f ca="true">+IF(OFFSET('Hygiene Data'!$G$13,0,10*ROW('Hygiene Data'!G135))="","",OFFSET('Hygiene Data'!$G$13,0,10*ROW('Hygiene Data'!G135)))</f>
        <v/>
      </c>
      <c r="EA141" s="282" t="str">
        <f ca="true">+IF(OFFSET('Hygiene Data'!$H$11,0,10*ROW('Hygiene Data'!H135))="","",OFFSET('Hygiene Data'!$H$11,0,10*ROW('Hygiene Data'!H135)))</f>
        <v/>
      </c>
      <c r="EB141" s="282" t="str">
        <f ca="true">+IF(OFFSET('Hygiene Data'!$H$12,0,10*ROW('Hygiene Data'!H135))="","",OFFSET('Hygiene Data'!$H$12,0,10*ROW('Hygiene Data'!H135)))</f>
        <v/>
      </c>
      <c r="EC141" s="282" t="str">
        <f ca="true">+IF(OFFSET('Hygiene Data'!$H$13,0,10*ROW('Hygiene Data'!H135))="","",OFFSET('Hygiene Data'!$H$13,0,10*ROW('Hygiene Data'!H135)))</f>
        <v/>
      </c>
      <c r="ED141" s="282" t="str">
        <f ca="true">+IF(OFFSET('Hygiene Data'!$I$11,0,10*ROW('Hygiene Data'!I135))="","",OFFSET('Hygiene Data'!$I$11,0,10*ROW('Hygiene Data'!I135)))</f>
        <v/>
      </c>
      <c r="EE141" s="282" t="str">
        <f ca="true">+IF(OFFSET('Hygiene Data'!$I$12,0,10*ROW('Hygiene Data'!I135))="","",OFFSET('Hygiene Data'!$I$12,0,10*ROW('Hygiene Data'!I135)))</f>
        <v/>
      </c>
      <c r="EF141" s="282"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38"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2"/>
      <c r="BS142" s="282" t="str">
        <f ca="true">+IF(OFFSET('Water Data'!$D$27,0,10*ROW('Water Data'!D136))="","",OFFSET('Water Data'!$D$27,0,10*ROW('Water Data'!D136)))</f>
        <v/>
      </c>
      <c r="BT142" s="282" t="str">
        <f ca="true">+IF(OFFSET('Water Data'!$D$28,0,10*ROW('Water Data'!D136))="","",OFFSET('Water Data'!$D$28,0,10*ROW('Water Data'!D136)))</f>
        <v/>
      </c>
      <c r="BU142" s="282" t="str">
        <f ca="true">+IF(OFFSET('Water Data'!$D$29,0,10*ROW('Water Data'!D136))="","",OFFSET('Water Data'!$D$29,0,10*ROW('Water Data'!D136)))</f>
        <v/>
      </c>
      <c r="BV142" s="282" t="str">
        <f ca="true">+IF(OFFSET('Water Data'!$E$27,0,10*ROW('Water Data'!E136))="","",OFFSET('Water Data'!$E$27,0,10*ROW('Water Data'!E136)))</f>
        <v/>
      </c>
      <c r="BW142" s="282" t="str">
        <f ca="true">+IF(OFFSET('Water Data'!$E$28,0,10*ROW('Water Data'!E136))="","",OFFSET('Water Data'!$E$28,0,10*ROW('Water Data'!E136)))</f>
        <v/>
      </c>
      <c r="BX142" s="282" t="str">
        <f ca="true">+IF(OFFSET('Water Data'!$E$29,0,10*ROW('Water Data'!E136))="","",OFFSET('Water Data'!$E$29,0,10*ROW('Water Data'!E136)))</f>
        <v/>
      </c>
      <c r="BY142" s="282" t="str">
        <f ca="true">+IF(OFFSET('Water Data'!$F$27,0,10*ROW('Water Data'!F136))="","",OFFSET('Water Data'!$F$27,0,10*ROW('Water Data'!F136)))</f>
        <v/>
      </c>
      <c r="BZ142" s="282" t="str">
        <f ca="true">+IF(OFFSET('Water Data'!$F$28,0,10*ROW('Water Data'!F136))="","",OFFSET('Water Data'!$F$28,0,10*ROW('Water Data'!F136)))</f>
        <v/>
      </c>
      <c r="CA142" s="282" t="str">
        <f ca="true">+IF(OFFSET('Water Data'!$F$29,0,10*ROW('Water Data'!F136))="","",OFFSET('Water Data'!$F$29,0,10*ROW('Water Data'!F136)))</f>
        <v/>
      </c>
      <c r="CB142" s="282" t="str">
        <f ca="true">+IF(OFFSET('Water Data'!$G$27,0,10*ROW('Water Data'!G136))="","",OFFSET('Water Data'!$G$27,0,10*ROW('Water Data'!G136)))</f>
        <v/>
      </c>
      <c r="CC142" s="282" t="str">
        <f ca="true">+IF(OFFSET('Water Data'!$G$28,0,10*ROW('Water Data'!G136))="","",OFFSET('Water Data'!$G$28,0,10*ROW('Water Data'!G136)))</f>
        <v/>
      </c>
      <c r="CD142" s="282" t="str">
        <f ca="true">+IF(OFFSET('Water Data'!$G$29,0,10*ROW('Water Data'!G136))="","",OFFSET('Water Data'!$G$29,0,10*ROW('Water Data'!G136)))</f>
        <v/>
      </c>
      <c r="CE142" s="282" t="str">
        <f ca="true">+IF(OFFSET('Water Data'!$H$27,0,10*ROW('Water Data'!H136))="","",OFFSET('Water Data'!$H$27,0,10*ROW('Water Data'!H136)))</f>
        <v/>
      </c>
      <c r="CF142" s="282" t="str">
        <f ca="true">+IF(OFFSET('Water Data'!$H$28,0,10*ROW('Water Data'!H136))="","",OFFSET('Water Data'!$H$28,0,10*ROW('Water Data'!H136)))</f>
        <v/>
      </c>
      <c r="CG142" s="282" t="str">
        <f ca="true">+IF(OFFSET('Water Data'!$H$29,0,10*ROW('Water Data'!H136))="","",OFFSET('Water Data'!$H$29,0,10*ROW('Water Data'!H136)))</f>
        <v/>
      </c>
      <c r="CH142" s="282" t="str">
        <f ca="true">+IF(OFFSET('Water Data'!$I$27,0,10*ROW('Water Data'!I136))="","",OFFSET('Water Data'!$I$27,0,10*ROW('Water Data'!I136)))</f>
        <v/>
      </c>
      <c r="CI142" s="282" t="str">
        <f ca="true">+IF(OFFSET('Water Data'!$I$28,0,10*ROW('Water Data'!I136))="","",OFFSET('Water Data'!$I$28,0,10*ROW('Water Data'!I136)))</f>
        <v/>
      </c>
      <c r="CJ142" s="282" t="str">
        <f ca="true">+IF(OFFSET('Water Data'!$I$29,0,10*ROW('Water Data'!I136))="","",OFFSET('Water Data'!$I$29,0,10*ROW('Water Data'!I136)))</f>
        <v/>
      </c>
      <c r="CK142" s="282" t="str">
        <f ca="true">+IF(OFFSET('Sanitation Data'!$D$28,0,10*ROW('Sanitation Data'!D136))="","",OFFSET('Sanitation Data'!$D$28,0,10*ROW('Sanitation Data'!D136)))</f>
        <v/>
      </c>
      <c r="CL142" s="282" t="str">
        <f ca="true">+IF(OFFSET('Sanitation Data'!$D$29,0,10*ROW('Sanitation Data'!D136))="","",OFFSET('Sanitation Data'!$D$29,0,10*ROW('Sanitation Data'!D136)))</f>
        <v/>
      </c>
      <c r="CM142" s="282" t="str">
        <f ca="true">+IF(OFFSET('Sanitation Data'!$D$30,0,10*ROW('Sanitation Data'!D136))="","",OFFSET('Sanitation Data'!$D$30,0,10*ROW('Sanitation Data'!D136)))</f>
        <v/>
      </c>
      <c r="CN142" s="282" t="str">
        <f ca="true">+IF(OFFSET('Sanitation Data'!$D$31,0,10*ROW('Sanitation Data'!D136))="","",OFFSET('Sanitation Data'!$D$31,0,10*ROW('Sanitation Data'!D136)))</f>
        <v/>
      </c>
      <c r="CO142" s="282" t="str">
        <f ca="true">+IF(OFFSET('Sanitation Data'!$D$32,0,10*ROW('Sanitation Data'!D136))="","",OFFSET('Sanitation Data'!$D$32,0,10*ROW('Sanitation Data'!D136)))</f>
        <v/>
      </c>
      <c r="CP142" s="282" t="str">
        <f ca="true">+IF(OFFSET('Sanitation Data'!$E$28,0,10*ROW('Sanitation Data'!E136))="","",OFFSET('Sanitation Data'!$E$28,0,10*ROW('Sanitation Data'!E136)))</f>
        <v/>
      </c>
      <c r="CQ142" s="282" t="str">
        <f ca="true">+IF(OFFSET('Sanitation Data'!$E$29,0,10*ROW('Sanitation Data'!E136))="","",OFFSET('Sanitation Data'!$E$29,0,10*ROW('Sanitation Data'!E136)))</f>
        <v/>
      </c>
      <c r="CR142" s="282" t="str">
        <f ca="true">+IF(OFFSET('Sanitation Data'!$E$30,0,10*ROW('Sanitation Data'!E136))="","",OFFSET('Sanitation Data'!$E$30,0,10*ROW('Sanitation Data'!E136)))</f>
        <v/>
      </c>
      <c r="CS142" s="282" t="str">
        <f ca="true">+IF(OFFSET('Sanitation Data'!$E$31,0,10*ROW('Sanitation Data'!E136))="","",OFFSET('Sanitation Data'!$E$31,0,10*ROW('Sanitation Data'!E136)))</f>
        <v/>
      </c>
      <c r="CT142" s="282" t="str">
        <f ca="true">+IF(OFFSET('Sanitation Data'!$E$32,0,10*ROW('Sanitation Data'!E136))="","",OFFSET('Sanitation Data'!$E$32,0,10*ROW('Sanitation Data'!E136)))</f>
        <v/>
      </c>
      <c r="CU142" s="282" t="str">
        <f ca="true">+IF(OFFSET('Sanitation Data'!$F$28,0,10*ROW('Sanitation Data'!F136))="","",OFFSET('Sanitation Data'!$F$28,0,10*ROW('Sanitation Data'!F136)))</f>
        <v/>
      </c>
      <c r="CV142" s="282" t="str">
        <f ca="true">+IF(OFFSET('Sanitation Data'!$F$29,0,10*ROW('Sanitation Data'!F136))="","",OFFSET('Sanitation Data'!$F$29,0,10*ROW('Sanitation Data'!F136)))</f>
        <v/>
      </c>
      <c r="CW142" s="282" t="str">
        <f ca="true">+IF(OFFSET('Sanitation Data'!$F$30,0,10*ROW('Sanitation Data'!F136))="","",OFFSET('Sanitation Data'!$F$30,0,10*ROW('Sanitation Data'!F136)))</f>
        <v/>
      </c>
      <c r="CX142" s="282" t="str">
        <f ca="true">+IF(OFFSET('Sanitation Data'!$F$31,0,10*ROW('Sanitation Data'!F136))="","",OFFSET('Sanitation Data'!$F$31,0,10*ROW('Sanitation Data'!F136)))</f>
        <v/>
      </c>
      <c r="CY142" s="282" t="str">
        <f ca="true">+IF(OFFSET('Sanitation Data'!$F$32,0,10*ROW('Sanitation Data'!F136))="","",OFFSET('Sanitation Data'!$F$32,0,10*ROW('Sanitation Data'!F136)))</f>
        <v/>
      </c>
      <c r="CZ142" s="282" t="str">
        <f ca="true">+IF(OFFSET('Sanitation Data'!$G$28,0,10*ROW('Sanitation Data'!G136))="","",OFFSET('Sanitation Data'!$G$28,0,10*ROW('Sanitation Data'!G136)))</f>
        <v/>
      </c>
      <c r="DA142" s="282" t="str">
        <f ca="true">+IF(OFFSET('Sanitation Data'!$G$29,0,10*ROW('Sanitation Data'!G136))="","",OFFSET('Sanitation Data'!$G$29,0,10*ROW('Sanitation Data'!G136)))</f>
        <v/>
      </c>
      <c r="DB142" s="282" t="str">
        <f ca="true">+IF(OFFSET('Sanitation Data'!$G$30,0,10*ROW('Sanitation Data'!G136))="","",OFFSET('Sanitation Data'!$G$30,0,10*ROW('Sanitation Data'!G136)))</f>
        <v/>
      </c>
      <c r="DC142" s="282" t="str">
        <f ca="true">+IF(OFFSET('Sanitation Data'!$G$31,0,10*ROW('Sanitation Data'!G136))="","",OFFSET('Sanitation Data'!$G$31,0,10*ROW('Sanitation Data'!G136)))</f>
        <v/>
      </c>
      <c r="DD142" s="282" t="str">
        <f ca="true">+IF(OFFSET('Sanitation Data'!$G$32,0,10*ROW('Sanitation Data'!G136))="","",OFFSET('Sanitation Data'!$G$32,0,10*ROW('Sanitation Data'!G136)))</f>
        <v/>
      </c>
      <c r="DE142" s="282" t="str">
        <f ca="true">+IF(OFFSET('Sanitation Data'!$H$28,0,10*ROW('Sanitation Data'!H136))="","",OFFSET('Sanitation Data'!$H$28,0,10*ROW('Sanitation Data'!H136)))</f>
        <v/>
      </c>
      <c r="DF142" s="282" t="str">
        <f ca="true">+IF(OFFSET('Sanitation Data'!$H$29,0,10*ROW('Sanitation Data'!H136))="","",OFFSET('Sanitation Data'!$H$29,0,10*ROW('Sanitation Data'!H136)))</f>
        <v/>
      </c>
      <c r="DG142" s="282" t="str">
        <f ca="true">+IF(OFFSET('Sanitation Data'!$H$30,0,10*ROW('Sanitation Data'!H136))="","",OFFSET('Sanitation Data'!$H$30,0,10*ROW('Sanitation Data'!H136)))</f>
        <v/>
      </c>
      <c r="DH142" s="282" t="str">
        <f ca="true">+IF(OFFSET('Sanitation Data'!$H$31,0,10*ROW('Sanitation Data'!H136))="","",OFFSET('Sanitation Data'!$H$31,0,10*ROW('Sanitation Data'!H136)))</f>
        <v/>
      </c>
      <c r="DI142" s="282" t="str">
        <f ca="true">+IF(OFFSET('Sanitation Data'!$H$32,0,10*ROW('Sanitation Data'!H136))="","",OFFSET('Sanitation Data'!$H$32,0,10*ROW('Sanitation Data'!H136)))</f>
        <v/>
      </c>
      <c r="DJ142" s="282" t="str">
        <f ca="true">+IF(OFFSET('Sanitation Data'!$I$28,0,10*ROW('Sanitation Data'!I136))="","",OFFSET('Sanitation Data'!$I$28,0,10*ROW('Sanitation Data'!I136)))</f>
        <v/>
      </c>
      <c r="DK142" s="282" t="str">
        <f ca="true">+IF(OFFSET('Sanitation Data'!$I$29,0,10*ROW('Sanitation Data'!I136))="","",OFFSET('Sanitation Data'!$I$29,0,10*ROW('Sanitation Data'!I136)))</f>
        <v/>
      </c>
      <c r="DL142" s="282" t="str">
        <f ca="true">+IF(OFFSET('Sanitation Data'!$I$30,0,10*ROW('Sanitation Data'!I136))="","",OFFSET('Sanitation Data'!$I$30,0,10*ROW('Sanitation Data'!I136)))</f>
        <v/>
      </c>
      <c r="DM142" s="282" t="str">
        <f ca="true">+IF(OFFSET('Sanitation Data'!$I$31,0,10*ROW('Sanitation Data'!I136))="","",OFFSET('Sanitation Data'!$I$31,0,10*ROW('Sanitation Data'!I136)))</f>
        <v/>
      </c>
      <c r="DN142" s="282" t="str">
        <f ca="true">+IF(OFFSET('Sanitation Data'!$I$32,0,10*ROW('Sanitation Data'!I136))="","",OFFSET('Sanitation Data'!$I$32,0,10*ROW('Sanitation Data'!I136)))</f>
        <v/>
      </c>
      <c r="DO142" s="282" t="str">
        <f ca="true">+IF(OFFSET('Hygiene Data'!$D$11,0,10*ROW('Hygiene Data'!D136))="","",OFFSET('Hygiene Data'!$D$11,0,10*ROW('Hygiene Data'!D136)))</f>
        <v/>
      </c>
      <c r="DP142" s="282" t="str">
        <f ca="true">+IF(OFFSET('Hygiene Data'!$D$12,0,10*ROW('Hygiene Data'!D136))="","",OFFSET('Hygiene Data'!$D$12,0,10*ROW('Hygiene Data'!D136)))</f>
        <v/>
      </c>
      <c r="DQ142" s="282" t="str">
        <f ca="true">+IF(OFFSET('Hygiene Data'!$D$13,0,10*ROW('Hygiene Data'!D136))="","",OFFSET('Hygiene Data'!$D$13,0,10*ROW('Hygiene Data'!D136)))</f>
        <v/>
      </c>
      <c r="DR142" s="282" t="str">
        <f ca="true">+IF(OFFSET('Hygiene Data'!$E$11,0,10*ROW('Hygiene Data'!E136))="","",OFFSET('Hygiene Data'!$E$11,0,10*ROW('Hygiene Data'!E136)))</f>
        <v/>
      </c>
      <c r="DS142" s="282" t="str">
        <f ca="true">+IF(OFFSET('Hygiene Data'!$E$12,0,10*ROW('Hygiene Data'!E136))="","",OFFSET('Hygiene Data'!$E$12,0,10*ROW('Hygiene Data'!E136)))</f>
        <v/>
      </c>
      <c r="DT142" s="282" t="str">
        <f ca="true">+IF(OFFSET('Hygiene Data'!$E$13,0,10*ROW('Hygiene Data'!E136))="","",OFFSET('Hygiene Data'!$E$13,0,10*ROW('Hygiene Data'!E136)))</f>
        <v/>
      </c>
      <c r="DU142" s="282" t="str">
        <f ca="true">+IF(OFFSET('Hygiene Data'!$F$11,0,10*ROW('Hygiene Data'!F136))="","",OFFSET('Hygiene Data'!$F$11,0,10*ROW('Hygiene Data'!F136)))</f>
        <v/>
      </c>
      <c r="DV142" s="282" t="str">
        <f ca="true">+IF(OFFSET('Hygiene Data'!$F$12,0,10*ROW('Hygiene Data'!F136))="","",OFFSET('Hygiene Data'!$F$12,0,10*ROW('Hygiene Data'!F136)))</f>
        <v/>
      </c>
      <c r="DW142" s="282" t="str">
        <f ca="true">+IF(OFFSET('Hygiene Data'!$F$13,0,10*ROW('Hygiene Data'!F136))="","",OFFSET('Hygiene Data'!$F$13,0,10*ROW('Hygiene Data'!F136)))</f>
        <v/>
      </c>
      <c r="DX142" s="282" t="str">
        <f ca="true">+IF(OFFSET('Hygiene Data'!$G$11,0,10*ROW('Hygiene Data'!G136))="","",OFFSET('Hygiene Data'!$G$11,0,10*ROW('Hygiene Data'!G136)))</f>
        <v/>
      </c>
      <c r="DY142" s="282" t="str">
        <f ca="true">+IF(OFFSET('Hygiene Data'!$G$12,0,10*ROW('Hygiene Data'!G136))="","",OFFSET('Hygiene Data'!$G$12,0,10*ROW('Hygiene Data'!G136)))</f>
        <v/>
      </c>
      <c r="DZ142" s="282" t="str">
        <f ca="true">+IF(OFFSET('Hygiene Data'!$G$13,0,10*ROW('Hygiene Data'!G136))="","",OFFSET('Hygiene Data'!$G$13,0,10*ROW('Hygiene Data'!G136)))</f>
        <v/>
      </c>
      <c r="EA142" s="282" t="str">
        <f ca="true">+IF(OFFSET('Hygiene Data'!$H$11,0,10*ROW('Hygiene Data'!H136))="","",OFFSET('Hygiene Data'!$H$11,0,10*ROW('Hygiene Data'!H136)))</f>
        <v/>
      </c>
      <c r="EB142" s="282" t="str">
        <f ca="true">+IF(OFFSET('Hygiene Data'!$H$12,0,10*ROW('Hygiene Data'!H136))="","",OFFSET('Hygiene Data'!$H$12,0,10*ROW('Hygiene Data'!H136)))</f>
        <v/>
      </c>
      <c r="EC142" s="282" t="str">
        <f ca="true">+IF(OFFSET('Hygiene Data'!$H$13,0,10*ROW('Hygiene Data'!H136))="","",OFFSET('Hygiene Data'!$H$13,0,10*ROW('Hygiene Data'!H136)))</f>
        <v/>
      </c>
      <c r="ED142" s="282" t="str">
        <f ca="true">+IF(OFFSET('Hygiene Data'!$I$11,0,10*ROW('Hygiene Data'!I136))="","",OFFSET('Hygiene Data'!$I$11,0,10*ROW('Hygiene Data'!I136)))</f>
        <v/>
      </c>
      <c r="EE142" s="282" t="str">
        <f ca="true">+IF(OFFSET('Hygiene Data'!$I$12,0,10*ROW('Hygiene Data'!I136))="","",OFFSET('Hygiene Data'!$I$12,0,10*ROW('Hygiene Data'!I136)))</f>
        <v/>
      </c>
      <c r="EF142" s="282"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38"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2"/>
      <c r="BS143" s="282" t="str">
        <f ca="true">+IF(OFFSET('Water Data'!$D$27,0,10*ROW('Water Data'!D137))="","",OFFSET('Water Data'!$D$27,0,10*ROW('Water Data'!D137)))</f>
        <v/>
      </c>
      <c r="BT143" s="282" t="str">
        <f ca="true">+IF(OFFSET('Water Data'!$D$28,0,10*ROW('Water Data'!D137))="","",OFFSET('Water Data'!$D$28,0,10*ROW('Water Data'!D137)))</f>
        <v/>
      </c>
      <c r="BU143" s="282" t="str">
        <f ca="true">+IF(OFFSET('Water Data'!$D$29,0,10*ROW('Water Data'!D137))="","",OFFSET('Water Data'!$D$29,0,10*ROW('Water Data'!D137)))</f>
        <v/>
      </c>
      <c r="BV143" s="282" t="str">
        <f ca="true">+IF(OFFSET('Water Data'!$E$27,0,10*ROW('Water Data'!E137))="","",OFFSET('Water Data'!$E$27,0,10*ROW('Water Data'!E137)))</f>
        <v/>
      </c>
      <c r="BW143" s="282" t="str">
        <f ca="true">+IF(OFFSET('Water Data'!$E$28,0,10*ROW('Water Data'!E137))="","",OFFSET('Water Data'!$E$28,0,10*ROW('Water Data'!E137)))</f>
        <v/>
      </c>
      <c r="BX143" s="282" t="str">
        <f ca="true">+IF(OFFSET('Water Data'!$E$29,0,10*ROW('Water Data'!E137))="","",OFFSET('Water Data'!$E$29,0,10*ROW('Water Data'!E137)))</f>
        <v/>
      </c>
      <c r="BY143" s="282" t="str">
        <f ca="true">+IF(OFFSET('Water Data'!$F$27,0,10*ROW('Water Data'!F137))="","",OFFSET('Water Data'!$F$27,0,10*ROW('Water Data'!F137)))</f>
        <v/>
      </c>
      <c r="BZ143" s="282" t="str">
        <f ca="true">+IF(OFFSET('Water Data'!$F$28,0,10*ROW('Water Data'!F137))="","",OFFSET('Water Data'!$F$28,0,10*ROW('Water Data'!F137)))</f>
        <v/>
      </c>
      <c r="CA143" s="282" t="str">
        <f ca="true">+IF(OFFSET('Water Data'!$F$29,0,10*ROW('Water Data'!F137))="","",OFFSET('Water Data'!$F$29,0,10*ROW('Water Data'!F137)))</f>
        <v/>
      </c>
      <c r="CB143" s="282" t="str">
        <f ca="true">+IF(OFFSET('Water Data'!$G$27,0,10*ROW('Water Data'!G137))="","",OFFSET('Water Data'!$G$27,0,10*ROW('Water Data'!G137)))</f>
        <v/>
      </c>
      <c r="CC143" s="282" t="str">
        <f ca="true">+IF(OFFSET('Water Data'!$G$28,0,10*ROW('Water Data'!G137))="","",OFFSET('Water Data'!$G$28,0,10*ROW('Water Data'!G137)))</f>
        <v/>
      </c>
      <c r="CD143" s="282" t="str">
        <f ca="true">+IF(OFFSET('Water Data'!$G$29,0,10*ROW('Water Data'!G137))="","",OFFSET('Water Data'!$G$29,0,10*ROW('Water Data'!G137)))</f>
        <v/>
      </c>
      <c r="CE143" s="282" t="str">
        <f ca="true">+IF(OFFSET('Water Data'!$H$27,0,10*ROW('Water Data'!H137))="","",OFFSET('Water Data'!$H$27,0,10*ROW('Water Data'!H137)))</f>
        <v/>
      </c>
      <c r="CF143" s="282" t="str">
        <f ca="true">+IF(OFFSET('Water Data'!$H$28,0,10*ROW('Water Data'!H137))="","",OFFSET('Water Data'!$H$28,0,10*ROW('Water Data'!H137)))</f>
        <v/>
      </c>
      <c r="CG143" s="282" t="str">
        <f ca="true">+IF(OFFSET('Water Data'!$H$29,0,10*ROW('Water Data'!H137))="","",OFFSET('Water Data'!$H$29,0,10*ROW('Water Data'!H137)))</f>
        <v/>
      </c>
      <c r="CH143" s="282" t="str">
        <f ca="true">+IF(OFFSET('Water Data'!$I$27,0,10*ROW('Water Data'!I137))="","",OFFSET('Water Data'!$I$27,0,10*ROW('Water Data'!I137)))</f>
        <v/>
      </c>
      <c r="CI143" s="282" t="str">
        <f ca="true">+IF(OFFSET('Water Data'!$I$28,0,10*ROW('Water Data'!I137))="","",OFFSET('Water Data'!$I$28,0,10*ROW('Water Data'!I137)))</f>
        <v/>
      </c>
      <c r="CJ143" s="282" t="str">
        <f ca="true">+IF(OFFSET('Water Data'!$I$29,0,10*ROW('Water Data'!I137))="","",OFFSET('Water Data'!$I$29,0,10*ROW('Water Data'!I137)))</f>
        <v/>
      </c>
      <c r="CK143" s="282" t="str">
        <f ca="true">+IF(OFFSET('Sanitation Data'!$D$28,0,10*ROW('Sanitation Data'!D137))="","",OFFSET('Sanitation Data'!$D$28,0,10*ROW('Sanitation Data'!D137)))</f>
        <v/>
      </c>
      <c r="CL143" s="282" t="str">
        <f ca="true">+IF(OFFSET('Sanitation Data'!$D$29,0,10*ROW('Sanitation Data'!D137))="","",OFFSET('Sanitation Data'!$D$29,0,10*ROW('Sanitation Data'!D137)))</f>
        <v/>
      </c>
      <c r="CM143" s="282" t="str">
        <f ca="true">+IF(OFFSET('Sanitation Data'!$D$30,0,10*ROW('Sanitation Data'!D137))="","",OFFSET('Sanitation Data'!$D$30,0,10*ROW('Sanitation Data'!D137)))</f>
        <v/>
      </c>
      <c r="CN143" s="282" t="str">
        <f ca="true">+IF(OFFSET('Sanitation Data'!$D$31,0,10*ROW('Sanitation Data'!D137))="","",OFFSET('Sanitation Data'!$D$31,0,10*ROW('Sanitation Data'!D137)))</f>
        <v/>
      </c>
      <c r="CO143" s="282" t="str">
        <f ca="true">+IF(OFFSET('Sanitation Data'!$D$32,0,10*ROW('Sanitation Data'!D137))="","",OFFSET('Sanitation Data'!$D$32,0,10*ROW('Sanitation Data'!D137)))</f>
        <v/>
      </c>
      <c r="CP143" s="282" t="str">
        <f ca="true">+IF(OFFSET('Sanitation Data'!$E$28,0,10*ROW('Sanitation Data'!E137))="","",OFFSET('Sanitation Data'!$E$28,0,10*ROW('Sanitation Data'!E137)))</f>
        <v/>
      </c>
      <c r="CQ143" s="282" t="str">
        <f ca="true">+IF(OFFSET('Sanitation Data'!$E$29,0,10*ROW('Sanitation Data'!E137))="","",OFFSET('Sanitation Data'!$E$29,0,10*ROW('Sanitation Data'!E137)))</f>
        <v/>
      </c>
      <c r="CR143" s="282" t="str">
        <f ca="true">+IF(OFFSET('Sanitation Data'!$E$30,0,10*ROW('Sanitation Data'!E137))="","",OFFSET('Sanitation Data'!$E$30,0,10*ROW('Sanitation Data'!E137)))</f>
        <v/>
      </c>
      <c r="CS143" s="282" t="str">
        <f ca="true">+IF(OFFSET('Sanitation Data'!$E$31,0,10*ROW('Sanitation Data'!E137))="","",OFFSET('Sanitation Data'!$E$31,0,10*ROW('Sanitation Data'!E137)))</f>
        <v/>
      </c>
      <c r="CT143" s="282" t="str">
        <f ca="true">+IF(OFFSET('Sanitation Data'!$E$32,0,10*ROW('Sanitation Data'!E137))="","",OFFSET('Sanitation Data'!$E$32,0,10*ROW('Sanitation Data'!E137)))</f>
        <v/>
      </c>
      <c r="CU143" s="282" t="str">
        <f ca="true">+IF(OFFSET('Sanitation Data'!$F$28,0,10*ROW('Sanitation Data'!F137))="","",OFFSET('Sanitation Data'!$F$28,0,10*ROW('Sanitation Data'!F137)))</f>
        <v/>
      </c>
      <c r="CV143" s="282" t="str">
        <f ca="true">+IF(OFFSET('Sanitation Data'!$F$29,0,10*ROW('Sanitation Data'!F137))="","",OFFSET('Sanitation Data'!$F$29,0,10*ROW('Sanitation Data'!F137)))</f>
        <v/>
      </c>
      <c r="CW143" s="282" t="str">
        <f ca="true">+IF(OFFSET('Sanitation Data'!$F$30,0,10*ROW('Sanitation Data'!F137))="","",OFFSET('Sanitation Data'!$F$30,0,10*ROW('Sanitation Data'!F137)))</f>
        <v/>
      </c>
      <c r="CX143" s="282" t="str">
        <f ca="true">+IF(OFFSET('Sanitation Data'!$F$31,0,10*ROW('Sanitation Data'!F137))="","",OFFSET('Sanitation Data'!$F$31,0,10*ROW('Sanitation Data'!F137)))</f>
        <v/>
      </c>
      <c r="CY143" s="282" t="str">
        <f ca="true">+IF(OFFSET('Sanitation Data'!$F$32,0,10*ROW('Sanitation Data'!F137))="","",OFFSET('Sanitation Data'!$F$32,0,10*ROW('Sanitation Data'!F137)))</f>
        <v/>
      </c>
      <c r="CZ143" s="282" t="str">
        <f ca="true">+IF(OFFSET('Sanitation Data'!$G$28,0,10*ROW('Sanitation Data'!G137))="","",OFFSET('Sanitation Data'!$G$28,0,10*ROW('Sanitation Data'!G137)))</f>
        <v/>
      </c>
      <c r="DA143" s="282" t="str">
        <f ca="true">+IF(OFFSET('Sanitation Data'!$G$29,0,10*ROW('Sanitation Data'!G137))="","",OFFSET('Sanitation Data'!$G$29,0,10*ROW('Sanitation Data'!G137)))</f>
        <v/>
      </c>
      <c r="DB143" s="282" t="str">
        <f ca="true">+IF(OFFSET('Sanitation Data'!$G$30,0,10*ROW('Sanitation Data'!G137))="","",OFFSET('Sanitation Data'!$G$30,0,10*ROW('Sanitation Data'!G137)))</f>
        <v/>
      </c>
      <c r="DC143" s="282" t="str">
        <f ca="true">+IF(OFFSET('Sanitation Data'!$G$31,0,10*ROW('Sanitation Data'!G137))="","",OFFSET('Sanitation Data'!$G$31,0,10*ROW('Sanitation Data'!G137)))</f>
        <v/>
      </c>
      <c r="DD143" s="282" t="str">
        <f ca="true">+IF(OFFSET('Sanitation Data'!$G$32,0,10*ROW('Sanitation Data'!G137))="","",OFFSET('Sanitation Data'!$G$32,0,10*ROW('Sanitation Data'!G137)))</f>
        <v/>
      </c>
      <c r="DE143" s="282" t="str">
        <f ca="true">+IF(OFFSET('Sanitation Data'!$H$28,0,10*ROW('Sanitation Data'!H137))="","",OFFSET('Sanitation Data'!$H$28,0,10*ROW('Sanitation Data'!H137)))</f>
        <v/>
      </c>
      <c r="DF143" s="282" t="str">
        <f ca="true">+IF(OFFSET('Sanitation Data'!$H$29,0,10*ROW('Sanitation Data'!H137))="","",OFFSET('Sanitation Data'!$H$29,0,10*ROW('Sanitation Data'!H137)))</f>
        <v/>
      </c>
      <c r="DG143" s="282" t="str">
        <f ca="true">+IF(OFFSET('Sanitation Data'!$H$30,0,10*ROW('Sanitation Data'!H137))="","",OFFSET('Sanitation Data'!$H$30,0,10*ROW('Sanitation Data'!H137)))</f>
        <v/>
      </c>
      <c r="DH143" s="282" t="str">
        <f ca="true">+IF(OFFSET('Sanitation Data'!$H$31,0,10*ROW('Sanitation Data'!H137))="","",OFFSET('Sanitation Data'!$H$31,0,10*ROW('Sanitation Data'!H137)))</f>
        <v/>
      </c>
      <c r="DI143" s="282" t="str">
        <f ca="true">+IF(OFFSET('Sanitation Data'!$H$32,0,10*ROW('Sanitation Data'!H137))="","",OFFSET('Sanitation Data'!$H$32,0,10*ROW('Sanitation Data'!H137)))</f>
        <v/>
      </c>
      <c r="DJ143" s="282" t="str">
        <f ca="true">+IF(OFFSET('Sanitation Data'!$I$28,0,10*ROW('Sanitation Data'!I137))="","",OFFSET('Sanitation Data'!$I$28,0,10*ROW('Sanitation Data'!I137)))</f>
        <v/>
      </c>
      <c r="DK143" s="282" t="str">
        <f ca="true">+IF(OFFSET('Sanitation Data'!$I$29,0,10*ROW('Sanitation Data'!I137))="","",OFFSET('Sanitation Data'!$I$29,0,10*ROW('Sanitation Data'!I137)))</f>
        <v/>
      </c>
      <c r="DL143" s="282" t="str">
        <f ca="true">+IF(OFFSET('Sanitation Data'!$I$30,0,10*ROW('Sanitation Data'!I137))="","",OFFSET('Sanitation Data'!$I$30,0,10*ROW('Sanitation Data'!I137)))</f>
        <v/>
      </c>
      <c r="DM143" s="282" t="str">
        <f ca="true">+IF(OFFSET('Sanitation Data'!$I$31,0,10*ROW('Sanitation Data'!I137))="","",OFFSET('Sanitation Data'!$I$31,0,10*ROW('Sanitation Data'!I137)))</f>
        <v/>
      </c>
      <c r="DN143" s="282" t="str">
        <f ca="true">+IF(OFFSET('Sanitation Data'!$I$32,0,10*ROW('Sanitation Data'!I137))="","",OFFSET('Sanitation Data'!$I$32,0,10*ROW('Sanitation Data'!I137)))</f>
        <v/>
      </c>
      <c r="DO143" s="282" t="str">
        <f ca="true">+IF(OFFSET('Hygiene Data'!$D$11,0,10*ROW('Hygiene Data'!D137))="","",OFFSET('Hygiene Data'!$D$11,0,10*ROW('Hygiene Data'!D137)))</f>
        <v/>
      </c>
      <c r="DP143" s="282" t="str">
        <f ca="true">+IF(OFFSET('Hygiene Data'!$D$12,0,10*ROW('Hygiene Data'!D137))="","",OFFSET('Hygiene Data'!$D$12,0,10*ROW('Hygiene Data'!D137)))</f>
        <v/>
      </c>
      <c r="DQ143" s="282" t="str">
        <f ca="true">+IF(OFFSET('Hygiene Data'!$D$13,0,10*ROW('Hygiene Data'!D137))="","",OFFSET('Hygiene Data'!$D$13,0,10*ROW('Hygiene Data'!D137)))</f>
        <v/>
      </c>
      <c r="DR143" s="282" t="str">
        <f ca="true">+IF(OFFSET('Hygiene Data'!$E$11,0,10*ROW('Hygiene Data'!E137))="","",OFFSET('Hygiene Data'!$E$11,0,10*ROW('Hygiene Data'!E137)))</f>
        <v/>
      </c>
      <c r="DS143" s="282" t="str">
        <f ca="true">+IF(OFFSET('Hygiene Data'!$E$12,0,10*ROW('Hygiene Data'!E137))="","",OFFSET('Hygiene Data'!$E$12,0,10*ROW('Hygiene Data'!E137)))</f>
        <v/>
      </c>
      <c r="DT143" s="282" t="str">
        <f ca="true">+IF(OFFSET('Hygiene Data'!$E$13,0,10*ROW('Hygiene Data'!E137))="","",OFFSET('Hygiene Data'!$E$13,0,10*ROW('Hygiene Data'!E137)))</f>
        <v/>
      </c>
      <c r="DU143" s="282" t="str">
        <f ca="true">+IF(OFFSET('Hygiene Data'!$F$11,0,10*ROW('Hygiene Data'!F137))="","",OFFSET('Hygiene Data'!$F$11,0,10*ROW('Hygiene Data'!F137)))</f>
        <v/>
      </c>
      <c r="DV143" s="282" t="str">
        <f ca="true">+IF(OFFSET('Hygiene Data'!$F$12,0,10*ROW('Hygiene Data'!F137))="","",OFFSET('Hygiene Data'!$F$12,0,10*ROW('Hygiene Data'!F137)))</f>
        <v/>
      </c>
      <c r="DW143" s="282" t="str">
        <f ca="true">+IF(OFFSET('Hygiene Data'!$F$13,0,10*ROW('Hygiene Data'!F137))="","",OFFSET('Hygiene Data'!$F$13,0,10*ROW('Hygiene Data'!F137)))</f>
        <v/>
      </c>
      <c r="DX143" s="282" t="str">
        <f ca="true">+IF(OFFSET('Hygiene Data'!$G$11,0,10*ROW('Hygiene Data'!G137))="","",OFFSET('Hygiene Data'!$G$11,0,10*ROW('Hygiene Data'!G137)))</f>
        <v/>
      </c>
      <c r="DY143" s="282" t="str">
        <f ca="true">+IF(OFFSET('Hygiene Data'!$G$12,0,10*ROW('Hygiene Data'!G137))="","",OFFSET('Hygiene Data'!$G$12,0,10*ROW('Hygiene Data'!G137)))</f>
        <v/>
      </c>
      <c r="DZ143" s="282" t="str">
        <f ca="true">+IF(OFFSET('Hygiene Data'!$G$13,0,10*ROW('Hygiene Data'!G137))="","",OFFSET('Hygiene Data'!$G$13,0,10*ROW('Hygiene Data'!G137)))</f>
        <v/>
      </c>
      <c r="EA143" s="282" t="str">
        <f ca="true">+IF(OFFSET('Hygiene Data'!$H$11,0,10*ROW('Hygiene Data'!H137))="","",OFFSET('Hygiene Data'!$H$11,0,10*ROW('Hygiene Data'!H137)))</f>
        <v/>
      </c>
      <c r="EB143" s="282" t="str">
        <f ca="true">+IF(OFFSET('Hygiene Data'!$H$12,0,10*ROW('Hygiene Data'!H137))="","",OFFSET('Hygiene Data'!$H$12,0,10*ROW('Hygiene Data'!H137)))</f>
        <v/>
      </c>
      <c r="EC143" s="282" t="str">
        <f ca="true">+IF(OFFSET('Hygiene Data'!$H$13,0,10*ROW('Hygiene Data'!H137))="","",OFFSET('Hygiene Data'!$H$13,0,10*ROW('Hygiene Data'!H137)))</f>
        <v/>
      </c>
      <c r="ED143" s="282" t="str">
        <f ca="true">+IF(OFFSET('Hygiene Data'!$I$11,0,10*ROW('Hygiene Data'!I137))="","",OFFSET('Hygiene Data'!$I$11,0,10*ROW('Hygiene Data'!I137)))</f>
        <v/>
      </c>
      <c r="EE143" s="282" t="str">
        <f ca="true">+IF(OFFSET('Hygiene Data'!$I$12,0,10*ROW('Hygiene Data'!I137))="","",OFFSET('Hygiene Data'!$I$12,0,10*ROW('Hygiene Data'!I137)))</f>
        <v/>
      </c>
      <c r="EF143" s="282"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38"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2"/>
      <c r="BS144" s="282" t="str">
        <f ca="true">+IF(OFFSET('Water Data'!$D$27,0,10*ROW('Water Data'!D138))="","",OFFSET('Water Data'!$D$27,0,10*ROW('Water Data'!D138)))</f>
        <v/>
      </c>
      <c r="BT144" s="282" t="str">
        <f ca="true">+IF(OFFSET('Water Data'!$D$28,0,10*ROW('Water Data'!D138))="","",OFFSET('Water Data'!$D$28,0,10*ROW('Water Data'!D138)))</f>
        <v/>
      </c>
      <c r="BU144" s="282" t="str">
        <f ca="true">+IF(OFFSET('Water Data'!$D$29,0,10*ROW('Water Data'!D138))="","",OFFSET('Water Data'!$D$29,0,10*ROW('Water Data'!D138)))</f>
        <v/>
      </c>
      <c r="BV144" s="282" t="str">
        <f ca="true">+IF(OFFSET('Water Data'!$E$27,0,10*ROW('Water Data'!E138))="","",OFFSET('Water Data'!$E$27,0,10*ROW('Water Data'!E138)))</f>
        <v/>
      </c>
      <c r="BW144" s="282" t="str">
        <f ca="true">+IF(OFFSET('Water Data'!$E$28,0,10*ROW('Water Data'!E138))="","",OFFSET('Water Data'!$E$28,0,10*ROW('Water Data'!E138)))</f>
        <v/>
      </c>
      <c r="BX144" s="282" t="str">
        <f ca="true">+IF(OFFSET('Water Data'!$E$29,0,10*ROW('Water Data'!E138))="","",OFFSET('Water Data'!$E$29,0,10*ROW('Water Data'!E138)))</f>
        <v/>
      </c>
      <c r="BY144" s="282" t="str">
        <f ca="true">+IF(OFFSET('Water Data'!$F$27,0,10*ROW('Water Data'!F138))="","",OFFSET('Water Data'!$F$27,0,10*ROW('Water Data'!F138)))</f>
        <v/>
      </c>
      <c r="BZ144" s="282" t="str">
        <f ca="true">+IF(OFFSET('Water Data'!$F$28,0,10*ROW('Water Data'!F138))="","",OFFSET('Water Data'!$F$28,0,10*ROW('Water Data'!F138)))</f>
        <v/>
      </c>
      <c r="CA144" s="282" t="str">
        <f ca="true">+IF(OFFSET('Water Data'!$F$29,0,10*ROW('Water Data'!F138))="","",OFFSET('Water Data'!$F$29,0,10*ROW('Water Data'!F138)))</f>
        <v/>
      </c>
      <c r="CB144" s="282" t="str">
        <f ca="true">+IF(OFFSET('Water Data'!$G$27,0,10*ROW('Water Data'!G138))="","",OFFSET('Water Data'!$G$27,0,10*ROW('Water Data'!G138)))</f>
        <v/>
      </c>
      <c r="CC144" s="282" t="str">
        <f ca="true">+IF(OFFSET('Water Data'!$G$28,0,10*ROW('Water Data'!G138))="","",OFFSET('Water Data'!$G$28,0,10*ROW('Water Data'!G138)))</f>
        <v/>
      </c>
      <c r="CD144" s="282" t="str">
        <f ca="true">+IF(OFFSET('Water Data'!$G$29,0,10*ROW('Water Data'!G138))="","",OFFSET('Water Data'!$G$29,0,10*ROW('Water Data'!G138)))</f>
        <v/>
      </c>
      <c r="CE144" s="282" t="str">
        <f ca="true">+IF(OFFSET('Water Data'!$H$27,0,10*ROW('Water Data'!H138))="","",OFFSET('Water Data'!$H$27,0,10*ROW('Water Data'!H138)))</f>
        <v/>
      </c>
      <c r="CF144" s="282" t="str">
        <f ca="true">+IF(OFFSET('Water Data'!$H$28,0,10*ROW('Water Data'!H138))="","",OFFSET('Water Data'!$H$28,0,10*ROW('Water Data'!H138)))</f>
        <v/>
      </c>
      <c r="CG144" s="282" t="str">
        <f ca="true">+IF(OFFSET('Water Data'!$H$29,0,10*ROW('Water Data'!H138))="","",OFFSET('Water Data'!$H$29,0,10*ROW('Water Data'!H138)))</f>
        <v/>
      </c>
      <c r="CH144" s="282" t="str">
        <f ca="true">+IF(OFFSET('Water Data'!$I$27,0,10*ROW('Water Data'!I138))="","",OFFSET('Water Data'!$I$27,0,10*ROW('Water Data'!I138)))</f>
        <v/>
      </c>
      <c r="CI144" s="282" t="str">
        <f ca="true">+IF(OFFSET('Water Data'!$I$28,0,10*ROW('Water Data'!I138))="","",OFFSET('Water Data'!$I$28,0,10*ROW('Water Data'!I138)))</f>
        <v/>
      </c>
      <c r="CJ144" s="282" t="str">
        <f ca="true">+IF(OFFSET('Water Data'!$I$29,0,10*ROW('Water Data'!I138))="","",OFFSET('Water Data'!$I$29,0,10*ROW('Water Data'!I138)))</f>
        <v/>
      </c>
      <c r="CK144" s="282" t="str">
        <f ca="true">+IF(OFFSET('Sanitation Data'!$D$28,0,10*ROW('Sanitation Data'!D138))="","",OFFSET('Sanitation Data'!$D$28,0,10*ROW('Sanitation Data'!D138)))</f>
        <v/>
      </c>
      <c r="CL144" s="282" t="str">
        <f ca="true">+IF(OFFSET('Sanitation Data'!$D$29,0,10*ROW('Sanitation Data'!D138))="","",OFFSET('Sanitation Data'!$D$29,0,10*ROW('Sanitation Data'!D138)))</f>
        <v/>
      </c>
      <c r="CM144" s="282" t="str">
        <f ca="true">+IF(OFFSET('Sanitation Data'!$D$30,0,10*ROW('Sanitation Data'!D138))="","",OFFSET('Sanitation Data'!$D$30,0,10*ROW('Sanitation Data'!D138)))</f>
        <v/>
      </c>
      <c r="CN144" s="282" t="str">
        <f ca="true">+IF(OFFSET('Sanitation Data'!$D$31,0,10*ROW('Sanitation Data'!D138))="","",OFFSET('Sanitation Data'!$D$31,0,10*ROW('Sanitation Data'!D138)))</f>
        <v/>
      </c>
      <c r="CO144" s="282" t="str">
        <f ca="true">+IF(OFFSET('Sanitation Data'!$D$32,0,10*ROW('Sanitation Data'!D138))="","",OFFSET('Sanitation Data'!$D$32,0,10*ROW('Sanitation Data'!D138)))</f>
        <v/>
      </c>
      <c r="CP144" s="282" t="str">
        <f ca="true">+IF(OFFSET('Sanitation Data'!$E$28,0,10*ROW('Sanitation Data'!E138))="","",OFFSET('Sanitation Data'!$E$28,0,10*ROW('Sanitation Data'!E138)))</f>
        <v/>
      </c>
      <c r="CQ144" s="282" t="str">
        <f ca="true">+IF(OFFSET('Sanitation Data'!$E$29,0,10*ROW('Sanitation Data'!E138))="","",OFFSET('Sanitation Data'!$E$29,0,10*ROW('Sanitation Data'!E138)))</f>
        <v/>
      </c>
      <c r="CR144" s="282" t="str">
        <f ca="true">+IF(OFFSET('Sanitation Data'!$E$30,0,10*ROW('Sanitation Data'!E138))="","",OFFSET('Sanitation Data'!$E$30,0,10*ROW('Sanitation Data'!E138)))</f>
        <v/>
      </c>
      <c r="CS144" s="282" t="str">
        <f ca="true">+IF(OFFSET('Sanitation Data'!$E$31,0,10*ROW('Sanitation Data'!E138))="","",OFFSET('Sanitation Data'!$E$31,0,10*ROW('Sanitation Data'!E138)))</f>
        <v/>
      </c>
      <c r="CT144" s="282" t="str">
        <f ca="true">+IF(OFFSET('Sanitation Data'!$E$32,0,10*ROW('Sanitation Data'!E138))="","",OFFSET('Sanitation Data'!$E$32,0,10*ROW('Sanitation Data'!E138)))</f>
        <v/>
      </c>
      <c r="CU144" s="282" t="str">
        <f ca="true">+IF(OFFSET('Sanitation Data'!$F$28,0,10*ROW('Sanitation Data'!F138))="","",OFFSET('Sanitation Data'!$F$28,0,10*ROW('Sanitation Data'!F138)))</f>
        <v/>
      </c>
      <c r="CV144" s="282" t="str">
        <f ca="true">+IF(OFFSET('Sanitation Data'!$F$29,0,10*ROW('Sanitation Data'!F138))="","",OFFSET('Sanitation Data'!$F$29,0,10*ROW('Sanitation Data'!F138)))</f>
        <v/>
      </c>
      <c r="CW144" s="282" t="str">
        <f ca="true">+IF(OFFSET('Sanitation Data'!$F$30,0,10*ROW('Sanitation Data'!F138))="","",OFFSET('Sanitation Data'!$F$30,0,10*ROW('Sanitation Data'!F138)))</f>
        <v/>
      </c>
      <c r="CX144" s="282" t="str">
        <f ca="true">+IF(OFFSET('Sanitation Data'!$F$31,0,10*ROW('Sanitation Data'!F138))="","",OFFSET('Sanitation Data'!$F$31,0,10*ROW('Sanitation Data'!F138)))</f>
        <v/>
      </c>
      <c r="CY144" s="282" t="str">
        <f ca="true">+IF(OFFSET('Sanitation Data'!$F$32,0,10*ROW('Sanitation Data'!F138))="","",OFFSET('Sanitation Data'!$F$32,0,10*ROW('Sanitation Data'!F138)))</f>
        <v/>
      </c>
      <c r="CZ144" s="282" t="str">
        <f ca="true">+IF(OFFSET('Sanitation Data'!$G$28,0,10*ROW('Sanitation Data'!G138))="","",OFFSET('Sanitation Data'!$G$28,0,10*ROW('Sanitation Data'!G138)))</f>
        <v/>
      </c>
      <c r="DA144" s="282" t="str">
        <f ca="true">+IF(OFFSET('Sanitation Data'!$G$29,0,10*ROW('Sanitation Data'!G138))="","",OFFSET('Sanitation Data'!$G$29,0,10*ROW('Sanitation Data'!G138)))</f>
        <v/>
      </c>
      <c r="DB144" s="282" t="str">
        <f ca="true">+IF(OFFSET('Sanitation Data'!$G$30,0,10*ROW('Sanitation Data'!G138))="","",OFFSET('Sanitation Data'!$G$30,0,10*ROW('Sanitation Data'!G138)))</f>
        <v/>
      </c>
      <c r="DC144" s="282" t="str">
        <f ca="true">+IF(OFFSET('Sanitation Data'!$G$31,0,10*ROW('Sanitation Data'!G138))="","",OFFSET('Sanitation Data'!$G$31,0,10*ROW('Sanitation Data'!G138)))</f>
        <v/>
      </c>
      <c r="DD144" s="282" t="str">
        <f ca="true">+IF(OFFSET('Sanitation Data'!$G$32,0,10*ROW('Sanitation Data'!G138))="","",OFFSET('Sanitation Data'!$G$32,0,10*ROW('Sanitation Data'!G138)))</f>
        <v/>
      </c>
      <c r="DE144" s="282" t="str">
        <f ca="true">+IF(OFFSET('Sanitation Data'!$H$28,0,10*ROW('Sanitation Data'!H138))="","",OFFSET('Sanitation Data'!$H$28,0,10*ROW('Sanitation Data'!H138)))</f>
        <v/>
      </c>
      <c r="DF144" s="282" t="str">
        <f ca="true">+IF(OFFSET('Sanitation Data'!$H$29,0,10*ROW('Sanitation Data'!H138))="","",OFFSET('Sanitation Data'!$H$29,0,10*ROW('Sanitation Data'!H138)))</f>
        <v/>
      </c>
      <c r="DG144" s="282" t="str">
        <f ca="true">+IF(OFFSET('Sanitation Data'!$H$30,0,10*ROW('Sanitation Data'!H138))="","",OFFSET('Sanitation Data'!$H$30,0,10*ROW('Sanitation Data'!H138)))</f>
        <v/>
      </c>
      <c r="DH144" s="282" t="str">
        <f ca="true">+IF(OFFSET('Sanitation Data'!$H$31,0,10*ROW('Sanitation Data'!H138))="","",OFFSET('Sanitation Data'!$H$31,0,10*ROW('Sanitation Data'!H138)))</f>
        <v/>
      </c>
      <c r="DI144" s="282" t="str">
        <f ca="true">+IF(OFFSET('Sanitation Data'!$H$32,0,10*ROW('Sanitation Data'!H138))="","",OFFSET('Sanitation Data'!$H$32,0,10*ROW('Sanitation Data'!H138)))</f>
        <v/>
      </c>
      <c r="DJ144" s="282" t="str">
        <f ca="true">+IF(OFFSET('Sanitation Data'!$I$28,0,10*ROW('Sanitation Data'!I138))="","",OFFSET('Sanitation Data'!$I$28,0,10*ROW('Sanitation Data'!I138)))</f>
        <v/>
      </c>
      <c r="DK144" s="282" t="str">
        <f ca="true">+IF(OFFSET('Sanitation Data'!$I$29,0,10*ROW('Sanitation Data'!I138))="","",OFFSET('Sanitation Data'!$I$29,0,10*ROW('Sanitation Data'!I138)))</f>
        <v/>
      </c>
      <c r="DL144" s="282" t="str">
        <f ca="true">+IF(OFFSET('Sanitation Data'!$I$30,0,10*ROW('Sanitation Data'!I138))="","",OFFSET('Sanitation Data'!$I$30,0,10*ROW('Sanitation Data'!I138)))</f>
        <v/>
      </c>
      <c r="DM144" s="282" t="str">
        <f ca="true">+IF(OFFSET('Sanitation Data'!$I$31,0,10*ROW('Sanitation Data'!I138))="","",OFFSET('Sanitation Data'!$I$31,0,10*ROW('Sanitation Data'!I138)))</f>
        <v/>
      </c>
      <c r="DN144" s="282" t="str">
        <f ca="true">+IF(OFFSET('Sanitation Data'!$I$32,0,10*ROW('Sanitation Data'!I138))="","",OFFSET('Sanitation Data'!$I$32,0,10*ROW('Sanitation Data'!I138)))</f>
        <v/>
      </c>
      <c r="DO144" s="282" t="str">
        <f ca="true">+IF(OFFSET('Hygiene Data'!$D$11,0,10*ROW('Hygiene Data'!D138))="","",OFFSET('Hygiene Data'!$D$11,0,10*ROW('Hygiene Data'!D138)))</f>
        <v/>
      </c>
      <c r="DP144" s="282" t="str">
        <f ca="true">+IF(OFFSET('Hygiene Data'!$D$12,0,10*ROW('Hygiene Data'!D138))="","",OFFSET('Hygiene Data'!$D$12,0,10*ROW('Hygiene Data'!D138)))</f>
        <v/>
      </c>
      <c r="DQ144" s="282" t="str">
        <f ca="true">+IF(OFFSET('Hygiene Data'!$D$13,0,10*ROW('Hygiene Data'!D138))="","",OFFSET('Hygiene Data'!$D$13,0,10*ROW('Hygiene Data'!D138)))</f>
        <v/>
      </c>
      <c r="DR144" s="282" t="str">
        <f ca="true">+IF(OFFSET('Hygiene Data'!$E$11,0,10*ROW('Hygiene Data'!E138))="","",OFFSET('Hygiene Data'!$E$11,0,10*ROW('Hygiene Data'!E138)))</f>
        <v/>
      </c>
      <c r="DS144" s="282" t="str">
        <f ca="true">+IF(OFFSET('Hygiene Data'!$E$12,0,10*ROW('Hygiene Data'!E138))="","",OFFSET('Hygiene Data'!$E$12,0,10*ROW('Hygiene Data'!E138)))</f>
        <v/>
      </c>
      <c r="DT144" s="282" t="str">
        <f ca="true">+IF(OFFSET('Hygiene Data'!$E$13,0,10*ROW('Hygiene Data'!E138))="","",OFFSET('Hygiene Data'!$E$13,0,10*ROW('Hygiene Data'!E138)))</f>
        <v/>
      </c>
      <c r="DU144" s="282" t="str">
        <f ca="true">+IF(OFFSET('Hygiene Data'!$F$11,0,10*ROW('Hygiene Data'!F138))="","",OFFSET('Hygiene Data'!$F$11,0,10*ROW('Hygiene Data'!F138)))</f>
        <v/>
      </c>
      <c r="DV144" s="282" t="str">
        <f ca="true">+IF(OFFSET('Hygiene Data'!$F$12,0,10*ROW('Hygiene Data'!F138))="","",OFFSET('Hygiene Data'!$F$12,0,10*ROW('Hygiene Data'!F138)))</f>
        <v/>
      </c>
      <c r="DW144" s="282" t="str">
        <f ca="true">+IF(OFFSET('Hygiene Data'!$F$13,0,10*ROW('Hygiene Data'!F138))="","",OFFSET('Hygiene Data'!$F$13,0,10*ROW('Hygiene Data'!F138)))</f>
        <v/>
      </c>
      <c r="DX144" s="282" t="str">
        <f ca="true">+IF(OFFSET('Hygiene Data'!$G$11,0,10*ROW('Hygiene Data'!G138))="","",OFFSET('Hygiene Data'!$G$11,0,10*ROW('Hygiene Data'!G138)))</f>
        <v/>
      </c>
      <c r="DY144" s="282" t="str">
        <f ca="true">+IF(OFFSET('Hygiene Data'!$G$12,0,10*ROW('Hygiene Data'!G138))="","",OFFSET('Hygiene Data'!$G$12,0,10*ROW('Hygiene Data'!G138)))</f>
        <v/>
      </c>
      <c r="DZ144" s="282" t="str">
        <f ca="true">+IF(OFFSET('Hygiene Data'!$G$13,0,10*ROW('Hygiene Data'!G138))="","",OFFSET('Hygiene Data'!$G$13,0,10*ROW('Hygiene Data'!G138)))</f>
        <v/>
      </c>
      <c r="EA144" s="282" t="str">
        <f ca="true">+IF(OFFSET('Hygiene Data'!$H$11,0,10*ROW('Hygiene Data'!H138))="","",OFFSET('Hygiene Data'!$H$11,0,10*ROW('Hygiene Data'!H138)))</f>
        <v/>
      </c>
      <c r="EB144" s="282" t="str">
        <f ca="true">+IF(OFFSET('Hygiene Data'!$H$12,0,10*ROW('Hygiene Data'!H138))="","",OFFSET('Hygiene Data'!$H$12,0,10*ROW('Hygiene Data'!H138)))</f>
        <v/>
      </c>
      <c r="EC144" s="282" t="str">
        <f ca="true">+IF(OFFSET('Hygiene Data'!$H$13,0,10*ROW('Hygiene Data'!H138))="","",OFFSET('Hygiene Data'!$H$13,0,10*ROW('Hygiene Data'!H138)))</f>
        <v/>
      </c>
      <c r="ED144" s="282" t="str">
        <f ca="true">+IF(OFFSET('Hygiene Data'!$I$11,0,10*ROW('Hygiene Data'!I138))="","",OFFSET('Hygiene Data'!$I$11,0,10*ROW('Hygiene Data'!I138)))</f>
        <v/>
      </c>
      <c r="EE144" s="282" t="str">
        <f ca="true">+IF(OFFSET('Hygiene Data'!$I$12,0,10*ROW('Hygiene Data'!I138))="","",OFFSET('Hygiene Data'!$I$12,0,10*ROW('Hygiene Data'!I138)))</f>
        <v/>
      </c>
      <c r="EF144" s="282"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38"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2"/>
      <c r="BS145" s="282" t="str">
        <f ca="true">+IF(OFFSET('Water Data'!$D$27,0,10*ROW('Water Data'!D139))="","",OFFSET('Water Data'!$D$27,0,10*ROW('Water Data'!D139)))</f>
        <v/>
      </c>
      <c r="BT145" s="282" t="str">
        <f ca="true">+IF(OFFSET('Water Data'!$D$28,0,10*ROW('Water Data'!D139))="","",OFFSET('Water Data'!$D$28,0,10*ROW('Water Data'!D139)))</f>
        <v/>
      </c>
      <c r="BU145" s="282" t="str">
        <f ca="true">+IF(OFFSET('Water Data'!$D$29,0,10*ROW('Water Data'!D139))="","",OFFSET('Water Data'!$D$29,0,10*ROW('Water Data'!D139)))</f>
        <v/>
      </c>
      <c r="BV145" s="282" t="str">
        <f ca="true">+IF(OFFSET('Water Data'!$E$27,0,10*ROW('Water Data'!E139))="","",OFFSET('Water Data'!$E$27,0,10*ROW('Water Data'!E139)))</f>
        <v/>
      </c>
      <c r="BW145" s="282" t="str">
        <f ca="true">+IF(OFFSET('Water Data'!$E$28,0,10*ROW('Water Data'!E139))="","",OFFSET('Water Data'!$E$28,0,10*ROW('Water Data'!E139)))</f>
        <v/>
      </c>
      <c r="BX145" s="282" t="str">
        <f ca="true">+IF(OFFSET('Water Data'!$E$29,0,10*ROW('Water Data'!E139))="","",OFFSET('Water Data'!$E$29,0,10*ROW('Water Data'!E139)))</f>
        <v/>
      </c>
      <c r="BY145" s="282" t="str">
        <f ca="true">+IF(OFFSET('Water Data'!$F$27,0,10*ROW('Water Data'!F139))="","",OFFSET('Water Data'!$F$27,0,10*ROW('Water Data'!F139)))</f>
        <v/>
      </c>
      <c r="BZ145" s="282" t="str">
        <f ca="true">+IF(OFFSET('Water Data'!$F$28,0,10*ROW('Water Data'!F139))="","",OFFSET('Water Data'!$F$28,0,10*ROW('Water Data'!F139)))</f>
        <v/>
      </c>
      <c r="CA145" s="282" t="str">
        <f ca="true">+IF(OFFSET('Water Data'!$F$29,0,10*ROW('Water Data'!F139))="","",OFFSET('Water Data'!$F$29,0,10*ROW('Water Data'!F139)))</f>
        <v/>
      </c>
      <c r="CB145" s="282" t="str">
        <f ca="true">+IF(OFFSET('Water Data'!$G$27,0,10*ROW('Water Data'!G139))="","",OFFSET('Water Data'!$G$27,0,10*ROW('Water Data'!G139)))</f>
        <v/>
      </c>
      <c r="CC145" s="282" t="str">
        <f ca="true">+IF(OFFSET('Water Data'!$G$28,0,10*ROW('Water Data'!G139))="","",OFFSET('Water Data'!$G$28,0,10*ROW('Water Data'!G139)))</f>
        <v/>
      </c>
      <c r="CD145" s="282" t="str">
        <f ca="true">+IF(OFFSET('Water Data'!$G$29,0,10*ROW('Water Data'!G139))="","",OFFSET('Water Data'!$G$29,0,10*ROW('Water Data'!G139)))</f>
        <v/>
      </c>
      <c r="CE145" s="282" t="str">
        <f ca="true">+IF(OFFSET('Water Data'!$H$27,0,10*ROW('Water Data'!H139))="","",OFFSET('Water Data'!$H$27,0,10*ROW('Water Data'!H139)))</f>
        <v/>
      </c>
      <c r="CF145" s="282" t="str">
        <f ca="true">+IF(OFFSET('Water Data'!$H$28,0,10*ROW('Water Data'!H139))="","",OFFSET('Water Data'!$H$28,0,10*ROW('Water Data'!H139)))</f>
        <v/>
      </c>
      <c r="CG145" s="282" t="str">
        <f ca="true">+IF(OFFSET('Water Data'!$H$29,0,10*ROW('Water Data'!H139))="","",OFFSET('Water Data'!$H$29,0,10*ROW('Water Data'!H139)))</f>
        <v/>
      </c>
      <c r="CH145" s="282" t="str">
        <f ca="true">+IF(OFFSET('Water Data'!$I$27,0,10*ROW('Water Data'!I139))="","",OFFSET('Water Data'!$I$27,0,10*ROW('Water Data'!I139)))</f>
        <v/>
      </c>
      <c r="CI145" s="282" t="str">
        <f ca="true">+IF(OFFSET('Water Data'!$I$28,0,10*ROW('Water Data'!I139))="","",OFFSET('Water Data'!$I$28,0,10*ROW('Water Data'!I139)))</f>
        <v/>
      </c>
      <c r="CJ145" s="282" t="str">
        <f ca="true">+IF(OFFSET('Water Data'!$I$29,0,10*ROW('Water Data'!I139))="","",OFFSET('Water Data'!$I$29,0,10*ROW('Water Data'!I139)))</f>
        <v/>
      </c>
      <c r="CK145" s="282" t="str">
        <f ca="true">+IF(OFFSET('Sanitation Data'!$D$28,0,10*ROW('Sanitation Data'!D139))="","",OFFSET('Sanitation Data'!$D$28,0,10*ROW('Sanitation Data'!D139)))</f>
        <v/>
      </c>
      <c r="CL145" s="282" t="str">
        <f ca="true">+IF(OFFSET('Sanitation Data'!$D$29,0,10*ROW('Sanitation Data'!D139))="","",OFFSET('Sanitation Data'!$D$29,0,10*ROW('Sanitation Data'!D139)))</f>
        <v/>
      </c>
      <c r="CM145" s="282" t="str">
        <f ca="true">+IF(OFFSET('Sanitation Data'!$D$30,0,10*ROW('Sanitation Data'!D139))="","",OFFSET('Sanitation Data'!$D$30,0,10*ROW('Sanitation Data'!D139)))</f>
        <v/>
      </c>
      <c r="CN145" s="282" t="str">
        <f ca="true">+IF(OFFSET('Sanitation Data'!$D$31,0,10*ROW('Sanitation Data'!D139))="","",OFFSET('Sanitation Data'!$D$31,0,10*ROW('Sanitation Data'!D139)))</f>
        <v/>
      </c>
      <c r="CO145" s="282" t="str">
        <f ca="true">+IF(OFFSET('Sanitation Data'!$D$32,0,10*ROW('Sanitation Data'!D139))="","",OFFSET('Sanitation Data'!$D$32,0,10*ROW('Sanitation Data'!D139)))</f>
        <v/>
      </c>
      <c r="CP145" s="282" t="str">
        <f ca="true">+IF(OFFSET('Sanitation Data'!$E$28,0,10*ROW('Sanitation Data'!E139))="","",OFFSET('Sanitation Data'!$E$28,0,10*ROW('Sanitation Data'!E139)))</f>
        <v/>
      </c>
      <c r="CQ145" s="282" t="str">
        <f ca="true">+IF(OFFSET('Sanitation Data'!$E$29,0,10*ROW('Sanitation Data'!E139))="","",OFFSET('Sanitation Data'!$E$29,0,10*ROW('Sanitation Data'!E139)))</f>
        <v/>
      </c>
      <c r="CR145" s="282" t="str">
        <f ca="true">+IF(OFFSET('Sanitation Data'!$E$30,0,10*ROW('Sanitation Data'!E139))="","",OFFSET('Sanitation Data'!$E$30,0,10*ROW('Sanitation Data'!E139)))</f>
        <v/>
      </c>
      <c r="CS145" s="282" t="str">
        <f ca="true">+IF(OFFSET('Sanitation Data'!$E$31,0,10*ROW('Sanitation Data'!E139))="","",OFFSET('Sanitation Data'!$E$31,0,10*ROW('Sanitation Data'!E139)))</f>
        <v/>
      </c>
      <c r="CT145" s="282" t="str">
        <f ca="true">+IF(OFFSET('Sanitation Data'!$E$32,0,10*ROW('Sanitation Data'!E139))="","",OFFSET('Sanitation Data'!$E$32,0,10*ROW('Sanitation Data'!E139)))</f>
        <v/>
      </c>
      <c r="CU145" s="282" t="str">
        <f ca="true">+IF(OFFSET('Sanitation Data'!$F$28,0,10*ROW('Sanitation Data'!F139))="","",OFFSET('Sanitation Data'!$F$28,0,10*ROW('Sanitation Data'!F139)))</f>
        <v/>
      </c>
      <c r="CV145" s="282" t="str">
        <f ca="true">+IF(OFFSET('Sanitation Data'!$F$29,0,10*ROW('Sanitation Data'!F139))="","",OFFSET('Sanitation Data'!$F$29,0,10*ROW('Sanitation Data'!F139)))</f>
        <v/>
      </c>
      <c r="CW145" s="282" t="str">
        <f ca="true">+IF(OFFSET('Sanitation Data'!$F$30,0,10*ROW('Sanitation Data'!F139))="","",OFFSET('Sanitation Data'!$F$30,0,10*ROW('Sanitation Data'!F139)))</f>
        <v/>
      </c>
      <c r="CX145" s="282" t="str">
        <f ca="true">+IF(OFFSET('Sanitation Data'!$F$31,0,10*ROW('Sanitation Data'!F139))="","",OFFSET('Sanitation Data'!$F$31,0,10*ROW('Sanitation Data'!F139)))</f>
        <v/>
      </c>
      <c r="CY145" s="282" t="str">
        <f ca="true">+IF(OFFSET('Sanitation Data'!$F$32,0,10*ROW('Sanitation Data'!F139))="","",OFFSET('Sanitation Data'!$F$32,0,10*ROW('Sanitation Data'!F139)))</f>
        <v/>
      </c>
      <c r="CZ145" s="282" t="str">
        <f ca="true">+IF(OFFSET('Sanitation Data'!$G$28,0,10*ROW('Sanitation Data'!G139))="","",OFFSET('Sanitation Data'!$G$28,0,10*ROW('Sanitation Data'!G139)))</f>
        <v/>
      </c>
      <c r="DA145" s="282" t="str">
        <f ca="true">+IF(OFFSET('Sanitation Data'!$G$29,0,10*ROW('Sanitation Data'!G139))="","",OFFSET('Sanitation Data'!$G$29,0,10*ROW('Sanitation Data'!G139)))</f>
        <v/>
      </c>
      <c r="DB145" s="282" t="str">
        <f ca="true">+IF(OFFSET('Sanitation Data'!$G$30,0,10*ROW('Sanitation Data'!G139))="","",OFFSET('Sanitation Data'!$G$30,0,10*ROW('Sanitation Data'!G139)))</f>
        <v/>
      </c>
      <c r="DC145" s="282" t="str">
        <f ca="true">+IF(OFFSET('Sanitation Data'!$G$31,0,10*ROW('Sanitation Data'!G139))="","",OFFSET('Sanitation Data'!$G$31,0,10*ROW('Sanitation Data'!G139)))</f>
        <v/>
      </c>
      <c r="DD145" s="282" t="str">
        <f ca="true">+IF(OFFSET('Sanitation Data'!$G$32,0,10*ROW('Sanitation Data'!G139))="","",OFFSET('Sanitation Data'!$G$32,0,10*ROW('Sanitation Data'!G139)))</f>
        <v/>
      </c>
      <c r="DE145" s="282" t="str">
        <f ca="true">+IF(OFFSET('Sanitation Data'!$H$28,0,10*ROW('Sanitation Data'!H139))="","",OFFSET('Sanitation Data'!$H$28,0,10*ROW('Sanitation Data'!H139)))</f>
        <v/>
      </c>
      <c r="DF145" s="282" t="str">
        <f ca="true">+IF(OFFSET('Sanitation Data'!$H$29,0,10*ROW('Sanitation Data'!H139))="","",OFFSET('Sanitation Data'!$H$29,0,10*ROW('Sanitation Data'!H139)))</f>
        <v/>
      </c>
      <c r="DG145" s="282" t="str">
        <f ca="true">+IF(OFFSET('Sanitation Data'!$H$30,0,10*ROW('Sanitation Data'!H139))="","",OFFSET('Sanitation Data'!$H$30,0,10*ROW('Sanitation Data'!H139)))</f>
        <v/>
      </c>
      <c r="DH145" s="282" t="str">
        <f ca="true">+IF(OFFSET('Sanitation Data'!$H$31,0,10*ROW('Sanitation Data'!H139))="","",OFFSET('Sanitation Data'!$H$31,0,10*ROW('Sanitation Data'!H139)))</f>
        <v/>
      </c>
      <c r="DI145" s="282" t="str">
        <f ca="true">+IF(OFFSET('Sanitation Data'!$H$32,0,10*ROW('Sanitation Data'!H139))="","",OFFSET('Sanitation Data'!$H$32,0,10*ROW('Sanitation Data'!H139)))</f>
        <v/>
      </c>
      <c r="DJ145" s="282" t="str">
        <f ca="true">+IF(OFFSET('Sanitation Data'!$I$28,0,10*ROW('Sanitation Data'!I139))="","",OFFSET('Sanitation Data'!$I$28,0,10*ROW('Sanitation Data'!I139)))</f>
        <v/>
      </c>
      <c r="DK145" s="282" t="str">
        <f ca="true">+IF(OFFSET('Sanitation Data'!$I$29,0,10*ROW('Sanitation Data'!I139))="","",OFFSET('Sanitation Data'!$I$29,0,10*ROW('Sanitation Data'!I139)))</f>
        <v/>
      </c>
      <c r="DL145" s="282" t="str">
        <f ca="true">+IF(OFFSET('Sanitation Data'!$I$30,0,10*ROW('Sanitation Data'!I139))="","",OFFSET('Sanitation Data'!$I$30,0,10*ROW('Sanitation Data'!I139)))</f>
        <v/>
      </c>
      <c r="DM145" s="282" t="str">
        <f ca="true">+IF(OFFSET('Sanitation Data'!$I$31,0,10*ROW('Sanitation Data'!I139))="","",OFFSET('Sanitation Data'!$I$31,0,10*ROW('Sanitation Data'!I139)))</f>
        <v/>
      </c>
      <c r="DN145" s="282" t="str">
        <f ca="true">+IF(OFFSET('Sanitation Data'!$I$32,0,10*ROW('Sanitation Data'!I139))="","",OFFSET('Sanitation Data'!$I$32,0,10*ROW('Sanitation Data'!I139)))</f>
        <v/>
      </c>
      <c r="DO145" s="282" t="str">
        <f ca="true">+IF(OFFSET('Hygiene Data'!$D$11,0,10*ROW('Hygiene Data'!D139))="","",OFFSET('Hygiene Data'!$D$11,0,10*ROW('Hygiene Data'!D139)))</f>
        <v/>
      </c>
      <c r="DP145" s="282" t="str">
        <f ca="true">+IF(OFFSET('Hygiene Data'!$D$12,0,10*ROW('Hygiene Data'!D139))="","",OFFSET('Hygiene Data'!$D$12,0,10*ROW('Hygiene Data'!D139)))</f>
        <v/>
      </c>
      <c r="DQ145" s="282" t="str">
        <f ca="true">+IF(OFFSET('Hygiene Data'!$D$13,0,10*ROW('Hygiene Data'!D139))="","",OFFSET('Hygiene Data'!$D$13,0,10*ROW('Hygiene Data'!D139)))</f>
        <v/>
      </c>
      <c r="DR145" s="282" t="str">
        <f ca="true">+IF(OFFSET('Hygiene Data'!$E$11,0,10*ROW('Hygiene Data'!E139))="","",OFFSET('Hygiene Data'!$E$11,0,10*ROW('Hygiene Data'!E139)))</f>
        <v/>
      </c>
      <c r="DS145" s="282" t="str">
        <f ca="true">+IF(OFFSET('Hygiene Data'!$E$12,0,10*ROW('Hygiene Data'!E139))="","",OFFSET('Hygiene Data'!$E$12,0,10*ROW('Hygiene Data'!E139)))</f>
        <v/>
      </c>
      <c r="DT145" s="282" t="str">
        <f ca="true">+IF(OFFSET('Hygiene Data'!$E$13,0,10*ROW('Hygiene Data'!E139))="","",OFFSET('Hygiene Data'!$E$13,0,10*ROW('Hygiene Data'!E139)))</f>
        <v/>
      </c>
      <c r="DU145" s="282" t="str">
        <f ca="true">+IF(OFFSET('Hygiene Data'!$F$11,0,10*ROW('Hygiene Data'!F139))="","",OFFSET('Hygiene Data'!$F$11,0,10*ROW('Hygiene Data'!F139)))</f>
        <v/>
      </c>
      <c r="DV145" s="282" t="str">
        <f ca="true">+IF(OFFSET('Hygiene Data'!$F$12,0,10*ROW('Hygiene Data'!F139))="","",OFFSET('Hygiene Data'!$F$12,0,10*ROW('Hygiene Data'!F139)))</f>
        <v/>
      </c>
      <c r="DW145" s="282" t="str">
        <f ca="true">+IF(OFFSET('Hygiene Data'!$F$13,0,10*ROW('Hygiene Data'!F139))="","",OFFSET('Hygiene Data'!$F$13,0,10*ROW('Hygiene Data'!F139)))</f>
        <v/>
      </c>
      <c r="DX145" s="282" t="str">
        <f ca="true">+IF(OFFSET('Hygiene Data'!$G$11,0,10*ROW('Hygiene Data'!G139))="","",OFFSET('Hygiene Data'!$G$11,0,10*ROW('Hygiene Data'!G139)))</f>
        <v/>
      </c>
      <c r="DY145" s="282" t="str">
        <f ca="true">+IF(OFFSET('Hygiene Data'!$G$12,0,10*ROW('Hygiene Data'!G139))="","",OFFSET('Hygiene Data'!$G$12,0,10*ROW('Hygiene Data'!G139)))</f>
        <v/>
      </c>
      <c r="DZ145" s="282" t="str">
        <f ca="true">+IF(OFFSET('Hygiene Data'!$G$13,0,10*ROW('Hygiene Data'!G139))="","",OFFSET('Hygiene Data'!$G$13,0,10*ROW('Hygiene Data'!G139)))</f>
        <v/>
      </c>
      <c r="EA145" s="282" t="str">
        <f ca="true">+IF(OFFSET('Hygiene Data'!$H$11,0,10*ROW('Hygiene Data'!H139))="","",OFFSET('Hygiene Data'!$H$11,0,10*ROW('Hygiene Data'!H139)))</f>
        <v/>
      </c>
      <c r="EB145" s="282" t="str">
        <f ca="true">+IF(OFFSET('Hygiene Data'!$H$12,0,10*ROW('Hygiene Data'!H139))="","",OFFSET('Hygiene Data'!$H$12,0,10*ROW('Hygiene Data'!H139)))</f>
        <v/>
      </c>
      <c r="EC145" s="282" t="str">
        <f ca="true">+IF(OFFSET('Hygiene Data'!$H$13,0,10*ROW('Hygiene Data'!H139))="","",OFFSET('Hygiene Data'!$H$13,0,10*ROW('Hygiene Data'!H139)))</f>
        <v/>
      </c>
      <c r="ED145" s="282" t="str">
        <f ca="true">+IF(OFFSET('Hygiene Data'!$I$11,0,10*ROW('Hygiene Data'!I139))="","",OFFSET('Hygiene Data'!$I$11,0,10*ROW('Hygiene Data'!I139)))</f>
        <v/>
      </c>
      <c r="EE145" s="282" t="str">
        <f ca="true">+IF(OFFSET('Hygiene Data'!$I$12,0,10*ROW('Hygiene Data'!I139))="","",OFFSET('Hygiene Data'!$I$12,0,10*ROW('Hygiene Data'!I139)))</f>
        <v/>
      </c>
      <c r="EF145" s="282"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38"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2"/>
      <c r="BS146" s="282" t="str">
        <f ca="true">+IF(OFFSET('Water Data'!$D$27,0,10*ROW('Water Data'!D140))="","",OFFSET('Water Data'!$D$27,0,10*ROW('Water Data'!D140)))</f>
        <v/>
      </c>
      <c r="BT146" s="282" t="str">
        <f ca="true">+IF(OFFSET('Water Data'!$D$28,0,10*ROW('Water Data'!D140))="","",OFFSET('Water Data'!$D$28,0,10*ROW('Water Data'!D140)))</f>
        <v/>
      </c>
      <c r="BU146" s="282" t="str">
        <f ca="true">+IF(OFFSET('Water Data'!$D$29,0,10*ROW('Water Data'!D140))="","",OFFSET('Water Data'!$D$29,0,10*ROW('Water Data'!D140)))</f>
        <v/>
      </c>
      <c r="BV146" s="282" t="str">
        <f ca="true">+IF(OFFSET('Water Data'!$E$27,0,10*ROW('Water Data'!E140))="","",OFFSET('Water Data'!$E$27,0,10*ROW('Water Data'!E140)))</f>
        <v/>
      </c>
      <c r="BW146" s="282" t="str">
        <f ca="true">+IF(OFFSET('Water Data'!$E$28,0,10*ROW('Water Data'!E140))="","",OFFSET('Water Data'!$E$28,0,10*ROW('Water Data'!E140)))</f>
        <v/>
      </c>
      <c r="BX146" s="282" t="str">
        <f ca="true">+IF(OFFSET('Water Data'!$E$29,0,10*ROW('Water Data'!E140))="","",OFFSET('Water Data'!$E$29,0,10*ROW('Water Data'!E140)))</f>
        <v/>
      </c>
      <c r="BY146" s="282" t="str">
        <f ca="true">+IF(OFFSET('Water Data'!$F$27,0,10*ROW('Water Data'!F140))="","",OFFSET('Water Data'!$F$27,0,10*ROW('Water Data'!F140)))</f>
        <v/>
      </c>
      <c r="BZ146" s="282" t="str">
        <f ca="true">+IF(OFFSET('Water Data'!$F$28,0,10*ROW('Water Data'!F140))="","",OFFSET('Water Data'!$F$28,0,10*ROW('Water Data'!F140)))</f>
        <v/>
      </c>
      <c r="CA146" s="282" t="str">
        <f ca="true">+IF(OFFSET('Water Data'!$F$29,0,10*ROW('Water Data'!F140))="","",OFFSET('Water Data'!$F$29,0,10*ROW('Water Data'!F140)))</f>
        <v/>
      </c>
      <c r="CB146" s="282" t="str">
        <f ca="true">+IF(OFFSET('Water Data'!$G$27,0,10*ROW('Water Data'!G140))="","",OFFSET('Water Data'!$G$27,0,10*ROW('Water Data'!G140)))</f>
        <v/>
      </c>
      <c r="CC146" s="282" t="str">
        <f ca="true">+IF(OFFSET('Water Data'!$G$28,0,10*ROW('Water Data'!G140))="","",OFFSET('Water Data'!$G$28,0,10*ROW('Water Data'!G140)))</f>
        <v/>
      </c>
      <c r="CD146" s="282" t="str">
        <f ca="true">+IF(OFFSET('Water Data'!$G$29,0,10*ROW('Water Data'!G140))="","",OFFSET('Water Data'!$G$29,0,10*ROW('Water Data'!G140)))</f>
        <v/>
      </c>
      <c r="CE146" s="282" t="str">
        <f ca="true">+IF(OFFSET('Water Data'!$H$27,0,10*ROW('Water Data'!H140))="","",OFFSET('Water Data'!$H$27,0,10*ROW('Water Data'!H140)))</f>
        <v/>
      </c>
      <c r="CF146" s="282" t="str">
        <f ca="true">+IF(OFFSET('Water Data'!$H$28,0,10*ROW('Water Data'!H140))="","",OFFSET('Water Data'!$H$28,0,10*ROW('Water Data'!H140)))</f>
        <v/>
      </c>
      <c r="CG146" s="282" t="str">
        <f ca="true">+IF(OFFSET('Water Data'!$H$29,0,10*ROW('Water Data'!H140))="","",OFFSET('Water Data'!$H$29,0,10*ROW('Water Data'!H140)))</f>
        <v/>
      </c>
      <c r="CH146" s="282" t="str">
        <f ca="true">+IF(OFFSET('Water Data'!$I$27,0,10*ROW('Water Data'!I140))="","",OFFSET('Water Data'!$I$27,0,10*ROW('Water Data'!I140)))</f>
        <v/>
      </c>
      <c r="CI146" s="282" t="str">
        <f ca="true">+IF(OFFSET('Water Data'!$I$28,0,10*ROW('Water Data'!I140))="","",OFFSET('Water Data'!$I$28,0,10*ROW('Water Data'!I140)))</f>
        <v/>
      </c>
      <c r="CJ146" s="282" t="str">
        <f ca="true">+IF(OFFSET('Water Data'!$I$29,0,10*ROW('Water Data'!I140))="","",OFFSET('Water Data'!$I$29,0,10*ROW('Water Data'!I140)))</f>
        <v/>
      </c>
      <c r="CK146" s="282" t="str">
        <f ca="true">+IF(OFFSET('Sanitation Data'!$D$28,0,10*ROW('Sanitation Data'!D140))="","",OFFSET('Sanitation Data'!$D$28,0,10*ROW('Sanitation Data'!D140)))</f>
        <v/>
      </c>
      <c r="CL146" s="282" t="str">
        <f ca="true">+IF(OFFSET('Sanitation Data'!$D$29,0,10*ROW('Sanitation Data'!D140))="","",OFFSET('Sanitation Data'!$D$29,0,10*ROW('Sanitation Data'!D140)))</f>
        <v/>
      </c>
      <c r="CM146" s="282" t="str">
        <f ca="true">+IF(OFFSET('Sanitation Data'!$D$30,0,10*ROW('Sanitation Data'!D140))="","",OFFSET('Sanitation Data'!$D$30,0,10*ROW('Sanitation Data'!D140)))</f>
        <v/>
      </c>
      <c r="CN146" s="282" t="str">
        <f ca="true">+IF(OFFSET('Sanitation Data'!$D$31,0,10*ROW('Sanitation Data'!D140))="","",OFFSET('Sanitation Data'!$D$31,0,10*ROW('Sanitation Data'!D140)))</f>
        <v/>
      </c>
      <c r="CO146" s="282" t="str">
        <f ca="true">+IF(OFFSET('Sanitation Data'!$D$32,0,10*ROW('Sanitation Data'!D140))="","",OFFSET('Sanitation Data'!$D$32,0,10*ROW('Sanitation Data'!D140)))</f>
        <v/>
      </c>
      <c r="CP146" s="282" t="str">
        <f ca="true">+IF(OFFSET('Sanitation Data'!$E$28,0,10*ROW('Sanitation Data'!E140))="","",OFFSET('Sanitation Data'!$E$28,0,10*ROW('Sanitation Data'!E140)))</f>
        <v/>
      </c>
      <c r="CQ146" s="282" t="str">
        <f ca="true">+IF(OFFSET('Sanitation Data'!$E$29,0,10*ROW('Sanitation Data'!E140))="","",OFFSET('Sanitation Data'!$E$29,0,10*ROW('Sanitation Data'!E140)))</f>
        <v/>
      </c>
      <c r="CR146" s="282" t="str">
        <f ca="true">+IF(OFFSET('Sanitation Data'!$E$30,0,10*ROW('Sanitation Data'!E140))="","",OFFSET('Sanitation Data'!$E$30,0,10*ROW('Sanitation Data'!E140)))</f>
        <v/>
      </c>
      <c r="CS146" s="282" t="str">
        <f ca="true">+IF(OFFSET('Sanitation Data'!$E$31,0,10*ROW('Sanitation Data'!E140))="","",OFFSET('Sanitation Data'!$E$31,0,10*ROW('Sanitation Data'!E140)))</f>
        <v/>
      </c>
      <c r="CT146" s="282" t="str">
        <f ca="true">+IF(OFFSET('Sanitation Data'!$E$32,0,10*ROW('Sanitation Data'!E140))="","",OFFSET('Sanitation Data'!$E$32,0,10*ROW('Sanitation Data'!E140)))</f>
        <v/>
      </c>
      <c r="CU146" s="282" t="str">
        <f ca="true">+IF(OFFSET('Sanitation Data'!$F$28,0,10*ROW('Sanitation Data'!F140))="","",OFFSET('Sanitation Data'!$F$28,0,10*ROW('Sanitation Data'!F140)))</f>
        <v/>
      </c>
      <c r="CV146" s="282" t="str">
        <f ca="true">+IF(OFFSET('Sanitation Data'!$F$29,0,10*ROW('Sanitation Data'!F140))="","",OFFSET('Sanitation Data'!$F$29,0,10*ROW('Sanitation Data'!F140)))</f>
        <v/>
      </c>
      <c r="CW146" s="282" t="str">
        <f ca="true">+IF(OFFSET('Sanitation Data'!$F$30,0,10*ROW('Sanitation Data'!F140))="","",OFFSET('Sanitation Data'!$F$30,0,10*ROW('Sanitation Data'!F140)))</f>
        <v/>
      </c>
      <c r="CX146" s="282" t="str">
        <f ca="true">+IF(OFFSET('Sanitation Data'!$F$31,0,10*ROW('Sanitation Data'!F140))="","",OFFSET('Sanitation Data'!$F$31,0,10*ROW('Sanitation Data'!F140)))</f>
        <v/>
      </c>
      <c r="CY146" s="282" t="str">
        <f ca="true">+IF(OFFSET('Sanitation Data'!$F$32,0,10*ROW('Sanitation Data'!F140))="","",OFFSET('Sanitation Data'!$F$32,0,10*ROW('Sanitation Data'!F140)))</f>
        <v/>
      </c>
      <c r="CZ146" s="282" t="str">
        <f ca="true">+IF(OFFSET('Sanitation Data'!$G$28,0,10*ROW('Sanitation Data'!G140))="","",OFFSET('Sanitation Data'!$G$28,0,10*ROW('Sanitation Data'!G140)))</f>
        <v/>
      </c>
      <c r="DA146" s="282" t="str">
        <f ca="true">+IF(OFFSET('Sanitation Data'!$G$29,0,10*ROW('Sanitation Data'!G140))="","",OFFSET('Sanitation Data'!$G$29,0,10*ROW('Sanitation Data'!G140)))</f>
        <v/>
      </c>
      <c r="DB146" s="282" t="str">
        <f ca="true">+IF(OFFSET('Sanitation Data'!$G$30,0,10*ROW('Sanitation Data'!G140))="","",OFFSET('Sanitation Data'!$G$30,0,10*ROW('Sanitation Data'!G140)))</f>
        <v/>
      </c>
      <c r="DC146" s="282" t="str">
        <f ca="true">+IF(OFFSET('Sanitation Data'!$G$31,0,10*ROW('Sanitation Data'!G140))="","",OFFSET('Sanitation Data'!$G$31,0,10*ROW('Sanitation Data'!G140)))</f>
        <v/>
      </c>
      <c r="DD146" s="282" t="str">
        <f ca="true">+IF(OFFSET('Sanitation Data'!$G$32,0,10*ROW('Sanitation Data'!G140))="","",OFFSET('Sanitation Data'!$G$32,0,10*ROW('Sanitation Data'!G140)))</f>
        <v/>
      </c>
      <c r="DE146" s="282" t="str">
        <f ca="true">+IF(OFFSET('Sanitation Data'!$H$28,0,10*ROW('Sanitation Data'!H140))="","",OFFSET('Sanitation Data'!$H$28,0,10*ROW('Sanitation Data'!H140)))</f>
        <v/>
      </c>
      <c r="DF146" s="282" t="str">
        <f ca="true">+IF(OFFSET('Sanitation Data'!$H$29,0,10*ROW('Sanitation Data'!H140))="","",OFFSET('Sanitation Data'!$H$29,0,10*ROW('Sanitation Data'!H140)))</f>
        <v/>
      </c>
      <c r="DG146" s="282" t="str">
        <f ca="true">+IF(OFFSET('Sanitation Data'!$H$30,0,10*ROW('Sanitation Data'!H140))="","",OFFSET('Sanitation Data'!$H$30,0,10*ROW('Sanitation Data'!H140)))</f>
        <v/>
      </c>
      <c r="DH146" s="282" t="str">
        <f ca="true">+IF(OFFSET('Sanitation Data'!$H$31,0,10*ROW('Sanitation Data'!H140))="","",OFFSET('Sanitation Data'!$H$31,0,10*ROW('Sanitation Data'!H140)))</f>
        <v/>
      </c>
      <c r="DI146" s="282" t="str">
        <f ca="true">+IF(OFFSET('Sanitation Data'!$H$32,0,10*ROW('Sanitation Data'!H140))="","",OFFSET('Sanitation Data'!$H$32,0,10*ROW('Sanitation Data'!H140)))</f>
        <v/>
      </c>
      <c r="DJ146" s="282" t="str">
        <f ca="true">+IF(OFFSET('Sanitation Data'!$I$28,0,10*ROW('Sanitation Data'!I140))="","",OFFSET('Sanitation Data'!$I$28,0,10*ROW('Sanitation Data'!I140)))</f>
        <v/>
      </c>
      <c r="DK146" s="282" t="str">
        <f ca="true">+IF(OFFSET('Sanitation Data'!$I$29,0,10*ROW('Sanitation Data'!I140))="","",OFFSET('Sanitation Data'!$I$29,0,10*ROW('Sanitation Data'!I140)))</f>
        <v/>
      </c>
      <c r="DL146" s="282" t="str">
        <f ca="true">+IF(OFFSET('Sanitation Data'!$I$30,0,10*ROW('Sanitation Data'!I140))="","",OFFSET('Sanitation Data'!$I$30,0,10*ROW('Sanitation Data'!I140)))</f>
        <v/>
      </c>
      <c r="DM146" s="282" t="str">
        <f ca="true">+IF(OFFSET('Sanitation Data'!$I$31,0,10*ROW('Sanitation Data'!I140))="","",OFFSET('Sanitation Data'!$I$31,0,10*ROW('Sanitation Data'!I140)))</f>
        <v/>
      </c>
      <c r="DN146" s="282" t="str">
        <f ca="true">+IF(OFFSET('Sanitation Data'!$I$32,0,10*ROW('Sanitation Data'!I140))="","",OFFSET('Sanitation Data'!$I$32,0,10*ROW('Sanitation Data'!I140)))</f>
        <v/>
      </c>
      <c r="DO146" s="282" t="str">
        <f ca="true">+IF(OFFSET('Hygiene Data'!$D$11,0,10*ROW('Hygiene Data'!D140))="","",OFFSET('Hygiene Data'!$D$11,0,10*ROW('Hygiene Data'!D140)))</f>
        <v/>
      </c>
      <c r="DP146" s="282" t="str">
        <f ca="true">+IF(OFFSET('Hygiene Data'!$D$12,0,10*ROW('Hygiene Data'!D140))="","",OFFSET('Hygiene Data'!$D$12,0,10*ROW('Hygiene Data'!D140)))</f>
        <v/>
      </c>
      <c r="DQ146" s="282" t="str">
        <f ca="true">+IF(OFFSET('Hygiene Data'!$D$13,0,10*ROW('Hygiene Data'!D140))="","",OFFSET('Hygiene Data'!$D$13,0,10*ROW('Hygiene Data'!D140)))</f>
        <v/>
      </c>
      <c r="DR146" s="282" t="str">
        <f ca="true">+IF(OFFSET('Hygiene Data'!$E$11,0,10*ROW('Hygiene Data'!E140))="","",OFFSET('Hygiene Data'!$E$11,0,10*ROW('Hygiene Data'!E140)))</f>
        <v/>
      </c>
      <c r="DS146" s="282" t="str">
        <f ca="true">+IF(OFFSET('Hygiene Data'!$E$12,0,10*ROW('Hygiene Data'!E140))="","",OFFSET('Hygiene Data'!$E$12,0,10*ROW('Hygiene Data'!E140)))</f>
        <v/>
      </c>
      <c r="DT146" s="282" t="str">
        <f ca="true">+IF(OFFSET('Hygiene Data'!$E$13,0,10*ROW('Hygiene Data'!E140))="","",OFFSET('Hygiene Data'!$E$13,0,10*ROW('Hygiene Data'!E140)))</f>
        <v/>
      </c>
      <c r="DU146" s="282" t="str">
        <f ca="true">+IF(OFFSET('Hygiene Data'!$F$11,0,10*ROW('Hygiene Data'!F140))="","",OFFSET('Hygiene Data'!$F$11,0,10*ROW('Hygiene Data'!F140)))</f>
        <v/>
      </c>
      <c r="DV146" s="282" t="str">
        <f ca="true">+IF(OFFSET('Hygiene Data'!$F$12,0,10*ROW('Hygiene Data'!F140))="","",OFFSET('Hygiene Data'!$F$12,0,10*ROW('Hygiene Data'!F140)))</f>
        <v/>
      </c>
      <c r="DW146" s="282" t="str">
        <f ca="true">+IF(OFFSET('Hygiene Data'!$F$13,0,10*ROW('Hygiene Data'!F140))="","",OFFSET('Hygiene Data'!$F$13,0,10*ROW('Hygiene Data'!F140)))</f>
        <v/>
      </c>
      <c r="DX146" s="282" t="str">
        <f ca="true">+IF(OFFSET('Hygiene Data'!$G$11,0,10*ROW('Hygiene Data'!G140))="","",OFFSET('Hygiene Data'!$G$11,0,10*ROW('Hygiene Data'!G140)))</f>
        <v/>
      </c>
      <c r="DY146" s="282" t="str">
        <f ca="true">+IF(OFFSET('Hygiene Data'!$G$12,0,10*ROW('Hygiene Data'!G140))="","",OFFSET('Hygiene Data'!$G$12,0,10*ROW('Hygiene Data'!G140)))</f>
        <v/>
      </c>
      <c r="DZ146" s="282" t="str">
        <f ca="true">+IF(OFFSET('Hygiene Data'!$G$13,0,10*ROW('Hygiene Data'!G140))="","",OFFSET('Hygiene Data'!$G$13,0,10*ROW('Hygiene Data'!G140)))</f>
        <v/>
      </c>
      <c r="EA146" s="282" t="str">
        <f ca="true">+IF(OFFSET('Hygiene Data'!$H$11,0,10*ROW('Hygiene Data'!H140))="","",OFFSET('Hygiene Data'!$H$11,0,10*ROW('Hygiene Data'!H140)))</f>
        <v/>
      </c>
      <c r="EB146" s="282" t="str">
        <f ca="true">+IF(OFFSET('Hygiene Data'!$H$12,0,10*ROW('Hygiene Data'!H140))="","",OFFSET('Hygiene Data'!$H$12,0,10*ROW('Hygiene Data'!H140)))</f>
        <v/>
      </c>
      <c r="EC146" s="282" t="str">
        <f ca="true">+IF(OFFSET('Hygiene Data'!$H$13,0,10*ROW('Hygiene Data'!H140))="","",OFFSET('Hygiene Data'!$H$13,0,10*ROW('Hygiene Data'!H140)))</f>
        <v/>
      </c>
      <c r="ED146" s="282" t="str">
        <f ca="true">+IF(OFFSET('Hygiene Data'!$I$11,0,10*ROW('Hygiene Data'!I140))="","",OFFSET('Hygiene Data'!$I$11,0,10*ROW('Hygiene Data'!I140)))</f>
        <v/>
      </c>
      <c r="EE146" s="282" t="str">
        <f ca="true">+IF(OFFSET('Hygiene Data'!$I$12,0,10*ROW('Hygiene Data'!I140))="","",OFFSET('Hygiene Data'!$I$12,0,10*ROW('Hygiene Data'!I140)))</f>
        <v/>
      </c>
      <c r="EF146" s="282"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38"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2"/>
      <c r="BS147" s="282" t="str">
        <f ca="true">+IF(OFFSET('Water Data'!$D$27,0,10*ROW('Water Data'!D141))="","",OFFSET('Water Data'!$D$27,0,10*ROW('Water Data'!D141)))</f>
        <v/>
      </c>
      <c r="BT147" s="282" t="str">
        <f ca="true">+IF(OFFSET('Water Data'!$D$28,0,10*ROW('Water Data'!D141))="","",OFFSET('Water Data'!$D$28,0,10*ROW('Water Data'!D141)))</f>
        <v/>
      </c>
      <c r="BU147" s="282" t="str">
        <f ca="true">+IF(OFFSET('Water Data'!$D$29,0,10*ROW('Water Data'!D141))="","",OFFSET('Water Data'!$D$29,0,10*ROW('Water Data'!D141)))</f>
        <v/>
      </c>
      <c r="BV147" s="282" t="str">
        <f ca="true">+IF(OFFSET('Water Data'!$E$27,0,10*ROW('Water Data'!E141))="","",OFFSET('Water Data'!$E$27,0,10*ROW('Water Data'!E141)))</f>
        <v/>
      </c>
      <c r="BW147" s="282" t="str">
        <f ca="true">+IF(OFFSET('Water Data'!$E$28,0,10*ROW('Water Data'!E141))="","",OFFSET('Water Data'!$E$28,0,10*ROW('Water Data'!E141)))</f>
        <v/>
      </c>
      <c r="BX147" s="282" t="str">
        <f ca="true">+IF(OFFSET('Water Data'!$E$29,0,10*ROW('Water Data'!E141))="","",OFFSET('Water Data'!$E$29,0,10*ROW('Water Data'!E141)))</f>
        <v/>
      </c>
      <c r="BY147" s="282" t="str">
        <f ca="true">+IF(OFFSET('Water Data'!$F$27,0,10*ROW('Water Data'!F141))="","",OFFSET('Water Data'!$F$27,0,10*ROW('Water Data'!F141)))</f>
        <v/>
      </c>
      <c r="BZ147" s="282" t="str">
        <f ca="true">+IF(OFFSET('Water Data'!$F$28,0,10*ROW('Water Data'!F141))="","",OFFSET('Water Data'!$F$28,0,10*ROW('Water Data'!F141)))</f>
        <v/>
      </c>
      <c r="CA147" s="282" t="str">
        <f ca="true">+IF(OFFSET('Water Data'!$F$29,0,10*ROW('Water Data'!F141))="","",OFFSET('Water Data'!$F$29,0,10*ROW('Water Data'!F141)))</f>
        <v/>
      </c>
      <c r="CB147" s="282" t="str">
        <f ca="true">+IF(OFFSET('Water Data'!$G$27,0,10*ROW('Water Data'!G141))="","",OFFSET('Water Data'!$G$27,0,10*ROW('Water Data'!G141)))</f>
        <v/>
      </c>
      <c r="CC147" s="282" t="str">
        <f ca="true">+IF(OFFSET('Water Data'!$G$28,0,10*ROW('Water Data'!G141))="","",OFFSET('Water Data'!$G$28,0,10*ROW('Water Data'!G141)))</f>
        <v/>
      </c>
      <c r="CD147" s="282" t="str">
        <f ca="true">+IF(OFFSET('Water Data'!$G$29,0,10*ROW('Water Data'!G141))="","",OFFSET('Water Data'!$G$29,0,10*ROW('Water Data'!G141)))</f>
        <v/>
      </c>
      <c r="CE147" s="282" t="str">
        <f ca="true">+IF(OFFSET('Water Data'!$H$27,0,10*ROW('Water Data'!H141))="","",OFFSET('Water Data'!$H$27,0,10*ROW('Water Data'!H141)))</f>
        <v/>
      </c>
      <c r="CF147" s="282" t="str">
        <f ca="true">+IF(OFFSET('Water Data'!$H$28,0,10*ROW('Water Data'!H141))="","",OFFSET('Water Data'!$H$28,0,10*ROW('Water Data'!H141)))</f>
        <v/>
      </c>
      <c r="CG147" s="282" t="str">
        <f ca="true">+IF(OFFSET('Water Data'!$H$29,0,10*ROW('Water Data'!H141))="","",OFFSET('Water Data'!$H$29,0,10*ROW('Water Data'!H141)))</f>
        <v/>
      </c>
      <c r="CH147" s="282" t="str">
        <f ca="true">+IF(OFFSET('Water Data'!$I$27,0,10*ROW('Water Data'!I141))="","",OFFSET('Water Data'!$I$27,0,10*ROW('Water Data'!I141)))</f>
        <v/>
      </c>
      <c r="CI147" s="282" t="str">
        <f ca="true">+IF(OFFSET('Water Data'!$I$28,0,10*ROW('Water Data'!I141))="","",OFFSET('Water Data'!$I$28,0,10*ROW('Water Data'!I141)))</f>
        <v/>
      </c>
      <c r="CJ147" s="282" t="str">
        <f ca="true">+IF(OFFSET('Water Data'!$I$29,0,10*ROW('Water Data'!I141))="","",OFFSET('Water Data'!$I$29,0,10*ROW('Water Data'!I141)))</f>
        <v/>
      </c>
      <c r="CK147" s="282" t="str">
        <f ca="true">+IF(OFFSET('Sanitation Data'!$D$28,0,10*ROW('Sanitation Data'!D141))="","",OFFSET('Sanitation Data'!$D$28,0,10*ROW('Sanitation Data'!D141)))</f>
        <v/>
      </c>
      <c r="CL147" s="282" t="str">
        <f ca="true">+IF(OFFSET('Sanitation Data'!$D$29,0,10*ROW('Sanitation Data'!D141))="","",OFFSET('Sanitation Data'!$D$29,0,10*ROW('Sanitation Data'!D141)))</f>
        <v/>
      </c>
      <c r="CM147" s="282" t="str">
        <f ca="true">+IF(OFFSET('Sanitation Data'!$D$30,0,10*ROW('Sanitation Data'!D141))="","",OFFSET('Sanitation Data'!$D$30,0,10*ROW('Sanitation Data'!D141)))</f>
        <v/>
      </c>
      <c r="CN147" s="282" t="str">
        <f ca="true">+IF(OFFSET('Sanitation Data'!$D$31,0,10*ROW('Sanitation Data'!D141))="","",OFFSET('Sanitation Data'!$D$31,0,10*ROW('Sanitation Data'!D141)))</f>
        <v/>
      </c>
      <c r="CO147" s="282" t="str">
        <f ca="true">+IF(OFFSET('Sanitation Data'!$D$32,0,10*ROW('Sanitation Data'!D141))="","",OFFSET('Sanitation Data'!$D$32,0,10*ROW('Sanitation Data'!D141)))</f>
        <v/>
      </c>
      <c r="CP147" s="282" t="str">
        <f ca="true">+IF(OFFSET('Sanitation Data'!$E$28,0,10*ROW('Sanitation Data'!E141))="","",OFFSET('Sanitation Data'!$E$28,0,10*ROW('Sanitation Data'!E141)))</f>
        <v/>
      </c>
      <c r="CQ147" s="282" t="str">
        <f ca="true">+IF(OFFSET('Sanitation Data'!$E$29,0,10*ROW('Sanitation Data'!E141))="","",OFFSET('Sanitation Data'!$E$29,0,10*ROW('Sanitation Data'!E141)))</f>
        <v/>
      </c>
      <c r="CR147" s="282" t="str">
        <f ca="true">+IF(OFFSET('Sanitation Data'!$E$30,0,10*ROW('Sanitation Data'!E141))="","",OFFSET('Sanitation Data'!$E$30,0,10*ROW('Sanitation Data'!E141)))</f>
        <v/>
      </c>
      <c r="CS147" s="282" t="str">
        <f ca="true">+IF(OFFSET('Sanitation Data'!$E$31,0,10*ROW('Sanitation Data'!E141))="","",OFFSET('Sanitation Data'!$E$31,0,10*ROW('Sanitation Data'!E141)))</f>
        <v/>
      </c>
      <c r="CT147" s="282" t="str">
        <f ca="true">+IF(OFFSET('Sanitation Data'!$E$32,0,10*ROW('Sanitation Data'!E141))="","",OFFSET('Sanitation Data'!$E$32,0,10*ROW('Sanitation Data'!E141)))</f>
        <v/>
      </c>
      <c r="CU147" s="282" t="str">
        <f ca="true">+IF(OFFSET('Sanitation Data'!$F$28,0,10*ROW('Sanitation Data'!F141))="","",OFFSET('Sanitation Data'!$F$28,0,10*ROW('Sanitation Data'!F141)))</f>
        <v/>
      </c>
      <c r="CV147" s="282" t="str">
        <f ca="true">+IF(OFFSET('Sanitation Data'!$F$29,0,10*ROW('Sanitation Data'!F141))="","",OFFSET('Sanitation Data'!$F$29,0,10*ROW('Sanitation Data'!F141)))</f>
        <v/>
      </c>
      <c r="CW147" s="282" t="str">
        <f ca="true">+IF(OFFSET('Sanitation Data'!$F$30,0,10*ROW('Sanitation Data'!F141))="","",OFFSET('Sanitation Data'!$F$30,0,10*ROW('Sanitation Data'!F141)))</f>
        <v/>
      </c>
      <c r="CX147" s="282" t="str">
        <f ca="true">+IF(OFFSET('Sanitation Data'!$F$31,0,10*ROW('Sanitation Data'!F141))="","",OFFSET('Sanitation Data'!$F$31,0,10*ROW('Sanitation Data'!F141)))</f>
        <v/>
      </c>
      <c r="CY147" s="282" t="str">
        <f ca="true">+IF(OFFSET('Sanitation Data'!$F$32,0,10*ROW('Sanitation Data'!F141))="","",OFFSET('Sanitation Data'!$F$32,0,10*ROW('Sanitation Data'!F141)))</f>
        <v/>
      </c>
      <c r="CZ147" s="282" t="str">
        <f ca="true">+IF(OFFSET('Sanitation Data'!$G$28,0,10*ROW('Sanitation Data'!G141))="","",OFFSET('Sanitation Data'!$G$28,0,10*ROW('Sanitation Data'!G141)))</f>
        <v/>
      </c>
      <c r="DA147" s="282" t="str">
        <f ca="true">+IF(OFFSET('Sanitation Data'!$G$29,0,10*ROW('Sanitation Data'!G141))="","",OFFSET('Sanitation Data'!$G$29,0,10*ROW('Sanitation Data'!G141)))</f>
        <v/>
      </c>
      <c r="DB147" s="282" t="str">
        <f ca="true">+IF(OFFSET('Sanitation Data'!$G$30,0,10*ROW('Sanitation Data'!G141))="","",OFFSET('Sanitation Data'!$G$30,0,10*ROW('Sanitation Data'!G141)))</f>
        <v/>
      </c>
      <c r="DC147" s="282" t="str">
        <f ca="true">+IF(OFFSET('Sanitation Data'!$G$31,0,10*ROW('Sanitation Data'!G141))="","",OFFSET('Sanitation Data'!$G$31,0,10*ROW('Sanitation Data'!G141)))</f>
        <v/>
      </c>
      <c r="DD147" s="282" t="str">
        <f ca="true">+IF(OFFSET('Sanitation Data'!$G$32,0,10*ROW('Sanitation Data'!G141))="","",OFFSET('Sanitation Data'!$G$32,0,10*ROW('Sanitation Data'!G141)))</f>
        <v/>
      </c>
      <c r="DE147" s="282" t="str">
        <f ca="true">+IF(OFFSET('Sanitation Data'!$H$28,0,10*ROW('Sanitation Data'!H141))="","",OFFSET('Sanitation Data'!$H$28,0,10*ROW('Sanitation Data'!H141)))</f>
        <v/>
      </c>
      <c r="DF147" s="282" t="str">
        <f ca="true">+IF(OFFSET('Sanitation Data'!$H$29,0,10*ROW('Sanitation Data'!H141))="","",OFFSET('Sanitation Data'!$H$29,0,10*ROW('Sanitation Data'!H141)))</f>
        <v/>
      </c>
      <c r="DG147" s="282" t="str">
        <f ca="true">+IF(OFFSET('Sanitation Data'!$H$30,0,10*ROW('Sanitation Data'!H141))="","",OFFSET('Sanitation Data'!$H$30,0,10*ROW('Sanitation Data'!H141)))</f>
        <v/>
      </c>
      <c r="DH147" s="282" t="str">
        <f ca="true">+IF(OFFSET('Sanitation Data'!$H$31,0,10*ROW('Sanitation Data'!H141))="","",OFFSET('Sanitation Data'!$H$31,0,10*ROW('Sanitation Data'!H141)))</f>
        <v/>
      </c>
      <c r="DI147" s="282" t="str">
        <f ca="true">+IF(OFFSET('Sanitation Data'!$H$32,0,10*ROW('Sanitation Data'!H141))="","",OFFSET('Sanitation Data'!$H$32,0,10*ROW('Sanitation Data'!H141)))</f>
        <v/>
      </c>
      <c r="DJ147" s="282" t="str">
        <f ca="true">+IF(OFFSET('Sanitation Data'!$I$28,0,10*ROW('Sanitation Data'!I141))="","",OFFSET('Sanitation Data'!$I$28,0,10*ROW('Sanitation Data'!I141)))</f>
        <v/>
      </c>
      <c r="DK147" s="282" t="str">
        <f ca="true">+IF(OFFSET('Sanitation Data'!$I$29,0,10*ROW('Sanitation Data'!I141))="","",OFFSET('Sanitation Data'!$I$29,0,10*ROW('Sanitation Data'!I141)))</f>
        <v/>
      </c>
      <c r="DL147" s="282" t="str">
        <f ca="true">+IF(OFFSET('Sanitation Data'!$I$30,0,10*ROW('Sanitation Data'!I141))="","",OFFSET('Sanitation Data'!$I$30,0,10*ROW('Sanitation Data'!I141)))</f>
        <v/>
      </c>
      <c r="DM147" s="282" t="str">
        <f ca="true">+IF(OFFSET('Sanitation Data'!$I$31,0,10*ROW('Sanitation Data'!I141))="","",OFFSET('Sanitation Data'!$I$31,0,10*ROW('Sanitation Data'!I141)))</f>
        <v/>
      </c>
      <c r="DN147" s="282" t="str">
        <f ca="true">+IF(OFFSET('Sanitation Data'!$I$32,0,10*ROW('Sanitation Data'!I141))="","",OFFSET('Sanitation Data'!$I$32,0,10*ROW('Sanitation Data'!I141)))</f>
        <v/>
      </c>
      <c r="DO147" s="282" t="str">
        <f ca="true">+IF(OFFSET('Hygiene Data'!$D$11,0,10*ROW('Hygiene Data'!D141))="","",OFFSET('Hygiene Data'!$D$11,0,10*ROW('Hygiene Data'!D141)))</f>
        <v/>
      </c>
      <c r="DP147" s="282" t="str">
        <f ca="true">+IF(OFFSET('Hygiene Data'!$D$12,0,10*ROW('Hygiene Data'!D141))="","",OFFSET('Hygiene Data'!$D$12,0,10*ROW('Hygiene Data'!D141)))</f>
        <v/>
      </c>
      <c r="DQ147" s="282" t="str">
        <f ca="true">+IF(OFFSET('Hygiene Data'!$D$13,0,10*ROW('Hygiene Data'!D141))="","",OFFSET('Hygiene Data'!$D$13,0,10*ROW('Hygiene Data'!D141)))</f>
        <v/>
      </c>
      <c r="DR147" s="282" t="str">
        <f ca="true">+IF(OFFSET('Hygiene Data'!$E$11,0,10*ROW('Hygiene Data'!E141))="","",OFFSET('Hygiene Data'!$E$11,0,10*ROW('Hygiene Data'!E141)))</f>
        <v/>
      </c>
      <c r="DS147" s="282" t="str">
        <f ca="true">+IF(OFFSET('Hygiene Data'!$E$12,0,10*ROW('Hygiene Data'!E141))="","",OFFSET('Hygiene Data'!$E$12,0,10*ROW('Hygiene Data'!E141)))</f>
        <v/>
      </c>
      <c r="DT147" s="282" t="str">
        <f ca="true">+IF(OFFSET('Hygiene Data'!$E$13,0,10*ROW('Hygiene Data'!E141))="","",OFFSET('Hygiene Data'!$E$13,0,10*ROW('Hygiene Data'!E141)))</f>
        <v/>
      </c>
      <c r="DU147" s="282" t="str">
        <f ca="true">+IF(OFFSET('Hygiene Data'!$F$11,0,10*ROW('Hygiene Data'!F141))="","",OFFSET('Hygiene Data'!$F$11,0,10*ROW('Hygiene Data'!F141)))</f>
        <v/>
      </c>
      <c r="DV147" s="282" t="str">
        <f ca="true">+IF(OFFSET('Hygiene Data'!$F$12,0,10*ROW('Hygiene Data'!F141))="","",OFFSET('Hygiene Data'!$F$12,0,10*ROW('Hygiene Data'!F141)))</f>
        <v/>
      </c>
      <c r="DW147" s="282" t="str">
        <f ca="true">+IF(OFFSET('Hygiene Data'!$F$13,0,10*ROW('Hygiene Data'!F141))="","",OFFSET('Hygiene Data'!$F$13,0,10*ROW('Hygiene Data'!F141)))</f>
        <v/>
      </c>
      <c r="DX147" s="282" t="str">
        <f ca="true">+IF(OFFSET('Hygiene Data'!$G$11,0,10*ROW('Hygiene Data'!G141))="","",OFFSET('Hygiene Data'!$G$11,0,10*ROW('Hygiene Data'!G141)))</f>
        <v/>
      </c>
      <c r="DY147" s="282" t="str">
        <f ca="true">+IF(OFFSET('Hygiene Data'!$G$12,0,10*ROW('Hygiene Data'!G141))="","",OFFSET('Hygiene Data'!$G$12,0,10*ROW('Hygiene Data'!G141)))</f>
        <v/>
      </c>
      <c r="DZ147" s="282" t="str">
        <f ca="true">+IF(OFFSET('Hygiene Data'!$G$13,0,10*ROW('Hygiene Data'!G141))="","",OFFSET('Hygiene Data'!$G$13,0,10*ROW('Hygiene Data'!G141)))</f>
        <v/>
      </c>
      <c r="EA147" s="282" t="str">
        <f ca="true">+IF(OFFSET('Hygiene Data'!$H$11,0,10*ROW('Hygiene Data'!H141))="","",OFFSET('Hygiene Data'!$H$11,0,10*ROW('Hygiene Data'!H141)))</f>
        <v/>
      </c>
      <c r="EB147" s="282" t="str">
        <f ca="true">+IF(OFFSET('Hygiene Data'!$H$12,0,10*ROW('Hygiene Data'!H141))="","",OFFSET('Hygiene Data'!$H$12,0,10*ROW('Hygiene Data'!H141)))</f>
        <v/>
      </c>
      <c r="EC147" s="282" t="str">
        <f ca="true">+IF(OFFSET('Hygiene Data'!$H$13,0,10*ROW('Hygiene Data'!H141))="","",OFFSET('Hygiene Data'!$H$13,0,10*ROW('Hygiene Data'!H141)))</f>
        <v/>
      </c>
      <c r="ED147" s="282" t="str">
        <f ca="true">+IF(OFFSET('Hygiene Data'!$I$11,0,10*ROW('Hygiene Data'!I141))="","",OFFSET('Hygiene Data'!$I$11,0,10*ROW('Hygiene Data'!I141)))</f>
        <v/>
      </c>
      <c r="EE147" s="282" t="str">
        <f ca="true">+IF(OFFSET('Hygiene Data'!$I$12,0,10*ROW('Hygiene Data'!I141))="","",OFFSET('Hygiene Data'!$I$12,0,10*ROW('Hygiene Data'!I141)))</f>
        <v/>
      </c>
      <c r="EF147" s="282"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38"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2"/>
      <c r="BS148" s="282" t="str">
        <f ca="true">+IF(OFFSET('Water Data'!$D$27,0,10*ROW('Water Data'!D142))="","",OFFSET('Water Data'!$D$27,0,10*ROW('Water Data'!D142)))</f>
        <v/>
      </c>
      <c r="BT148" s="282" t="str">
        <f ca="true">+IF(OFFSET('Water Data'!$D$28,0,10*ROW('Water Data'!D142))="","",OFFSET('Water Data'!$D$28,0,10*ROW('Water Data'!D142)))</f>
        <v/>
      </c>
      <c r="BU148" s="282" t="str">
        <f ca="true">+IF(OFFSET('Water Data'!$D$29,0,10*ROW('Water Data'!D142))="","",OFFSET('Water Data'!$D$29,0,10*ROW('Water Data'!D142)))</f>
        <v/>
      </c>
      <c r="BV148" s="282" t="str">
        <f ca="true">+IF(OFFSET('Water Data'!$E$27,0,10*ROW('Water Data'!E142))="","",OFFSET('Water Data'!$E$27,0,10*ROW('Water Data'!E142)))</f>
        <v/>
      </c>
      <c r="BW148" s="282" t="str">
        <f ca="true">+IF(OFFSET('Water Data'!$E$28,0,10*ROW('Water Data'!E142))="","",OFFSET('Water Data'!$E$28,0,10*ROW('Water Data'!E142)))</f>
        <v/>
      </c>
      <c r="BX148" s="282" t="str">
        <f ca="true">+IF(OFFSET('Water Data'!$E$29,0,10*ROW('Water Data'!E142))="","",OFFSET('Water Data'!$E$29,0,10*ROW('Water Data'!E142)))</f>
        <v/>
      </c>
      <c r="BY148" s="282" t="str">
        <f ca="true">+IF(OFFSET('Water Data'!$F$27,0,10*ROW('Water Data'!F142))="","",OFFSET('Water Data'!$F$27,0,10*ROW('Water Data'!F142)))</f>
        <v/>
      </c>
      <c r="BZ148" s="282" t="str">
        <f ca="true">+IF(OFFSET('Water Data'!$F$28,0,10*ROW('Water Data'!F142))="","",OFFSET('Water Data'!$F$28,0,10*ROW('Water Data'!F142)))</f>
        <v/>
      </c>
      <c r="CA148" s="282" t="str">
        <f ca="true">+IF(OFFSET('Water Data'!$F$29,0,10*ROW('Water Data'!F142))="","",OFFSET('Water Data'!$F$29,0,10*ROW('Water Data'!F142)))</f>
        <v/>
      </c>
      <c r="CB148" s="282" t="str">
        <f ca="true">+IF(OFFSET('Water Data'!$G$27,0,10*ROW('Water Data'!G142))="","",OFFSET('Water Data'!$G$27,0,10*ROW('Water Data'!G142)))</f>
        <v/>
      </c>
      <c r="CC148" s="282" t="str">
        <f ca="true">+IF(OFFSET('Water Data'!$G$28,0,10*ROW('Water Data'!G142))="","",OFFSET('Water Data'!$G$28,0,10*ROW('Water Data'!G142)))</f>
        <v/>
      </c>
      <c r="CD148" s="282" t="str">
        <f ca="true">+IF(OFFSET('Water Data'!$G$29,0,10*ROW('Water Data'!G142))="","",OFFSET('Water Data'!$G$29,0,10*ROW('Water Data'!G142)))</f>
        <v/>
      </c>
      <c r="CE148" s="282" t="str">
        <f ca="true">+IF(OFFSET('Water Data'!$H$27,0,10*ROW('Water Data'!H142))="","",OFFSET('Water Data'!$H$27,0,10*ROW('Water Data'!H142)))</f>
        <v/>
      </c>
      <c r="CF148" s="282" t="str">
        <f ca="true">+IF(OFFSET('Water Data'!$H$28,0,10*ROW('Water Data'!H142))="","",OFFSET('Water Data'!$H$28,0,10*ROW('Water Data'!H142)))</f>
        <v/>
      </c>
      <c r="CG148" s="282" t="str">
        <f ca="true">+IF(OFFSET('Water Data'!$H$29,0,10*ROW('Water Data'!H142))="","",OFFSET('Water Data'!$H$29,0,10*ROW('Water Data'!H142)))</f>
        <v/>
      </c>
      <c r="CH148" s="282" t="str">
        <f ca="true">+IF(OFFSET('Water Data'!$I$27,0,10*ROW('Water Data'!I142))="","",OFFSET('Water Data'!$I$27,0,10*ROW('Water Data'!I142)))</f>
        <v/>
      </c>
      <c r="CI148" s="282" t="str">
        <f ca="true">+IF(OFFSET('Water Data'!$I$28,0,10*ROW('Water Data'!I142))="","",OFFSET('Water Data'!$I$28,0,10*ROW('Water Data'!I142)))</f>
        <v/>
      </c>
      <c r="CJ148" s="282" t="str">
        <f ca="true">+IF(OFFSET('Water Data'!$I$29,0,10*ROW('Water Data'!I142))="","",OFFSET('Water Data'!$I$29,0,10*ROW('Water Data'!I142)))</f>
        <v/>
      </c>
      <c r="CK148" s="282" t="str">
        <f ca="true">+IF(OFFSET('Sanitation Data'!$D$28,0,10*ROW('Sanitation Data'!D142))="","",OFFSET('Sanitation Data'!$D$28,0,10*ROW('Sanitation Data'!D142)))</f>
        <v/>
      </c>
      <c r="CL148" s="282" t="str">
        <f ca="true">+IF(OFFSET('Sanitation Data'!$D$29,0,10*ROW('Sanitation Data'!D142))="","",OFFSET('Sanitation Data'!$D$29,0,10*ROW('Sanitation Data'!D142)))</f>
        <v/>
      </c>
      <c r="CM148" s="282" t="str">
        <f ca="true">+IF(OFFSET('Sanitation Data'!$D$30,0,10*ROW('Sanitation Data'!D142))="","",OFFSET('Sanitation Data'!$D$30,0,10*ROW('Sanitation Data'!D142)))</f>
        <v/>
      </c>
      <c r="CN148" s="282" t="str">
        <f ca="true">+IF(OFFSET('Sanitation Data'!$D$31,0,10*ROW('Sanitation Data'!D142))="","",OFFSET('Sanitation Data'!$D$31,0,10*ROW('Sanitation Data'!D142)))</f>
        <v/>
      </c>
      <c r="CO148" s="282" t="str">
        <f ca="true">+IF(OFFSET('Sanitation Data'!$D$32,0,10*ROW('Sanitation Data'!D142))="","",OFFSET('Sanitation Data'!$D$32,0,10*ROW('Sanitation Data'!D142)))</f>
        <v/>
      </c>
      <c r="CP148" s="282" t="str">
        <f ca="true">+IF(OFFSET('Sanitation Data'!$E$28,0,10*ROW('Sanitation Data'!E142))="","",OFFSET('Sanitation Data'!$E$28,0,10*ROW('Sanitation Data'!E142)))</f>
        <v/>
      </c>
      <c r="CQ148" s="282" t="str">
        <f ca="true">+IF(OFFSET('Sanitation Data'!$E$29,0,10*ROW('Sanitation Data'!E142))="","",OFFSET('Sanitation Data'!$E$29,0,10*ROW('Sanitation Data'!E142)))</f>
        <v/>
      </c>
      <c r="CR148" s="282" t="str">
        <f ca="true">+IF(OFFSET('Sanitation Data'!$E$30,0,10*ROW('Sanitation Data'!E142))="","",OFFSET('Sanitation Data'!$E$30,0,10*ROW('Sanitation Data'!E142)))</f>
        <v/>
      </c>
      <c r="CS148" s="282" t="str">
        <f ca="true">+IF(OFFSET('Sanitation Data'!$E$31,0,10*ROW('Sanitation Data'!E142))="","",OFFSET('Sanitation Data'!$E$31,0,10*ROW('Sanitation Data'!E142)))</f>
        <v/>
      </c>
      <c r="CT148" s="282" t="str">
        <f ca="true">+IF(OFFSET('Sanitation Data'!$E$32,0,10*ROW('Sanitation Data'!E142))="","",OFFSET('Sanitation Data'!$E$32,0,10*ROW('Sanitation Data'!E142)))</f>
        <v/>
      </c>
      <c r="CU148" s="282" t="str">
        <f ca="true">+IF(OFFSET('Sanitation Data'!$F$28,0,10*ROW('Sanitation Data'!F142))="","",OFFSET('Sanitation Data'!$F$28,0,10*ROW('Sanitation Data'!F142)))</f>
        <v/>
      </c>
      <c r="CV148" s="282" t="str">
        <f ca="true">+IF(OFFSET('Sanitation Data'!$F$29,0,10*ROW('Sanitation Data'!F142))="","",OFFSET('Sanitation Data'!$F$29,0,10*ROW('Sanitation Data'!F142)))</f>
        <v/>
      </c>
      <c r="CW148" s="282" t="str">
        <f ca="true">+IF(OFFSET('Sanitation Data'!$F$30,0,10*ROW('Sanitation Data'!F142))="","",OFFSET('Sanitation Data'!$F$30,0,10*ROW('Sanitation Data'!F142)))</f>
        <v/>
      </c>
      <c r="CX148" s="282" t="str">
        <f ca="true">+IF(OFFSET('Sanitation Data'!$F$31,0,10*ROW('Sanitation Data'!F142))="","",OFFSET('Sanitation Data'!$F$31,0,10*ROW('Sanitation Data'!F142)))</f>
        <v/>
      </c>
      <c r="CY148" s="282" t="str">
        <f ca="true">+IF(OFFSET('Sanitation Data'!$F$32,0,10*ROW('Sanitation Data'!F142))="","",OFFSET('Sanitation Data'!$F$32,0,10*ROW('Sanitation Data'!F142)))</f>
        <v/>
      </c>
      <c r="CZ148" s="282" t="str">
        <f ca="true">+IF(OFFSET('Sanitation Data'!$G$28,0,10*ROW('Sanitation Data'!G142))="","",OFFSET('Sanitation Data'!$G$28,0,10*ROW('Sanitation Data'!G142)))</f>
        <v/>
      </c>
      <c r="DA148" s="282" t="str">
        <f ca="true">+IF(OFFSET('Sanitation Data'!$G$29,0,10*ROW('Sanitation Data'!G142))="","",OFFSET('Sanitation Data'!$G$29,0,10*ROW('Sanitation Data'!G142)))</f>
        <v/>
      </c>
      <c r="DB148" s="282" t="str">
        <f ca="true">+IF(OFFSET('Sanitation Data'!$G$30,0,10*ROW('Sanitation Data'!G142))="","",OFFSET('Sanitation Data'!$G$30,0,10*ROW('Sanitation Data'!G142)))</f>
        <v/>
      </c>
      <c r="DC148" s="282" t="str">
        <f ca="true">+IF(OFFSET('Sanitation Data'!$G$31,0,10*ROW('Sanitation Data'!G142))="","",OFFSET('Sanitation Data'!$G$31,0,10*ROW('Sanitation Data'!G142)))</f>
        <v/>
      </c>
      <c r="DD148" s="282" t="str">
        <f ca="true">+IF(OFFSET('Sanitation Data'!$G$32,0,10*ROW('Sanitation Data'!G142))="","",OFFSET('Sanitation Data'!$G$32,0,10*ROW('Sanitation Data'!G142)))</f>
        <v/>
      </c>
      <c r="DE148" s="282" t="str">
        <f ca="true">+IF(OFFSET('Sanitation Data'!$H$28,0,10*ROW('Sanitation Data'!H142))="","",OFFSET('Sanitation Data'!$H$28,0,10*ROW('Sanitation Data'!H142)))</f>
        <v/>
      </c>
      <c r="DF148" s="282" t="str">
        <f ca="true">+IF(OFFSET('Sanitation Data'!$H$29,0,10*ROW('Sanitation Data'!H142))="","",OFFSET('Sanitation Data'!$H$29,0,10*ROW('Sanitation Data'!H142)))</f>
        <v/>
      </c>
      <c r="DG148" s="282" t="str">
        <f ca="true">+IF(OFFSET('Sanitation Data'!$H$30,0,10*ROW('Sanitation Data'!H142))="","",OFFSET('Sanitation Data'!$H$30,0,10*ROW('Sanitation Data'!H142)))</f>
        <v/>
      </c>
      <c r="DH148" s="282" t="str">
        <f ca="true">+IF(OFFSET('Sanitation Data'!$H$31,0,10*ROW('Sanitation Data'!H142))="","",OFFSET('Sanitation Data'!$H$31,0,10*ROW('Sanitation Data'!H142)))</f>
        <v/>
      </c>
      <c r="DI148" s="282" t="str">
        <f ca="true">+IF(OFFSET('Sanitation Data'!$H$32,0,10*ROW('Sanitation Data'!H142))="","",OFFSET('Sanitation Data'!$H$32,0,10*ROW('Sanitation Data'!H142)))</f>
        <v/>
      </c>
      <c r="DJ148" s="282" t="str">
        <f ca="true">+IF(OFFSET('Sanitation Data'!$I$28,0,10*ROW('Sanitation Data'!I142))="","",OFFSET('Sanitation Data'!$I$28,0,10*ROW('Sanitation Data'!I142)))</f>
        <v/>
      </c>
      <c r="DK148" s="282" t="str">
        <f ca="true">+IF(OFFSET('Sanitation Data'!$I$29,0,10*ROW('Sanitation Data'!I142))="","",OFFSET('Sanitation Data'!$I$29,0,10*ROW('Sanitation Data'!I142)))</f>
        <v/>
      </c>
      <c r="DL148" s="282" t="str">
        <f ca="true">+IF(OFFSET('Sanitation Data'!$I$30,0,10*ROW('Sanitation Data'!I142))="","",OFFSET('Sanitation Data'!$I$30,0,10*ROW('Sanitation Data'!I142)))</f>
        <v/>
      </c>
      <c r="DM148" s="282" t="str">
        <f ca="true">+IF(OFFSET('Sanitation Data'!$I$31,0,10*ROW('Sanitation Data'!I142))="","",OFFSET('Sanitation Data'!$I$31,0,10*ROW('Sanitation Data'!I142)))</f>
        <v/>
      </c>
      <c r="DN148" s="282" t="str">
        <f ca="true">+IF(OFFSET('Sanitation Data'!$I$32,0,10*ROW('Sanitation Data'!I142))="","",OFFSET('Sanitation Data'!$I$32,0,10*ROW('Sanitation Data'!I142)))</f>
        <v/>
      </c>
      <c r="DO148" s="282" t="str">
        <f ca="true">+IF(OFFSET('Hygiene Data'!$D$11,0,10*ROW('Hygiene Data'!D142))="","",OFFSET('Hygiene Data'!$D$11,0,10*ROW('Hygiene Data'!D142)))</f>
        <v/>
      </c>
      <c r="DP148" s="282" t="str">
        <f ca="true">+IF(OFFSET('Hygiene Data'!$D$12,0,10*ROW('Hygiene Data'!D142))="","",OFFSET('Hygiene Data'!$D$12,0,10*ROW('Hygiene Data'!D142)))</f>
        <v/>
      </c>
      <c r="DQ148" s="282" t="str">
        <f ca="true">+IF(OFFSET('Hygiene Data'!$D$13,0,10*ROW('Hygiene Data'!D142))="","",OFFSET('Hygiene Data'!$D$13,0,10*ROW('Hygiene Data'!D142)))</f>
        <v/>
      </c>
      <c r="DR148" s="282" t="str">
        <f ca="true">+IF(OFFSET('Hygiene Data'!$E$11,0,10*ROW('Hygiene Data'!E142))="","",OFFSET('Hygiene Data'!$E$11,0,10*ROW('Hygiene Data'!E142)))</f>
        <v/>
      </c>
      <c r="DS148" s="282" t="str">
        <f ca="true">+IF(OFFSET('Hygiene Data'!$E$12,0,10*ROW('Hygiene Data'!E142))="","",OFFSET('Hygiene Data'!$E$12,0,10*ROW('Hygiene Data'!E142)))</f>
        <v/>
      </c>
      <c r="DT148" s="282" t="str">
        <f ca="true">+IF(OFFSET('Hygiene Data'!$E$13,0,10*ROW('Hygiene Data'!E142))="","",OFFSET('Hygiene Data'!$E$13,0,10*ROW('Hygiene Data'!E142)))</f>
        <v/>
      </c>
      <c r="DU148" s="282" t="str">
        <f ca="true">+IF(OFFSET('Hygiene Data'!$F$11,0,10*ROW('Hygiene Data'!F142))="","",OFFSET('Hygiene Data'!$F$11,0,10*ROW('Hygiene Data'!F142)))</f>
        <v/>
      </c>
      <c r="DV148" s="282" t="str">
        <f ca="true">+IF(OFFSET('Hygiene Data'!$F$12,0,10*ROW('Hygiene Data'!F142))="","",OFFSET('Hygiene Data'!$F$12,0,10*ROW('Hygiene Data'!F142)))</f>
        <v/>
      </c>
      <c r="DW148" s="282" t="str">
        <f ca="true">+IF(OFFSET('Hygiene Data'!$F$13,0,10*ROW('Hygiene Data'!F142))="","",OFFSET('Hygiene Data'!$F$13,0,10*ROW('Hygiene Data'!F142)))</f>
        <v/>
      </c>
      <c r="DX148" s="282" t="str">
        <f ca="true">+IF(OFFSET('Hygiene Data'!$G$11,0,10*ROW('Hygiene Data'!G142))="","",OFFSET('Hygiene Data'!$G$11,0,10*ROW('Hygiene Data'!G142)))</f>
        <v/>
      </c>
      <c r="DY148" s="282" t="str">
        <f ca="true">+IF(OFFSET('Hygiene Data'!$G$12,0,10*ROW('Hygiene Data'!G142))="","",OFFSET('Hygiene Data'!$G$12,0,10*ROW('Hygiene Data'!G142)))</f>
        <v/>
      </c>
      <c r="DZ148" s="282" t="str">
        <f ca="true">+IF(OFFSET('Hygiene Data'!$G$13,0,10*ROW('Hygiene Data'!G142))="","",OFFSET('Hygiene Data'!$G$13,0,10*ROW('Hygiene Data'!G142)))</f>
        <v/>
      </c>
      <c r="EA148" s="282" t="str">
        <f ca="true">+IF(OFFSET('Hygiene Data'!$H$11,0,10*ROW('Hygiene Data'!H142))="","",OFFSET('Hygiene Data'!$H$11,0,10*ROW('Hygiene Data'!H142)))</f>
        <v/>
      </c>
      <c r="EB148" s="282" t="str">
        <f ca="true">+IF(OFFSET('Hygiene Data'!$H$12,0,10*ROW('Hygiene Data'!H142))="","",OFFSET('Hygiene Data'!$H$12,0,10*ROW('Hygiene Data'!H142)))</f>
        <v/>
      </c>
      <c r="EC148" s="282" t="str">
        <f ca="true">+IF(OFFSET('Hygiene Data'!$H$13,0,10*ROW('Hygiene Data'!H142))="","",OFFSET('Hygiene Data'!$H$13,0,10*ROW('Hygiene Data'!H142)))</f>
        <v/>
      </c>
      <c r="ED148" s="282" t="str">
        <f ca="true">+IF(OFFSET('Hygiene Data'!$I$11,0,10*ROW('Hygiene Data'!I142))="","",OFFSET('Hygiene Data'!$I$11,0,10*ROW('Hygiene Data'!I142)))</f>
        <v/>
      </c>
      <c r="EE148" s="282" t="str">
        <f ca="true">+IF(OFFSET('Hygiene Data'!$I$12,0,10*ROW('Hygiene Data'!I142))="","",OFFSET('Hygiene Data'!$I$12,0,10*ROW('Hygiene Data'!I142)))</f>
        <v/>
      </c>
      <c r="EF148" s="282"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38"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2"/>
      <c r="BS149" s="282" t="str">
        <f ca="true">+IF(OFFSET('Water Data'!$D$27,0,10*ROW('Water Data'!D143))="","",OFFSET('Water Data'!$D$27,0,10*ROW('Water Data'!D143)))</f>
        <v/>
      </c>
      <c r="BT149" s="282" t="str">
        <f ca="true">+IF(OFFSET('Water Data'!$D$28,0,10*ROW('Water Data'!D143))="","",OFFSET('Water Data'!$D$28,0,10*ROW('Water Data'!D143)))</f>
        <v/>
      </c>
      <c r="BU149" s="282" t="str">
        <f ca="true">+IF(OFFSET('Water Data'!$D$29,0,10*ROW('Water Data'!D143))="","",OFFSET('Water Data'!$D$29,0,10*ROW('Water Data'!D143)))</f>
        <v/>
      </c>
      <c r="BV149" s="282" t="str">
        <f ca="true">+IF(OFFSET('Water Data'!$E$27,0,10*ROW('Water Data'!E143))="","",OFFSET('Water Data'!$E$27,0,10*ROW('Water Data'!E143)))</f>
        <v/>
      </c>
      <c r="BW149" s="282" t="str">
        <f ca="true">+IF(OFFSET('Water Data'!$E$28,0,10*ROW('Water Data'!E143))="","",OFFSET('Water Data'!$E$28,0,10*ROW('Water Data'!E143)))</f>
        <v/>
      </c>
      <c r="BX149" s="282" t="str">
        <f ca="true">+IF(OFFSET('Water Data'!$E$29,0,10*ROW('Water Data'!E143))="","",OFFSET('Water Data'!$E$29,0,10*ROW('Water Data'!E143)))</f>
        <v/>
      </c>
      <c r="BY149" s="282" t="str">
        <f ca="true">+IF(OFFSET('Water Data'!$F$27,0,10*ROW('Water Data'!F143))="","",OFFSET('Water Data'!$F$27,0,10*ROW('Water Data'!F143)))</f>
        <v/>
      </c>
      <c r="BZ149" s="282" t="str">
        <f ca="true">+IF(OFFSET('Water Data'!$F$28,0,10*ROW('Water Data'!F143))="","",OFFSET('Water Data'!$F$28,0,10*ROW('Water Data'!F143)))</f>
        <v/>
      </c>
      <c r="CA149" s="282" t="str">
        <f ca="true">+IF(OFFSET('Water Data'!$F$29,0,10*ROW('Water Data'!F143))="","",OFFSET('Water Data'!$F$29,0,10*ROW('Water Data'!F143)))</f>
        <v/>
      </c>
      <c r="CB149" s="282" t="str">
        <f ca="true">+IF(OFFSET('Water Data'!$G$27,0,10*ROW('Water Data'!G143))="","",OFFSET('Water Data'!$G$27,0,10*ROW('Water Data'!G143)))</f>
        <v/>
      </c>
      <c r="CC149" s="282" t="str">
        <f ca="true">+IF(OFFSET('Water Data'!$G$28,0,10*ROW('Water Data'!G143))="","",OFFSET('Water Data'!$G$28,0,10*ROW('Water Data'!G143)))</f>
        <v/>
      </c>
      <c r="CD149" s="282" t="str">
        <f ca="true">+IF(OFFSET('Water Data'!$G$29,0,10*ROW('Water Data'!G143))="","",OFFSET('Water Data'!$G$29,0,10*ROW('Water Data'!G143)))</f>
        <v/>
      </c>
      <c r="CE149" s="282" t="str">
        <f ca="true">+IF(OFFSET('Water Data'!$H$27,0,10*ROW('Water Data'!H143))="","",OFFSET('Water Data'!$H$27,0,10*ROW('Water Data'!H143)))</f>
        <v/>
      </c>
      <c r="CF149" s="282" t="str">
        <f ca="true">+IF(OFFSET('Water Data'!$H$28,0,10*ROW('Water Data'!H143))="","",OFFSET('Water Data'!$H$28,0,10*ROW('Water Data'!H143)))</f>
        <v/>
      </c>
      <c r="CG149" s="282" t="str">
        <f ca="true">+IF(OFFSET('Water Data'!$H$29,0,10*ROW('Water Data'!H143))="","",OFFSET('Water Data'!$H$29,0,10*ROW('Water Data'!H143)))</f>
        <v/>
      </c>
      <c r="CH149" s="282" t="str">
        <f ca="true">+IF(OFFSET('Water Data'!$I$27,0,10*ROW('Water Data'!I143))="","",OFFSET('Water Data'!$I$27,0,10*ROW('Water Data'!I143)))</f>
        <v/>
      </c>
      <c r="CI149" s="282" t="str">
        <f ca="true">+IF(OFFSET('Water Data'!$I$28,0,10*ROW('Water Data'!I143))="","",OFFSET('Water Data'!$I$28,0,10*ROW('Water Data'!I143)))</f>
        <v/>
      </c>
      <c r="CJ149" s="282" t="str">
        <f ca="true">+IF(OFFSET('Water Data'!$I$29,0,10*ROW('Water Data'!I143))="","",OFFSET('Water Data'!$I$29,0,10*ROW('Water Data'!I143)))</f>
        <v/>
      </c>
      <c r="CK149" s="282" t="str">
        <f ca="true">+IF(OFFSET('Sanitation Data'!$D$28,0,10*ROW('Sanitation Data'!D143))="","",OFFSET('Sanitation Data'!$D$28,0,10*ROW('Sanitation Data'!D143)))</f>
        <v/>
      </c>
      <c r="CL149" s="282" t="str">
        <f ca="true">+IF(OFFSET('Sanitation Data'!$D$29,0,10*ROW('Sanitation Data'!D143))="","",OFFSET('Sanitation Data'!$D$29,0,10*ROW('Sanitation Data'!D143)))</f>
        <v/>
      </c>
      <c r="CM149" s="282" t="str">
        <f ca="true">+IF(OFFSET('Sanitation Data'!$D$30,0,10*ROW('Sanitation Data'!D143))="","",OFFSET('Sanitation Data'!$D$30,0,10*ROW('Sanitation Data'!D143)))</f>
        <v/>
      </c>
      <c r="CN149" s="282" t="str">
        <f ca="true">+IF(OFFSET('Sanitation Data'!$D$31,0,10*ROW('Sanitation Data'!D143))="","",OFFSET('Sanitation Data'!$D$31,0,10*ROW('Sanitation Data'!D143)))</f>
        <v/>
      </c>
      <c r="CO149" s="282" t="str">
        <f ca="true">+IF(OFFSET('Sanitation Data'!$D$32,0,10*ROW('Sanitation Data'!D143))="","",OFFSET('Sanitation Data'!$D$32,0,10*ROW('Sanitation Data'!D143)))</f>
        <v/>
      </c>
      <c r="CP149" s="282" t="str">
        <f ca="true">+IF(OFFSET('Sanitation Data'!$E$28,0,10*ROW('Sanitation Data'!E143))="","",OFFSET('Sanitation Data'!$E$28,0,10*ROW('Sanitation Data'!E143)))</f>
        <v/>
      </c>
      <c r="CQ149" s="282" t="str">
        <f ca="true">+IF(OFFSET('Sanitation Data'!$E$29,0,10*ROW('Sanitation Data'!E143))="","",OFFSET('Sanitation Data'!$E$29,0,10*ROW('Sanitation Data'!E143)))</f>
        <v/>
      </c>
      <c r="CR149" s="282" t="str">
        <f ca="true">+IF(OFFSET('Sanitation Data'!$E$30,0,10*ROW('Sanitation Data'!E143))="","",OFFSET('Sanitation Data'!$E$30,0,10*ROW('Sanitation Data'!E143)))</f>
        <v/>
      </c>
      <c r="CS149" s="282" t="str">
        <f ca="true">+IF(OFFSET('Sanitation Data'!$E$31,0,10*ROW('Sanitation Data'!E143))="","",OFFSET('Sanitation Data'!$E$31,0,10*ROW('Sanitation Data'!E143)))</f>
        <v/>
      </c>
      <c r="CT149" s="282" t="str">
        <f ca="true">+IF(OFFSET('Sanitation Data'!$E$32,0,10*ROW('Sanitation Data'!E143))="","",OFFSET('Sanitation Data'!$E$32,0,10*ROW('Sanitation Data'!E143)))</f>
        <v/>
      </c>
      <c r="CU149" s="282" t="str">
        <f ca="true">+IF(OFFSET('Sanitation Data'!$F$28,0,10*ROW('Sanitation Data'!F143))="","",OFFSET('Sanitation Data'!$F$28,0,10*ROW('Sanitation Data'!F143)))</f>
        <v/>
      </c>
      <c r="CV149" s="282" t="str">
        <f ca="true">+IF(OFFSET('Sanitation Data'!$F$29,0,10*ROW('Sanitation Data'!F143))="","",OFFSET('Sanitation Data'!$F$29,0,10*ROW('Sanitation Data'!F143)))</f>
        <v/>
      </c>
      <c r="CW149" s="282" t="str">
        <f ca="true">+IF(OFFSET('Sanitation Data'!$F$30,0,10*ROW('Sanitation Data'!F143))="","",OFFSET('Sanitation Data'!$F$30,0,10*ROW('Sanitation Data'!F143)))</f>
        <v/>
      </c>
      <c r="CX149" s="282" t="str">
        <f ca="true">+IF(OFFSET('Sanitation Data'!$F$31,0,10*ROW('Sanitation Data'!F143))="","",OFFSET('Sanitation Data'!$F$31,0,10*ROW('Sanitation Data'!F143)))</f>
        <v/>
      </c>
      <c r="CY149" s="282" t="str">
        <f ca="true">+IF(OFFSET('Sanitation Data'!$F$32,0,10*ROW('Sanitation Data'!F143))="","",OFFSET('Sanitation Data'!$F$32,0,10*ROW('Sanitation Data'!F143)))</f>
        <v/>
      </c>
      <c r="CZ149" s="282" t="str">
        <f ca="true">+IF(OFFSET('Sanitation Data'!$G$28,0,10*ROW('Sanitation Data'!G143))="","",OFFSET('Sanitation Data'!$G$28,0,10*ROW('Sanitation Data'!G143)))</f>
        <v/>
      </c>
      <c r="DA149" s="282" t="str">
        <f ca="true">+IF(OFFSET('Sanitation Data'!$G$29,0,10*ROW('Sanitation Data'!G143))="","",OFFSET('Sanitation Data'!$G$29,0,10*ROW('Sanitation Data'!G143)))</f>
        <v/>
      </c>
      <c r="DB149" s="282" t="str">
        <f ca="true">+IF(OFFSET('Sanitation Data'!$G$30,0,10*ROW('Sanitation Data'!G143))="","",OFFSET('Sanitation Data'!$G$30,0,10*ROW('Sanitation Data'!G143)))</f>
        <v/>
      </c>
      <c r="DC149" s="282" t="str">
        <f ca="true">+IF(OFFSET('Sanitation Data'!$G$31,0,10*ROW('Sanitation Data'!G143))="","",OFFSET('Sanitation Data'!$G$31,0,10*ROW('Sanitation Data'!G143)))</f>
        <v/>
      </c>
      <c r="DD149" s="282" t="str">
        <f ca="true">+IF(OFFSET('Sanitation Data'!$G$32,0,10*ROW('Sanitation Data'!G143))="","",OFFSET('Sanitation Data'!$G$32,0,10*ROW('Sanitation Data'!G143)))</f>
        <v/>
      </c>
      <c r="DE149" s="282" t="str">
        <f ca="true">+IF(OFFSET('Sanitation Data'!$H$28,0,10*ROW('Sanitation Data'!H143))="","",OFFSET('Sanitation Data'!$H$28,0,10*ROW('Sanitation Data'!H143)))</f>
        <v/>
      </c>
      <c r="DF149" s="282" t="str">
        <f ca="true">+IF(OFFSET('Sanitation Data'!$H$29,0,10*ROW('Sanitation Data'!H143))="","",OFFSET('Sanitation Data'!$H$29,0,10*ROW('Sanitation Data'!H143)))</f>
        <v/>
      </c>
      <c r="DG149" s="282" t="str">
        <f ca="true">+IF(OFFSET('Sanitation Data'!$H$30,0,10*ROW('Sanitation Data'!H143))="","",OFFSET('Sanitation Data'!$H$30,0,10*ROW('Sanitation Data'!H143)))</f>
        <v/>
      </c>
      <c r="DH149" s="282" t="str">
        <f ca="true">+IF(OFFSET('Sanitation Data'!$H$31,0,10*ROW('Sanitation Data'!H143))="","",OFFSET('Sanitation Data'!$H$31,0,10*ROW('Sanitation Data'!H143)))</f>
        <v/>
      </c>
      <c r="DI149" s="282" t="str">
        <f ca="true">+IF(OFFSET('Sanitation Data'!$H$32,0,10*ROW('Sanitation Data'!H143))="","",OFFSET('Sanitation Data'!$H$32,0,10*ROW('Sanitation Data'!H143)))</f>
        <v/>
      </c>
      <c r="DJ149" s="282" t="str">
        <f ca="true">+IF(OFFSET('Sanitation Data'!$I$28,0,10*ROW('Sanitation Data'!I143))="","",OFFSET('Sanitation Data'!$I$28,0,10*ROW('Sanitation Data'!I143)))</f>
        <v/>
      </c>
      <c r="DK149" s="282" t="str">
        <f ca="true">+IF(OFFSET('Sanitation Data'!$I$29,0,10*ROW('Sanitation Data'!I143))="","",OFFSET('Sanitation Data'!$I$29,0,10*ROW('Sanitation Data'!I143)))</f>
        <v/>
      </c>
      <c r="DL149" s="282" t="str">
        <f ca="true">+IF(OFFSET('Sanitation Data'!$I$30,0,10*ROW('Sanitation Data'!I143))="","",OFFSET('Sanitation Data'!$I$30,0,10*ROW('Sanitation Data'!I143)))</f>
        <v/>
      </c>
      <c r="DM149" s="282" t="str">
        <f ca="true">+IF(OFFSET('Sanitation Data'!$I$31,0,10*ROW('Sanitation Data'!I143))="","",OFFSET('Sanitation Data'!$I$31,0,10*ROW('Sanitation Data'!I143)))</f>
        <v/>
      </c>
      <c r="DN149" s="282" t="str">
        <f ca="true">+IF(OFFSET('Sanitation Data'!$I$32,0,10*ROW('Sanitation Data'!I143))="","",OFFSET('Sanitation Data'!$I$32,0,10*ROW('Sanitation Data'!I143)))</f>
        <v/>
      </c>
      <c r="DO149" s="282" t="str">
        <f ca="true">+IF(OFFSET('Hygiene Data'!$D$11,0,10*ROW('Hygiene Data'!D143))="","",OFFSET('Hygiene Data'!$D$11,0,10*ROW('Hygiene Data'!D143)))</f>
        <v/>
      </c>
      <c r="DP149" s="282" t="str">
        <f ca="true">+IF(OFFSET('Hygiene Data'!$D$12,0,10*ROW('Hygiene Data'!D143))="","",OFFSET('Hygiene Data'!$D$12,0,10*ROW('Hygiene Data'!D143)))</f>
        <v/>
      </c>
      <c r="DQ149" s="282" t="str">
        <f ca="true">+IF(OFFSET('Hygiene Data'!$D$13,0,10*ROW('Hygiene Data'!D143))="","",OFFSET('Hygiene Data'!$D$13,0,10*ROW('Hygiene Data'!D143)))</f>
        <v/>
      </c>
      <c r="DR149" s="282" t="str">
        <f ca="true">+IF(OFFSET('Hygiene Data'!$E$11,0,10*ROW('Hygiene Data'!E143))="","",OFFSET('Hygiene Data'!$E$11,0,10*ROW('Hygiene Data'!E143)))</f>
        <v/>
      </c>
      <c r="DS149" s="282" t="str">
        <f ca="true">+IF(OFFSET('Hygiene Data'!$E$12,0,10*ROW('Hygiene Data'!E143))="","",OFFSET('Hygiene Data'!$E$12,0,10*ROW('Hygiene Data'!E143)))</f>
        <v/>
      </c>
      <c r="DT149" s="282" t="str">
        <f ca="true">+IF(OFFSET('Hygiene Data'!$E$13,0,10*ROW('Hygiene Data'!E143))="","",OFFSET('Hygiene Data'!$E$13,0,10*ROW('Hygiene Data'!E143)))</f>
        <v/>
      </c>
      <c r="DU149" s="282" t="str">
        <f ca="true">+IF(OFFSET('Hygiene Data'!$F$11,0,10*ROW('Hygiene Data'!F143))="","",OFFSET('Hygiene Data'!$F$11,0,10*ROW('Hygiene Data'!F143)))</f>
        <v/>
      </c>
      <c r="DV149" s="282" t="str">
        <f ca="true">+IF(OFFSET('Hygiene Data'!$F$12,0,10*ROW('Hygiene Data'!F143))="","",OFFSET('Hygiene Data'!$F$12,0,10*ROW('Hygiene Data'!F143)))</f>
        <v/>
      </c>
      <c r="DW149" s="282" t="str">
        <f ca="true">+IF(OFFSET('Hygiene Data'!$F$13,0,10*ROW('Hygiene Data'!F143))="","",OFFSET('Hygiene Data'!$F$13,0,10*ROW('Hygiene Data'!F143)))</f>
        <v/>
      </c>
      <c r="DX149" s="282" t="str">
        <f ca="true">+IF(OFFSET('Hygiene Data'!$G$11,0,10*ROW('Hygiene Data'!G143))="","",OFFSET('Hygiene Data'!$G$11,0,10*ROW('Hygiene Data'!G143)))</f>
        <v/>
      </c>
      <c r="DY149" s="282" t="str">
        <f ca="true">+IF(OFFSET('Hygiene Data'!$G$12,0,10*ROW('Hygiene Data'!G143))="","",OFFSET('Hygiene Data'!$G$12,0,10*ROW('Hygiene Data'!G143)))</f>
        <v/>
      </c>
      <c r="DZ149" s="282" t="str">
        <f ca="true">+IF(OFFSET('Hygiene Data'!$G$13,0,10*ROW('Hygiene Data'!G143))="","",OFFSET('Hygiene Data'!$G$13,0,10*ROW('Hygiene Data'!G143)))</f>
        <v/>
      </c>
      <c r="EA149" s="282" t="str">
        <f ca="true">+IF(OFFSET('Hygiene Data'!$H$11,0,10*ROW('Hygiene Data'!H143))="","",OFFSET('Hygiene Data'!$H$11,0,10*ROW('Hygiene Data'!H143)))</f>
        <v/>
      </c>
      <c r="EB149" s="282" t="str">
        <f ca="true">+IF(OFFSET('Hygiene Data'!$H$12,0,10*ROW('Hygiene Data'!H143))="","",OFFSET('Hygiene Data'!$H$12,0,10*ROW('Hygiene Data'!H143)))</f>
        <v/>
      </c>
      <c r="EC149" s="282" t="str">
        <f ca="true">+IF(OFFSET('Hygiene Data'!$H$13,0,10*ROW('Hygiene Data'!H143))="","",OFFSET('Hygiene Data'!$H$13,0,10*ROW('Hygiene Data'!H143)))</f>
        <v/>
      </c>
      <c r="ED149" s="282" t="str">
        <f ca="true">+IF(OFFSET('Hygiene Data'!$I$11,0,10*ROW('Hygiene Data'!I143))="","",OFFSET('Hygiene Data'!$I$11,0,10*ROW('Hygiene Data'!I143)))</f>
        <v/>
      </c>
      <c r="EE149" s="282" t="str">
        <f ca="true">+IF(OFFSET('Hygiene Data'!$I$12,0,10*ROW('Hygiene Data'!I143))="","",OFFSET('Hygiene Data'!$I$12,0,10*ROW('Hygiene Data'!I143)))</f>
        <v/>
      </c>
      <c r="EF149" s="282"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38"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2"/>
      <c r="BS150" s="282" t="str">
        <f ca="true">+IF(OFFSET('Water Data'!$D$27,0,10*ROW('Water Data'!D144))="","",OFFSET('Water Data'!$D$27,0,10*ROW('Water Data'!D144)))</f>
        <v/>
      </c>
      <c r="BT150" s="282" t="str">
        <f ca="true">+IF(OFFSET('Water Data'!$D$28,0,10*ROW('Water Data'!D144))="","",OFFSET('Water Data'!$D$28,0,10*ROW('Water Data'!D144)))</f>
        <v/>
      </c>
      <c r="BU150" s="282" t="str">
        <f ca="true">+IF(OFFSET('Water Data'!$D$29,0,10*ROW('Water Data'!D144))="","",OFFSET('Water Data'!$D$29,0,10*ROW('Water Data'!D144)))</f>
        <v/>
      </c>
      <c r="BV150" s="282" t="str">
        <f ca="true">+IF(OFFSET('Water Data'!$E$27,0,10*ROW('Water Data'!E144))="","",OFFSET('Water Data'!$E$27,0,10*ROW('Water Data'!E144)))</f>
        <v/>
      </c>
      <c r="BW150" s="282" t="str">
        <f ca="true">+IF(OFFSET('Water Data'!$E$28,0,10*ROW('Water Data'!E144))="","",OFFSET('Water Data'!$E$28,0,10*ROW('Water Data'!E144)))</f>
        <v/>
      </c>
      <c r="BX150" s="282" t="str">
        <f ca="true">+IF(OFFSET('Water Data'!$E$29,0,10*ROW('Water Data'!E144))="","",OFFSET('Water Data'!$E$29,0,10*ROW('Water Data'!E144)))</f>
        <v/>
      </c>
      <c r="BY150" s="282" t="str">
        <f ca="true">+IF(OFFSET('Water Data'!$F$27,0,10*ROW('Water Data'!F144))="","",OFFSET('Water Data'!$F$27,0,10*ROW('Water Data'!F144)))</f>
        <v/>
      </c>
      <c r="BZ150" s="282" t="str">
        <f ca="true">+IF(OFFSET('Water Data'!$F$28,0,10*ROW('Water Data'!F144))="","",OFFSET('Water Data'!$F$28,0,10*ROW('Water Data'!F144)))</f>
        <v/>
      </c>
      <c r="CA150" s="282" t="str">
        <f ca="true">+IF(OFFSET('Water Data'!$F$29,0,10*ROW('Water Data'!F144))="","",OFFSET('Water Data'!$F$29,0,10*ROW('Water Data'!F144)))</f>
        <v/>
      </c>
      <c r="CB150" s="282" t="str">
        <f ca="true">+IF(OFFSET('Water Data'!$G$27,0,10*ROW('Water Data'!G144))="","",OFFSET('Water Data'!$G$27,0,10*ROW('Water Data'!G144)))</f>
        <v/>
      </c>
      <c r="CC150" s="282" t="str">
        <f ca="true">+IF(OFFSET('Water Data'!$G$28,0,10*ROW('Water Data'!G144))="","",OFFSET('Water Data'!$G$28,0,10*ROW('Water Data'!G144)))</f>
        <v/>
      </c>
      <c r="CD150" s="282" t="str">
        <f ca="true">+IF(OFFSET('Water Data'!$G$29,0,10*ROW('Water Data'!G144))="","",OFFSET('Water Data'!$G$29,0,10*ROW('Water Data'!G144)))</f>
        <v/>
      </c>
      <c r="CE150" s="282" t="str">
        <f ca="true">+IF(OFFSET('Water Data'!$H$27,0,10*ROW('Water Data'!H144))="","",OFFSET('Water Data'!$H$27,0,10*ROW('Water Data'!H144)))</f>
        <v/>
      </c>
      <c r="CF150" s="282" t="str">
        <f ca="true">+IF(OFFSET('Water Data'!$H$28,0,10*ROW('Water Data'!H144))="","",OFFSET('Water Data'!$H$28,0,10*ROW('Water Data'!H144)))</f>
        <v/>
      </c>
      <c r="CG150" s="282" t="str">
        <f ca="true">+IF(OFFSET('Water Data'!$H$29,0,10*ROW('Water Data'!H144))="","",OFFSET('Water Data'!$H$29,0,10*ROW('Water Data'!H144)))</f>
        <v/>
      </c>
      <c r="CH150" s="282" t="str">
        <f ca="true">+IF(OFFSET('Water Data'!$I$27,0,10*ROW('Water Data'!I144))="","",OFFSET('Water Data'!$I$27,0,10*ROW('Water Data'!I144)))</f>
        <v/>
      </c>
      <c r="CI150" s="282" t="str">
        <f ca="true">+IF(OFFSET('Water Data'!$I$28,0,10*ROW('Water Data'!I144))="","",OFFSET('Water Data'!$I$28,0,10*ROW('Water Data'!I144)))</f>
        <v/>
      </c>
      <c r="CJ150" s="282" t="str">
        <f ca="true">+IF(OFFSET('Water Data'!$I$29,0,10*ROW('Water Data'!I144))="","",OFFSET('Water Data'!$I$29,0,10*ROW('Water Data'!I144)))</f>
        <v/>
      </c>
      <c r="CK150" s="282" t="str">
        <f ca="true">+IF(OFFSET('Sanitation Data'!$D$28,0,10*ROW('Sanitation Data'!D144))="","",OFFSET('Sanitation Data'!$D$28,0,10*ROW('Sanitation Data'!D144)))</f>
        <v/>
      </c>
      <c r="CL150" s="282" t="str">
        <f ca="true">+IF(OFFSET('Sanitation Data'!$D$29,0,10*ROW('Sanitation Data'!D144))="","",OFFSET('Sanitation Data'!$D$29,0,10*ROW('Sanitation Data'!D144)))</f>
        <v/>
      </c>
      <c r="CM150" s="282" t="str">
        <f ca="true">+IF(OFFSET('Sanitation Data'!$D$30,0,10*ROW('Sanitation Data'!D144))="","",OFFSET('Sanitation Data'!$D$30,0,10*ROW('Sanitation Data'!D144)))</f>
        <v/>
      </c>
      <c r="CN150" s="282" t="str">
        <f ca="true">+IF(OFFSET('Sanitation Data'!$D$31,0,10*ROW('Sanitation Data'!D144))="","",OFFSET('Sanitation Data'!$D$31,0,10*ROW('Sanitation Data'!D144)))</f>
        <v/>
      </c>
      <c r="CO150" s="282" t="str">
        <f ca="true">+IF(OFFSET('Sanitation Data'!$D$32,0,10*ROW('Sanitation Data'!D144))="","",OFFSET('Sanitation Data'!$D$32,0,10*ROW('Sanitation Data'!D144)))</f>
        <v/>
      </c>
      <c r="CP150" s="282" t="str">
        <f ca="true">+IF(OFFSET('Sanitation Data'!$E$28,0,10*ROW('Sanitation Data'!E144))="","",OFFSET('Sanitation Data'!$E$28,0,10*ROW('Sanitation Data'!E144)))</f>
        <v/>
      </c>
      <c r="CQ150" s="282" t="str">
        <f ca="true">+IF(OFFSET('Sanitation Data'!$E$29,0,10*ROW('Sanitation Data'!E144))="","",OFFSET('Sanitation Data'!$E$29,0,10*ROW('Sanitation Data'!E144)))</f>
        <v/>
      </c>
      <c r="CR150" s="282" t="str">
        <f ca="true">+IF(OFFSET('Sanitation Data'!$E$30,0,10*ROW('Sanitation Data'!E144))="","",OFFSET('Sanitation Data'!$E$30,0,10*ROW('Sanitation Data'!E144)))</f>
        <v/>
      </c>
      <c r="CS150" s="282" t="str">
        <f ca="true">+IF(OFFSET('Sanitation Data'!$E$31,0,10*ROW('Sanitation Data'!E144))="","",OFFSET('Sanitation Data'!$E$31,0,10*ROW('Sanitation Data'!E144)))</f>
        <v/>
      </c>
      <c r="CT150" s="282" t="str">
        <f ca="true">+IF(OFFSET('Sanitation Data'!$E$32,0,10*ROW('Sanitation Data'!E144))="","",OFFSET('Sanitation Data'!$E$32,0,10*ROW('Sanitation Data'!E144)))</f>
        <v/>
      </c>
      <c r="CU150" s="282" t="str">
        <f ca="true">+IF(OFFSET('Sanitation Data'!$F$28,0,10*ROW('Sanitation Data'!F144))="","",OFFSET('Sanitation Data'!$F$28,0,10*ROW('Sanitation Data'!F144)))</f>
        <v/>
      </c>
      <c r="CV150" s="282" t="str">
        <f ca="true">+IF(OFFSET('Sanitation Data'!$F$29,0,10*ROW('Sanitation Data'!F144))="","",OFFSET('Sanitation Data'!$F$29,0,10*ROW('Sanitation Data'!F144)))</f>
        <v/>
      </c>
      <c r="CW150" s="282" t="str">
        <f ca="true">+IF(OFFSET('Sanitation Data'!$F$30,0,10*ROW('Sanitation Data'!F144))="","",OFFSET('Sanitation Data'!$F$30,0,10*ROW('Sanitation Data'!F144)))</f>
        <v/>
      </c>
      <c r="CX150" s="282" t="str">
        <f ca="true">+IF(OFFSET('Sanitation Data'!$F$31,0,10*ROW('Sanitation Data'!F144))="","",OFFSET('Sanitation Data'!$F$31,0,10*ROW('Sanitation Data'!F144)))</f>
        <v/>
      </c>
      <c r="CY150" s="282" t="str">
        <f ca="true">+IF(OFFSET('Sanitation Data'!$F$32,0,10*ROW('Sanitation Data'!F144))="","",OFFSET('Sanitation Data'!$F$32,0,10*ROW('Sanitation Data'!F144)))</f>
        <v/>
      </c>
      <c r="CZ150" s="282" t="str">
        <f ca="true">+IF(OFFSET('Sanitation Data'!$G$28,0,10*ROW('Sanitation Data'!G144))="","",OFFSET('Sanitation Data'!$G$28,0,10*ROW('Sanitation Data'!G144)))</f>
        <v/>
      </c>
      <c r="DA150" s="282" t="str">
        <f ca="true">+IF(OFFSET('Sanitation Data'!$G$29,0,10*ROW('Sanitation Data'!G144))="","",OFFSET('Sanitation Data'!$G$29,0,10*ROW('Sanitation Data'!G144)))</f>
        <v/>
      </c>
      <c r="DB150" s="282" t="str">
        <f ca="true">+IF(OFFSET('Sanitation Data'!$G$30,0,10*ROW('Sanitation Data'!G144))="","",OFFSET('Sanitation Data'!$G$30,0,10*ROW('Sanitation Data'!G144)))</f>
        <v/>
      </c>
      <c r="DC150" s="282" t="str">
        <f ca="true">+IF(OFFSET('Sanitation Data'!$G$31,0,10*ROW('Sanitation Data'!G144))="","",OFFSET('Sanitation Data'!$G$31,0,10*ROW('Sanitation Data'!G144)))</f>
        <v/>
      </c>
      <c r="DD150" s="282" t="str">
        <f ca="true">+IF(OFFSET('Sanitation Data'!$G$32,0,10*ROW('Sanitation Data'!G144))="","",OFFSET('Sanitation Data'!$G$32,0,10*ROW('Sanitation Data'!G144)))</f>
        <v/>
      </c>
      <c r="DE150" s="282" t="str">
        <f ca="true">+IF(OFFSET('Sanitation Data'!$H$28,0,10*ROW('Sanitation Data'!H144))="","",OFFSET('Sanitation Data'!$H$28,0,10*ROW('Sanitation Data'!H144)))</f>
        <v/>
      </c>
      <c r="DF150" s="282" t="str">
        <f ca="true">+IF(OFFSET('Sanitation Data'!$H$29,0,10*ROW('Sanitation Data'!H144))="","",OFFSET('Sanitation Data'!$H$29,0,10*ROW('Sanitation Data'!H144)))</f>
        <v/>
      </c>
      <c r="DG150" s="282" t="str">
        <f ca="true">+IF(OFFSET('Sanitation Data'!$H$30,0,10*ROW('Sanitation Data'!H144))="","",OFFSET('Sanitation Data'!$H$30,0,10*ROW('Sanitation Data'!H144)))</f>
        <v/>
      </c>
      <c r="DH150" s="282" t="str">
        <f ca="true">+IF(OFFSET('Sanitation Data'!$H$31,0,10*ROW('Sanitation Data'!H144))="","",OFFSET('Sanitation Data'!$H$31,0,10*ROW('Sanitation Data'!H144)))</f>
        <v/>
      </c>
      <c r="DI150" s="282" t="str">
        <f ca="true">+IF(OFFSET('Sanitation Data'!$H$32,0,10*ROW('Sanitation Data'!H144))="","",OFFSET('Sanitation Data'!$H$32,0,10*ROW('Sanitation Data'!H144)))</f>
        <v/>
      </c>
      <c r="DJ150" s="282" t="str">
        <f ca="true">+IF(OFFSET('Sanitation Data'!$I$28,0,10*ROW('Sanitation Data'!I144))="","",OFFSET('Sanitation Data'!$I$28,0,10*ROW('Sanitation Data'!I144)))</f>
        <v/>
      </c>
      <c r="DK150" s="282" t="str">
        <f ca="true">+IF(OFFSET('Sanitation Data'!$I$29,0,10*ROW('Sanitation Data'!I144))="","",OFFSET('Sanitation Data'!$I$29,0,10*ROW('Sanitation Data'!I144)))</f>
        <v/>
      </c>
      <c r="DL150" s="282" t="str">
        <f ca="true">+IF(OFFSET('Sanitation Data'!$I$30,0,10*ROW('Sanitation Data'!I144))="","",OFFSET('Sanitation Data'!$I$30,0,10*ROW('Sanitation Data'!I144)))</f>
        <v/>
      </c>
      <c r="DM150" s="282" t="str">
        <f ca="true">+IF(OFFSET('Sanitation Data'!$I$31,0,10*ROW('Sanitation Data'!I144))="","",OFFSET('Sanitation Data'!$I$31,0,10*ROW('Sanitation Data'!I144)))</f>
        <v/>
      </c>
      <c r="DN150" s="282" t="str">
        <f ca="true">+IF(OFFSET('Sanitation Data'!$I$32,0,10*ROW('Sanitation Data'!I144))="","",OFFSET('Sanitation Data'!$I$32,0,10*ROW('Sanitation Data'!I144)))</f>
        <v/>
      </c>
      <c r="DO150" s="282" t="str">
        <f ca="true">+IF(OFFSET('Hygiene Data'!$D$11,0,10*ROW('Hygiene Data'!D144))="","",OFFSET('Hygiene Data'!$D$11,0,10*ROW('Hygiene Data'!D144)))</f>
        <v/>
      </c>
      <c r="DP150" s="282" t="str">
        <f ca="true">+IF(OFFSET('Hygiene Data'!$D$12,0,10*ROW('Hygiene Data'!D144))="","",OFFSET('Hygiene Data'!$D$12,0,10*ROW('Hygiene Data'!D144)))</f>
        <v/>
      </c>
      <c r="DQ150" s="282" t="str">
        <f ca="true">+IF(OFFSET('Hygiene Data'!$D$13,0,10*ROW('Hygiene Data'!D144))="","",OFFSET('Hygiene Data'!$D$13,0,10*ROW('Hygiene Data'!D144)))</f>
        <v/>
      </c>
      <c r="DR150" s="282" t="str">
        <f ca="true">+IF(OFFSET('Hygiene Data'!$E$11,0,10*ROW('Hygiene Data'!E144))="","",OFFSET('Hygiene Data'!$E$11,0,10*ROW('Hygiene Data'!E144)))</f>
        <v/>
      </c>
      <c r="DS150" s="282" t="str">
        <f ca="true">+IF(OFFSET('Hygiene Data'!$E$12,0,10*ROW('Hygiene Data'!E144))="","",OFFSET('Hygiene Data'!$E$12,0,10*ROW('Hygiene Data'!E144)))</f>
        <v/>
      </c>
      <c r="DT150" s="282" t="str">
        <f ca="true">+IF(OFFSET('Hygiene Data'!$E$13,0,10*ROW('Hygiene Data'!E144))="","",OFFSET('Hygiene Data'!$E$13,0,10*ROW('Hygiene Data'!E144)))</f>
        <v/>
      </c>
      <c r="DU150" s="282" t="str">
        <f ca="true">+IF(OFFSET('Hygiene Data'!$F$11,0,10*ROW('Hygiene Data'!F144))="","",OFFSET('Hygiene Data'!$F$11,0,10*ROW('Hygiene Data'!F144)))</f>
        <v/>
      </c>
      <c r="DV150" s="282" t="str">
        <f ca="true">+IF(OFFSET('Hygiene Data'!$F$12,0,10*ROW('Hygiene Data'!F144))="","",OFFSET('Hygiene Data'!$F$12,0,10*ROW('Hygiene Data'!F144)))</f>
        <v/>
      </c>
      <c r="DW150" s="282" t="str">
        <f ca="true">+IF(OFFSET('Hygiene Data'!$F$13,0,10*ROW('Hygiene Data'!F144))="","",OFFSET('Hygiene Data'!$F$13,0,10*ROW('Hygiene Data'!F144)))</f>
        <v/>
      </c>
      <c r="DX150" s="282" t="str">
        <f ca="true">+IF(OFFSET('Hygiene Data'!$G$11,0,10*ROW('Hygiene Data'!G144))="","",OFFSET('Hygiene Data'!$G$11,0,10*ROW('Hygiene Data'!G144)))</f>
        <v/>
      </c>
      <c r="DY150" s="282" t="str">
        <f ca="true">+IF(OFFSET('Hygiene Data'!$G$12,0,10*ROW('Hygiene Data'!G144))="","",OFFSET('Hygiene Data'!$G$12,0,10*ROW('Hygiene Data'!G144)))</f>
        <v/>
      </c>
      <c r="DZ150" s="282" t="str">
        <f ca="true">+IF(OFFSET('Hygiene Data'!$G$13,0,10*ROW('Hygiene Data'!G144))="","",OFFSET('Hygiene Data'!$G$13,0,10*ROW('Hygiene Data'!G144)))</f>
        <v/>
      </c>
      <c r="EA150" s="282" t="str">
        <f ca="true">+IF(OFFSET('Hygiene Data'!$H$11,0,10*ROW('Hygiene Data'!H144))="","",OFFSET('Hygiene Data'!$H$11,0,10*ROW('Hygiene Data'!H144)))</f>
        <v/>
      </c>
      <c r="EB150" s="282" t="str">
        <f ca="true">+IF(OFFSET('Hygiene Data'!$H$12,0,10*ROW('Hygiene Data'!H144))="","",OFFSET('Hygiene Data'!$H$12,0,10*ROW('Hygiene Data'!H144)))</f>
        <v/>
      </c>
      <c r="EC150" s="282" t="str">
        <f ca="true">+IF(OFFSET('Hygiene Data'!$H$13,0,10*ROW('Hygiene Data'!H144))="","",OFFSET('Hygiene Data'!$H$13,0,10*ROW('Hygiene Data'!H144)))</f>
        <v/>
      </c>
      <c r="ED150" s="282" t="str">
        <f ca="true">+IF(OFFSET('Hygiene Data'!$I$11,0,10*ROW('Hygiene Data'!I144))="","",OFFSET('Hygiene Data'!$I$11,0,10*ROW('Hygiene Data'!I144)))</f>
        <v/>
      </c>
      <c r="EE150" s="282" t="str">
        <f ca="true">+IF(OFFSET('Hygiene Data'!$I$12,0,10*ROW('Hygiene Data'!I144))="","",OFFSET('Hygiene Data'!$I$12,0,10*ROW('Hygiene Data'!I144)))</f>
        <v/>
      </c>
      <c r="EF150" s="282"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38"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2"/>
      <c r="BS151" s="282" t="str">
        <f ca="true">+IF(OFFSET('Water Data'!$D$27,0,10*ROW('Water Data'!D145))="","",OFFSET('Water Data'!$D$27,0,10*ROW('Water Data'!D145)))</f>
        <v/>
      </c>
      <c r="BT151" s="282" t="str">
        <f ca="true">+IF(OFFSET('Water Data'!$D$28,0,10*ROW('Water Data'!D145))="","",OFFSET('Water Data'!$D$28,0,10*ROW('Water Data'!D145)))</f>
        <v/>
      </c>
      <c r="BU151" s="282" t="str">
        <f ca="true">+IF(OFFSET('Water Data'!$D$29,0,10*ROW('Water Data'!D145))="","",OFFSET('Water Data'!$D$29,0,10*ROW('Water Data'!D145)))</f>
        <v/>
      </c>
      <c r="BV151" s="282" t="str">
        <f ca="true">+IF(OFFSET('Water Data'!$E$27,0,10*ROW('Water Data'!E145))="","",OFFSET('Water Data'!$E$27,0,10*ROW('Water Data'!E145)))</f>
        <v/>
      </c>
      <c r="BW151" s="282" t="str">
        <f ca="true">+IF(OFFSET('Water Data'!$E$28,0,10*ROW('Water Data'!E145))="","",OFFSET('Water Data'!$E$28,0,10*ROW('Water Data'!E145)))</f>
        <v/>
      </c>
      <c r="BX151" s="282" t="str">
        <f ca="true">+IF(OFFSET('Water Data'!$E$29,0,10*ROW('Water Data'!E145))="","",OFFSET('Water Data'!$E$29,0,10*ROW('Water Data'!E145)))</f>
        <v/>
      </c>
      <c r="BY151" s="282" t="str">
        <f ca="true">+IF(OFFSET('Water Data'!$F$27,0,10*ROW('Water Data'!F145))="","",OFFSET('Water Data'!$F$27,0,10*ROW('Water Data'!F145)))</f>
        <v/>
      </c>
      <c r="BZ151" s="282" t="str">
        <f ca="true">+IF(OFFSET('Water Data'!$F$28,0,10*ROW('Water Data'!F145))="","",OFFSET('Water Data'!$F$28,0,10*ROW('Water Data'!F145)))</f>
        <v/>
      </c>
      <c r="CA151" s="282" t="str">
        <f ca="true">+IF(OFFSET('Water Data'!$F$29,0,10*ROW('Water Data'!F145))="","",OFFSET('Water Data'!$F$29,0,10*ROW('Water Data'!F145)))</f>
        <v/>
      </c>
      <c r="CB151" s="282" t="str">
        <f ca="true">+IF(OFFSET('Water Data'!$G$27,0,10*ROW('Water Data'!G145))="","",OFFSET('Water Data'!$G$27,0,10*ROW('Water Data'!G145)))</f>
        <v/>
      </c>
      <c r="CC151" s="282" t="str">
        <f ca="true">+IF(OFFSET('Water Data'!$G$28,0,10*ROW('Water Data'!G145))="","",OFFSET('Water Data'!$G$28,0,10*ROW('Water Data'!G145)))</f>
        <v/>
      </c>
      <c r="CD151" s="282" t="str">
        <f ca="true">+IF(OFFSET('Water Data'!$G$29,0,10*ROW('Water Data'!G145))="","",OFFSET('Water Data'!$G$29,0,10*ROW('Water Data'!G145)))</f>
        <v/>
      </c>
      <c r="CE151" s="282" t="str">
        <f ca="true">+IF(OFFSET('Water Data'!$H$27,0,10*ROW('Water Data'!H145))="","",OFFSET('Water Data'!$H$27,0,10*ROW('Water Data'!H145)))</f>
        <v/>
      </c>
      <c r="CF151" s="282" t="str">
        <f ca="true">+IF(OFFSET('Water Data'!$H$28,0,10*ROW('Water Data'!H145))="","",OFFSET('Water Data'!$H$28,0,10*ROW('Water Data'!H145)))</f>
        <v/>
      </c>
      <c r="CG151" s="282" t="str">
        <f ca="true">+IF(OFFSET('Water Data'!$H$29,0,10*ROW('Water Data'!H145))="","",OFFSET('Water Data'!$H$29,0,10*ROW('Water Data'!H145)))</f>
        <v/>
      </c>
      <c r="CH151" s="282" t="str">
        <f ca="true">+IF(OFFSET('Water Data'!$I$27,0,10*ROW('Water Data'!I145))="","",OFFSET('Water Data'!$I$27,0,10*ROW('Water Data'!I145)))</f>
        <v/>
      </c>
      <c r="CI151" s="282" t="str">
        <f ca="true">+IF(OFFSET('Water Data'!$I$28,0,10*ROW('Water Data'!I145))="","",OFFSET('Water Data'!$I$28,0,10*ROW('Water Data'!I145)))</f>
        <v/>
      </c>
      <c r="CJ151" s="282" t="str">
        <f ca="true">+IF(OFFSET('Water Data'!$I$29,0,10*ROW('Water Data'!I145))="","",OFFSET('Water Data'!$I$29,0,10*ROW('Water Data'!I145)))</f>
        <v/>
      </c>
      <c r="CK151" s="282" t="str">
        <f ca="true">+IF(OFFSET('Sanitation Data'!$D$28,0,10*ROW('Sanitation Data'!D145))="","",OFFSET('Sanitation Data'!$D$28,0,10*ROW('Sanitation Data'!D145)))</f>
        <v/>
      </c>
      <c r="CL151" s="282" t="str">
        <f ca="true">+IF(OFFSET('Sanitation Data'!$D$29,0,10*ROW('Sanitation Data'!D145))="","",OFFSET('Sanitation Data'!$D$29,0,10*ROW('Sanitation Data'!D145)))</f>
        <v/>
      </c>
      <c r="CM151" s="282" t="str">
        <f ca="true">+IF(OFFSET('Sanitation Data'!$D$30,0,10*ROW('Sanitation Data'!D145))="","",OFFSET('Sanitation Data'!$D$30,0,10*ROW('Sanitation Data'!D145)))</f>
        <v/>
      </c>
      <c r="CN151" s="282" t="str">
        <f ca="true">+IF(OFFSET('Sanitation Data'!$D$31,0,10*ROW('Sanitation Data'!D145))="","",OFFSET('Sanitation Data'!$D$31,0,10*ROW('Sanitation Data'!D145)))</f>
        <v/>
      </c>
      <c r="CO151" s="282" t="str">
        <f ca="true">+IF(OFFSET('Sanitation Data'!$D$32,0,10*ROW('Sanitation Data'!D145))="","",OFFSET('Sanitation Data'!$D$32,0,10*ROW('Sanitation Data'!D145)))</f>
        <v/>
      </c>
      <c r="CP151" s="282" t="str">
        <f ca="true">+IF(OFFSET('Sanitation Data'!$E$28,0,10*ROW('Sanitation Data'!E145))="","",OFFSET('Sanitation Data'!$E$28,0,10*ROW('Sanitation Data'!E145)))</f>
        <v/>
      </c>
      <c r="CQ151" s="282" t="str">
        <f ca="true">+IF(OFFSET('Sanitation Data'!$E$29,0,10*ROW('Sanitation Data'!E145))="","",OFFSET('Sanitation Data'!$E$29,0,10*ROW('Sanitation Data'!E145)))</f>
        <v/>
      </c>
      <c r="CR151" s="282" t="str">
        <f ca="true">+IF(OFFSET('Sanitation Data'!$E$30,0,10*ROW('Sanitation Data'!E145))="","",OFFSET('Sanitation Data'!$E$30,0,10*ROW('Sanitation Data'!E145)))</f>
        <v/>
      </c>
      <c r="CS151" s="282" t="str">
        <f ca="true">+IF(OFFSET('Sanitation Data'!$E$31,0,10*ROW('Sanitation Data'!E145))="","",OFFSET('Sanitation Data'!$E$31,0,10*ROW('Sanitation Data'!E145)))</f>
        <v/>
      </c>
      <c r="CT151" s="282" t="str">
        <f ca="true">+IF(OFFSET('Sanitation Data'!$E$32,0,10*ROW('Sanitation Data'!E145))="","",OFFSET('Sanitation Data'!$E$32,0,10*ROW('Sanitation Data'!E145)))</f>
        <v/>
      </c>
      <c r="CU151" s="282" t="str">
        <f ca="true">+IF(OFFSET('Sanitation Data'!$F$28,0,10*ROW('Sanitation Data'!F145))="","",OFFSET('Sanitation Data'!$F$28,0,10*ROW('Sanitation Data'!F145)))</f>
        <v/>
      </c>
      <c r="CV151" s="282" t="str">
        <f ca="true">+IF(OFFSET('Sanitation Data'!$F$29,0,10*ROW('Sanitation Data'!F145))="","",OFFSET('Sanitation Data'!$F$29,0,10*ROW('Sanitation Data'!F145)))</f>
        <v/>
      </c>
      <c r="CW151" s="282" t="str">
        <f ca="true">+IF(OFFSET('Sanitation Data'!$F$30,0,10*ROW('Sanitation Data'!F145))="","",OFFSET('Sanitation Data'!$F$30,0,10*ROW('Sanitation Data'!F145)))</f>
        <v/>
      </c>
      <c r="CX151" s="282" t="str">
        <f ca="true">+IF(OFFSET('Sanitation Data'!$F$31,0,10*ROW('Sanitation Data'!F145))="","",OFFSET('Sanitation Data'!$F$31,0,10*ROW('Sanitation Data'!F145)))</f>
        <v/>
      </c>
      <c r="CY151" s="282" t="str">
        <f ca="true">+IF(OFFSET('Sanitation Data'!$F$32,0,10*ROW('Sanitation Data'!F145))="","",OFFSET('Sanitation Data'!$F$32,0,10*ROW('Sanitation Data'!F145)))</f>
        <v/>
      </c>
      <c r="CZ151" s="282" t="str">
        <f ca="true">+IF(OFFSET('Sanitation Data'!$G$28,0,10*ROW('Sanitation Data'!G145))="","",OFFSET('Sanitation Data'!$G$28,0,10*ROW('Sanitation Data'!G145)))</f>
        <v/>
      </c>
      <c r="DA151" s="282" t="str">
        <f ca="true">+IF(OFFSET('Sanitation Data'!$G$29,0,10*ROW('Sanitation Data'!G145))="","",OFFSET('Sanitation Data'!$G$29,0,10*ROW('Sanitation Data'!G145)))</f>
        <v/>
      </c>
      <c r="DB151" s="282" t="str">
        <f ca="true">+IF(OFFSET('Sanitation Data'!$G$30,0,10*ROW('Sanitation Data'!G145))="","",OFFSET('Sanitation Data'!$G$30,0,10*ROW('Sanitation Data'!G145)))</f>
        <v/>
      </c>
      <c r="DC151" s="282" t="str">
        <f ca="true">+IF(OFFSET('Sanitation Data'!$G$31,0,10*ROW('Sanitation Data'!G145))="","",OFFSET('Sanitation Data'!$G$31,0,10*ROW('Sanitation Data'!G145)))</f>
        <v/>
      </c>
      <c r="DD151" s="282" t="str">
        <f ca="true">+IF(OFFSET('Sanitation Data'!$G$32,0,10*ROW('Sanitation Data'!G145))="","",OFFSET('Sanitation Data'!$G$32,0,10*ROW('Sanitation Data'!G145)))</f>
        <v/>
      </c>
      <c r="DE151" s="282" t="str">
        <f ca="true">+IF(OFFSET('Sanitation Data'!$H$28,0,10*ROW('Sanitation Data'!H145))="","",OFFSET('Sanitation Data'!$H$28,0,10*ROW('Sanitation Data'!H145)))</f>
        <v/>
      </c>
      <c r="DF151" s="282" t="str">
        <f ca="true">+IF(OFFSET('Sanitation Data'!$H$29,0,10*ROW('Sanitation Data'!H145))="","",OFFSET('Sanitation Data'!$H$29,0,10*ROW('Sanitation Data'!H145)))</f>
        <v/>
      </c>
      <c r="DG151" s="282" t="str">
        <f ca="true">+IF(OFFSET('Sanitation Data'!$H$30,0,10*ROW('Sanitation Data'!H145))="","",OFFSET('Sanitation Data'!$H$30,0,10*ROW('Sanitation Data'!H145)))</f>
        <v/>
      </c>
      <c r="DH151" s="282" t="str">
        <f ca="true">+IF(OFFSET('Sanitation Data'!$H$31,0,10*ROW('Sanitation Data'!H145))="","",OFFSET('Sanitation Data'!$H$31,0,10*ROW('Sanitation Data'!H145)))</f>
        <v/>
      </c>
      <c r="DI151" s="282" t="str">
        <f ca="true">+IF(OFFSET('Sanitation Data'!$H$32,0,10*ROW('Sanitation Data'!H145))="","",OFFSET('Sanitation Data'!$H$32,0,10*ROW('Sanitation Data'!H145)))</f>
        <v/>
      </c>
      <c r="DJ151" s="282" t="str">
        <f ca="true">+IF(OFFSET('Sanitation Data'!$I$28,0,10*ROW('Sanitation Data'!I145))="","",OFFSET('Sanitation Data'!$I$28,0,10*ROW('Sanitation Data'!I145)))</f>
        <v/>
      </c>
      <c r="DK151" s="282" t="str">
        <f ca="true">+IF(OFFSET('Sanitation Data'!$I$29,0,10*ROW('Sanitation Data'!I145))="","",OFFSET('Sanitation Data'!$I$29,0,10*ROW('Sanitation Data'!I145)))</f>
        <v/>
      </c>
      <c r="DL151" s="282" t="str">
        <f ca="true">+IF(OFFSET('Sanitation Data'!$I$30,0,10*ROW('Sanitation Data'!I145))="","",OFFSET('Sanitation Data'!$I$30,0,10*ROW('Sanitation Data'!I145)))</f>
        <v/>
      </c>
      <c r="DM151" s="282" t="str">
        <f ca="true">+IF(OFFSET('Sanitation Data'!$I$31,0,10*ROW('Sanitation Data'!I145))="","",OFFSET('Sanitation Data'!$I$31,0,10*ROW('Sanitation Data'!I145)))</f>
        <v/>
      </c>
      <c r="DN151" s="282" t="str">
        <f ca="true">+IF(OFFSET('Sanitation Data'!$I$32,0,10*ROW('Sanitation Data'!I145))="","",OFFSET('Sanitation Data'!$I$32,0,10*ROW('Sanitation Data'!I145)))</f>
        <v/>
      </c>
      <c r="DO151" s="282" t="str">
        <f ca="true">+IF(OFFSET('Hygiene Data'!$D$11,0,10*ROW('Hygiene Data'!D145))="","",OFFSET('Hygiene Data'!$D$11,0,10*ROW('Hygiene Data'!D145)))</f>
        <v/>
      </c>
      <c r="DP151" s="282" t="str">
        <f ca="true">+IF(OFFSET('Hygiene Data'!$D$12,0,10*ROW('Hygiene Data'!D145))="","",OFFSET('Hygiene Data'!$D$12,0,10*ROW('Hygiene Data'!D145)))</f>
        <v/>
      </c>
      <c r="DQ151" s="282" t="str">
        <f ca="true">+IF(OFFSET('Hygiene Data'!$D$13,0,10*ROW('Hygiene Data'!D145))="","",OFFSET('Hygiene Data'!$D$13,0,10*ROW('Hygiene Data'!D145)))</f>
        <v/>
      </c>
      <c r="DR151" s="282" t="str">
        <f ca="true">+IF(OFFSET('Hygiene Data'!$E$11,0,10*ROW('Hygiene Data'!E145))="","",OFFSET('Hygiene Data'!$E$11,0,10*ROW('Hygiene Data'!E145)))</f>
        <v/>
      </c>
      <c r="DS151" s="282" t="str">
        <f ca="true">+IF(OFFSET('Hygiene Data'!$E$12,0,10*ROW('Hygiene Data'!E145))="","",OFFSET('Hygiene Data'!$E$12,0,10*ROW('Hygiene Data'!E145)))</f>
        <v/>
      </c>
      <c r="DT151" s="282" t="str">
        <f ca="true">+IF(OFFSET('Hygiene Data'!$E$13,0,10*ROW('Hygiene Data'!E145))="","",OFFSET('Hygiene Data'!$E$13,0,10*ROW('Hygiene Data'!E145)))</f>
        <v/>
      </c>
      <c r="DU151" s="282" t="str">
        <f ca="true">+IF(OFFSET('Hygiene Data'!$F$11,0,10*ROW('Hygiene Data'!F145))="","",OFFSET('Hygiene Data'!$F$11,0,10*ROW('Hygiene Data'!F145)))</f>
        <v/>
      </c>
      <c r="DV151" s="282" t="str">
        <f ca="true">+IF(OFFSET('Hygiene Data'!$F$12,0,10*ROW('Hygiene Data'!F145))="","",OFFSET('Hygiene Data'!$F$12,0,10*ROW('Hygiene Data'!F145)))</f>
        <v/>
      </c>
      <c r="DW151" s="282" t="str">
        <f ca="true">+IF(OFFSET('Hygiene Data'!$F$13,0,10*ROW('Hygiene Data'!F145))="","",OFFSET('Hygiene Data'!$F$13,0,10*ROW('Hygiene Data'!F145)))</f>
        <v/>
      </c>
      <c r="DX151" s="282" t="str">
        <f ca="true">+IF(OFFSET('Hygiene Data'!$G$11,0,10*ROW('Hygiene Data'!G145))="","",OFFSET('Hygiene Data'!$G$11,0,10*ROW('Hygiene Data'!G145)))</f>
        <v/>
      </c>
      <c r="DY151" s="282" t="str">
        <f ca="true">+IF(OFFSET('Hygiene Data'!$G$12,0,10*ROW('Hygiene Data'!G145))="","",OFFSET('Hygiene Data'!$G$12,0,10*ROW('Hygiene Data'!G145)))</f>
        <v/>
      </c>
      <c r="DZ151" s="282" t="str">
        <f ca="true">+IF(OFFSET('Hygiene Data'!$G$13,0,10*ROW('Hygiene Data'!G145))="","",OFFSET('Hygiene Data'!$G$13,0,10*ROW('Hygiene Data'!G145)))</f>
        <v/>
      </c>
      <c r="EA151" s="282" t="str">
        <f ca="true">+IF(OFFSET('Hygiene Data'!$H$11,0,10*ROW('Hygiene Data'!H145))="","",OFFSET('Hygiene Data'!$H$11,0,10*ROW('Hygiene Data'!H145)))</f>
        <v/>
      </c>
      <c r="EB151" s="282" t="str">
        <f ca="true">+IF(OFFSET('Hygiene Data'!$H$12,0,10*ROW('Hygiene Data'!H145))="","",OFFSET('Hygiene Data'!$H$12,0,10*ROW('Hygiene Data'!H145)))</f>
        <v/>
      </c>
      <c r="EC151" s="282" t="str">
        <f ca="true">+IF(OFFSET('Hygiene Data'!$H$13,0,10*ROW('Hygiene Data'!H145))="","",OFFSET('Hygiene Data'!$H$13,0,10*ROW('Hygiene Data'!H145)))</f>
        <v/>
      </c>
      <c r="ED151" s="282" t="str">
        <f ca="true">+IF(OFFSET('Hygiene Data'!$I$11,0,10*ROW('Hygiene Data'!I145))="","",OFFSET('Hygiene Data'!$I$11,0,10*ROW('Hygiene Data'!I145)))</f>
        <v/>
      </c>
      <c r="EE151" s="282" t="str">
        <f ca="true">+IF(OFFSET('Hygiene Data'!$I$12,0,10*ROW('Hygiene Data'!I145))="","",OFFSET('Hygiene Data'!$I$12,0,10*ROW('Hygiene Data'!I145)))</f>
        <v/>
      </c>
      <c r="EF151" s="282"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38"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2"/>
      <c r="BS152" s="282" t="str">
        <f ca="true">+IF(OFFSET('Water Data'!$D$27,0,10*ROW('Water Data'!D146))="","",OFFSET('Water Data'!$D$27,0,10*ROW('Water Data'!D146)))</f>
        <v/>
      </c>
      <c r="BT152" s="282" t="str">
        <f ca="true">+IF(OFFSET('Water Data'!$D$28,0,10*ROW('Water Data'!D146))="","",OFFSET('Water Data'!$D$28,0,10*ROW('Water Data'!D146)))</f>
        <v/>
      </c>
      <c r="BU152" s="282" t="str">
        <f ca="true">+IF(OFFSET('Water Data'!$D$29,0,10*ROW('Water Data'!D146))="","",OFFSET('Water Data'!$D$29,0,10*ROW('Water Data'!D146)))</f>
        <v/>
      </c>
      <c r="BV152" s="282" t="str">
        <f ca="true">+IF(OFFSET('Water Data'!$E$27,0,10*ROW('Water Data'!E146))="","",OFFSET('Water Data'!$E$27,0,10*ROW('Water Data'!E146)))</f>
        <v/>
      </c>
      <c r="BW152" s="282" t="str">
        <f ca="true">+IF(OFFSET('Water Data'!$E$28,0,10*ROW('Water Data'!E146))="","",OFFSET('Water Data'!$E$28,0,10*ROW('Water Data'!E146)))</f>
        <v/>
      </c>
      <c r="BX152" s="282" t="str">
        <f ca="true">+IF(OFFSET('Water Data'!$E$29,0,10*ROW('Water Data'!E146))="","",OFFSET('Water Data'!$E$29,0,10*ROW('Water Data'!E146)))</f>
        <v/>
      </c>
      <c r="BY152" s="282" t="str">
        <f ca="true">+IF(OFFSET('Water Data'!$F$27,0,10*ROW('Water Data'!F146))="","",OFFSET('Water Data'!$F$27,0,10*ROW('Water Data'!F146)))</f>
        <v/>
      </c>
      <c r="BZ152" s="282" t="str">
        <f ca="true">+IF(OFFSET('Water Data'!$F$28,0,10*ROW('Water Data'!F146))="","",OFFSET('Water Data'!$F$28,0,10*ROW('Water Data'!F146)))</f>
        <v/>
      </c>
      <c r="CA152" s="282" t="str">
        <f ca="true">+IF(OFFSET('Water Data'!$F$29,0,10*ROW('Water Data'!F146))="","",OFFSET('Water Data'!$F$29,0,10*ROW('Water Data'!F146)))</f>
        <v/>
      </c>
      <c r="CB152" s="282" t="str">
        <f ca="true">+IF(OFFSET('Water Data'!$G$27,0,10*ROW('Water Data'!G146))="","",OFFSET('Water Data'!$G$27,0,10*ROW('Water Data'!G146)))</f>
        <v/>
      </c>
      <c r="CC152" s="282" t="str">
        <f ca="true">+IF(OFFSET('Water Data'!$G$28,0,10*ROW('Water Data'!G146))="","",OFFSET('Water Data'!$G$28,0,10*ROW('Water Data'!G146)))</f>
        <v/>
      </c>
      <c r="CD152" s="282" t="str">
        <f ca="true">+IF(OFFSET('Water Data'!$G$29,0,10*ROW('Water Data'!G146))="","",OFFSET('Water Data'!$G$29,0,10*ROW('Water Data'!G146)))</f>
        <v/>
      </c>
      <c r="CE152" s="282" t="str">
        <f ca="true">+IF(OFFSET('Water Data'!$H$27,0,10*ROW('Water Data'!H146))="","",OFFSET('Water Data'!$H$27,0,10*ROW('Water Data'!H146)))</f>
        <v/>
      </c>
      <c r="CF152" s="282" t="str">
        <f ca="true">+IF(OFFSET('Water Data'!$H$28,0,10*ROW('Water Data'!H146))="","",OFFSET('Water Data'!$H$28,0,10*ROW('Water Data'!H146)))</f>
        <v/>
      </c>
      <c r="CG152" s="282" t="str">
        <f ca="true">+IF(OFFSET('Water Data'!$H$29,0,10*ROW('Water Data'!H146))="","",OFFSET('Water Data'!$H$29,0,10*ROW('Water Data'!H146)))</f>
        <v/>
      </c>
      <c r="CH152" s="282" t="str">
        <f ca="true">+IF(OFFSET('Water Data'!$I$27,0,10*ROW('Water Data'!I146))="","",OFFSET('Water Data'!$I$27,0,10*ROW('Water Data'!I146)))</f>
        <v/>
      </c>
      <c r="CI152" s="282" t="str">
        <f ca="true">+IF(OFFSET('Water Data'!$I$28,0,10*ROW('Water Data'!I146))="","",OFFSET('Water Data'!$I$28,0,10*ROW('Water Data'!I146)))</f>
        <v/>
      </c>
      <c r="CJ152" s="282" t="str">
        <f ca="true">+IF(OFFSET('Water Data'!$I$29,0,10*ROW('Water Data'!I146))="","",OFFSET('Water Data'!$I$29,0,10*ROW('Water Data'!I146)))</f>
        <v/>
      </c>
      <c r="CK152" s="282" t="str">
        <f ca="true">+IF(OFFSET('Sanitation Data'!$D$28,0,10*ROW('Sanitation Data'!D146))="","",OFFSET('Sanitation Data'!$D$28,0,10*ROW('Sanitation Data'!D146)))</f>
        <v/>
      </c>
      <c r="CL152" s="282" t="str">
        <f ca="true">+IF(OFFSET('Sanitation Data'!$D$29,0,10*ROW('Sanitation Data'!D146))="","",OFFSET('Sanitation Data'!$D$29,0,10*ROW('Sanitation Data'!D146)))</f>
        <v/>
      </c>
      <c r="CM152" s="282" t="str">
        <f ca="true">+IF(OFFSET('Sanitation Data'!$D$30,0,10*ROW('Sanitation Data'!D146))="","",OFFSET('Sanitation Data'!$D$30,0,10*ROW('Sanitation Data'!D146)))</f>
        <v/>
      </c>
      <c r="CN152" s="282" t="str">
        <f ca="true">+IF(OFFSET('Sanitation Data'!$D$31,0,10*ROW('Sanitation Data'!D146))="","",OFFSET('Sanitation Data'!$D$31,0,10*ROW('Sanitation Data'!D146)))</f>
        <v/>
      </c>
      <c r="CO152" s="282" t="str">
        <f ca="true">+IF(OFFSET('Sanitation Data'!$D$32,0,10*ROW('Sanitation Data'!D146))="","",OFFSET('Sanitation Data'!$D$32,0,10*ROW('Sanitation Data'!D146)))</f>
        <v/>
      </c>
      <c r="CP152" s="282" t="str">
        <f ca="true">+IF(OFFSET('Sanitation Data'!$E$28,0,10*ROW('Sanitation Data'!E146))="","",OFFSET('Sanitation Data'!$E$28,0,10*ROW('Sanitation Data'!E146)))</f>
        <v/>
      </c>
      <c r="CQ152" s="282" t="str">
        <f ca="true">+IF(OFFSET('Sanitation Data'!$E$29,0,10*ROW('Sanitation Data'!E146))="","",OFFSET('Sanitation Data'!$E$29,0,10*ROW('Sanitation Data'!E146)))</f>
        <v/>
      </c>
      <c r="CR152" s="282" t="str">
        <f ca="true">+IF(OFFSET('Sanitation Data'!$E$30,0,10*ROW('Sanitation Data'!E146))="","",OFFSET('Sanitation Data'!$E$30,0,10*ROW('Sanitation Data'!E146)))</f>
        <v/>
      </c>
      <c r="CS152" s="282" t="str">
        <f ca="true">+IF(OFFSET('Sanitation Data'!$E$31,0,10*ROW('Sanitation Data'!E146))="","",OFFSET('Sanitation Data'!$E$31,0,10*ROW('Sanitation Data'!E146)))</f>
        <v/>
      </c>
      <c r="CT152" s="282" t="str">
        <f ca="true">+IF(OFFSET('Sanitation Data'!$E$32,0,10*ROW('Sanitation Data'!E146))="","",OFFSET('Sanitation Data'!$E$32,0,10*ROW('Sanitation Data'!E146)))</f>
        <v/>
      </c>
      <c r="CU152" s="282" t="str">
        <f ca="true">+IF(OFFSET('Sanitation Data'!$F$28,0,10*ROW('Sanitation Data'!F146))="","",OFFSET('Sanitation Data'!$F$28,0,10*ROW('Sanitation Data'!F146)))</f>
        <v/>
      </c>
      <c r="CV152" s="282" t="str">
        <f ca="true">+IF(OFFSET('Sanitation Data'!$F$29,0,10*ROW('Sanitation Data'!F146))="","",OFFSET('Sanitation Data'!$F$29,0,10*ROW('Sanitation Data'!F146)))</f>
        <v/>
      </c>
      <c r="CW152" s="282" t="str">
        <f ca="true">+IF(OFFSET('Sanitation Data'!$F$30,0,10*ROW('Sanitation Data'!F146))="","",OFFSET('Sanitation Data'!$F$30,0,10*ROW('Sanitation Data'!F146)))</f>
        <v/>
      </c>
      <c r="CX152" s="282" t="str">
        <f ca="true">+IF(OFFSET('Sanitation Data'!$F$31,0,10*ROW('Sanitation Data'!F146))="","",OFFSET('Sanitation Data'!$F$31,0,10*ROW('Sanitation Data'!F146)))</f>
        <v/>
      </c>
      <c r="CY152" s="282" t="str">
        <f ca="true">+IF(OFFSET('Sanitation Data'!$F$32,0,10*ROW('Sanitation Data'!F146))="","",OFFSET('Sanitation Data'!$F$32,0,10*ROW('Sanitation Data'!F146)))</f>
        <v/>
      </c>
      <c r="CZ152" s="282" t="str">
        <f ca="true">+IF(OFFSET('Sanitation Data'!$G$28,0,10*ROW('Sanitation Data'!G146))="","",OFFSET('Sanitation Data'!$G$28,0,10*ROW('Sanitation Data'!G146)))</f>
        <v/>
      </c>
      <c r="DA152" s="282" t="str">
        <f ca="true">+IF(OFFSET('Sanitation Data'!$G$29,0,10*ROW('Sanitation Data'!G146))="","",OFFSET('Sanitation Data'!$G$29,0,10*ROW('Sanitation Data'!G146)))</f>
        <v/>
      </c>
      <c r="DB152" s="282" t="str">
        <f ca="true">+IF(OFFSET('Sanitation Data'!$G$30,0,10*ROW('Sanitation Data'!G146))="","",OFFSET('Sanitation Data'!$G$30,0,10*ROW('Sanitation Data'!G146)))</f>
        <v/>
      </c>
      <c r="DC152" s="282" t="str">
        <f ca="true">+IF(OFFSET('Sanitation Data'!$G$31,0,10*ROW('Sanitation Data'!G146))="","",OFFSET('Sanitation Data'!$G$31,0,10*ROW('Sanitation Data'!G146)))</f>
        <v/>
      </c>
      <c r="DD152" s="282" t="str">
        <f ca="true">+IF(OFFSET('Sanitation Data'!$G$32,0,10*ROW('Sanitation Data'!G146))="","",OFFSET('Sanitation Data'!$G$32,0,10*ROW('Sanitation Data'!G146)))</f>
        <v/>
      </c>
      <c r="DE152" s="282" t="str">
        <f ca="true">+IF(OFFSET('Sanitation Data'!$H$28,0,10*ROW('Sanitation Data'!H146))="","",OFFSET('Sanitation Data'!$H$28,0,10*ROW('Sanitation Data'!H146)))</f>
        <v/>
      </c>
      <c r="DF152" s="282" t="str">
        <f ca="true">+IF(OFFSET('Sanitation Data'!$H$29,0,10*ROW('Sanitation Data'!H146))="","",OFFSET('Sanitation Data'!$H$29,0,10*ROW('Sanitation Data'!H146)))</f>
        <v/>
      </c>
      <c r="DG152" s="282" t="str">
        <f ca="true">+IF(OFFSET('Sanitation Data'!$H$30,0,10*ROW('Sanitation Data'!H146))="","",OFFSET('Sanitation Data'!$H$30,0,10*ROW('Sanitation Data'!H146)))</f>
        <v/>
      </c>
      <c r="DH152" s="282" t="str">
        <f ca="true">+IF(OFFSET('Sanitation Data'!$H$31,0,10*ROW('Sanitation Data'!H146))="","",OFFSET('Sanitation Data'!$H$31,0,10*ROW('Sanitation Data'!H146)))</f>
        <v/>
      </c>
      <c r="DI152" s="282" t="str">
        <f ca="true">+IF(OFFSET('Sanitation Data'!$H$32,0,10*ROW('Sanitation Data'!H146))="","",OFFSET('Sanitation Data'!$H$32,0,10*ROW('Sanitation Data'!H146)))</f>
        <v/>
      </c>
      <c r="DJ152" s="282" t="str">
        <f ca="true">+IF(OFFSET('Sanitation Data'!$I$28,0,10*ROW('Sanitation Data'!I146))="","",OFFSET('Sanitation Data'!$I$28,0,10*ROW('Sanitation Data'!I146)))</f>
        <v/>
      </c>
      <c r="DK152" s="282" t="str">
        <f ca="true">+IF(OFFSET('Sanitation Data'!$I$29,0,10*ROW('Sanitation Data'!I146))="","",OFFSET('Sanitation Data'!$I$29,0,10*ROW('Sanitation Data'!I146)))</f>
        <v/>
      </c>
      <c r="DL152" s="282" t="str">
        <f ca="true">+IF(OFFSET('Sanitation Data'!$I$30,0,10*ROW('Sanitation Data'!I146))="","",OFFSET('Sanitation Data'!$I$30,0,10*ROW('Sanitation Data'!I146)))</f>
        <v/>
      </c>
      <c r="DM152" s="282" t="str">
        <f ca="true">+IF(OFFSET('Sanitation Data'!$I$31,0,10*ROW('Sanitation Data'!I146))="","",OFFSET('Sanitation Data'!$I$31,0,10*ROW('Sanitation Data'!I146)))</f>
        <v/>
      </c>
      <c r="DN152" s="282" t="str">
        <f ca="true">+IF(OFFSET('Sanitation Data'!$I$32,0,10*ROW('Sanitation Data'!I146))="","",OFFSET('Sanitation Data'!$I$32,0,10*ROW('Sanitation Data'!I146)))</f>
        <v/>
      </c>
      <c r="DO152" s="282" t="str">
        <f ca="true">+IF(OFFSET('Hygiene Data'!$D$11,0,10*ROW('Hygiene Data'!D146))="","",OFFSET('Hygiene Data'!$D$11,0,10*ROW('Hygiene Data'!D146)))</f>
        <v/>
      </c>
      <c r="DP152" s="282" t="str">
        <f ca="true">+IF(OFFSET('Hygiene Data'!$D$12,0,10*ROW('Hygiene Data'!D146))="","",OFFSET('Hygiene Data'!$D$12,0,10*ROW('Hygiene Data'!D146)))</f>
        <v/>
      </c>
      <c r="DQ152" s="282" t="str">
        <f ca="true">+IF(OFFSET('Hygiene Data'!$D$13,0,10*ROW('Hygiene Data'!D146))="","",OFFSET('Hygiene Data'!$D$13,0,10*ROW('Hygiene Data'!D146)))</f>
        <v/>
      </c>
      <c r="DR152" s="282" t="str">
        <f ca="true">+IF(OFFSET('Hygiene Data'!$E$11,0,10*ROW('Hygiene Data'!E146))="","",OFFSET('Hygiene Data'!$E$11,0,10*ROW('Hygiene Data'!E146)))</f>
        <v/>
      </c>
      <c r="DS152" s="282" t="str">
        <f ca="true">+IF(OFFSET('Hygiene Data'!$E$12,0,10*ROW('Hygiene Data'!E146))="","",OFFSET('Hygiene Data'!$E$12,0,10*ROW('Hygiene Data'!E146)))</f>
        <v/>
      </c>
      <c r="DT152" s="282" t="str">
        <f ca="true">+IF(OFFSET('Hygiene Data'!$E$13,0,10*ROW('Hygiene Data'!E146))="","",OFFSET('Hygiene Data'!$E$13,0,10*ROW('Hygiene Data'!E146)))</f>
        <v/>
      </c>
      <c r="DU152" s="282" t="str">
        <f ca="true">+IF(OFFSET('Hygiene Data'!$F$11,0,10*ROW('Hygiene Data'!F146))="","",OFFSET('Hygiene Data'!$F$11,0,10*ROW('Hygiene Data'!F146)))</f>
        <v/>
      </c>
      <c r="DV152" s="282" t="str">
        <f ca="true">+IF(OFFSET('Hygiene Data'!$F$12,0,10*ROW('Hygiene Data'!F146))="","",OFFSET('Hygiene Data'!$F$12,0,10*ROW('Hygiene Data'!F146)))</f>
        <v/>
      </c>
      <c r="DW152" s="282" t="str">
        <f ca="true">+IF(OFFSET('Hygiene Data'!$F$13,0,10*ROW('Hygiene Data'!F146))="","",OFFSET('Hygiene Data'!$F$13,0,10*ROW('Hygiene Data'!F146)))</f>
        <v/>
      </c>
      <c r="DX152" s="282" t="str">
        <f ca="true">+IF(OFFSET('Hygiene Data'!$G$11,0,10*ROW('Hygiene Data'!G146))="","",OFFSET('Hygiene Data'!$G$11,0,10*ROW('Hygiene Data'!G146)))</f>
        <v/>
      </c>
      <c r="DY152" s="282" t="str">
        <f ca="true">+IF(OFFSET('Hygiene Data'!$G$12,0,10*ROW('Hygiene Data'!G146))="","",OFFSET('Hygiene Data'!$G$12,0,10*ROW('Hygiene Data'!G146)))</f>
        <v/>
      </c>
      <c r="DZ152" s="282" t="str">
        <f ca="true">+IF(OFFSET('Hygiene Data'!$G$13,0,10*ROW('Hygiene Data'!G146))="","",OFFSET('Hygiene Data'!$G$13,0,10*ROW('Hygiene Data'!G146)))</f>
        <v/>
      </c>
      <c r="EA152" s="282" t="str">
        <f ca="true">+IF(OFFSET('Hygiene Data'!$H$11,0,10*ROW('Hygiene Data'!H146))="","",OFFSET('Hygiene Data'!$H$11,0,10*ROW('Hygiene Data'!H146)))</f>
        <v/>
      </c>
      <c r="EB152" s="282" t="str">
        <f ca="true">+IF(OFFSET('Hygiene Data'!$H$12,0,10*ROW('Hygiene Data'!H146))="","",OFFSET('Hygiene Data'!$H$12,0,10*ROW('Hygiene Data'!H146)))</f>
        <v/>
      </c>
      <c r="EC152" s="282" t="str">
        <f ca="true">+IF(OFFSET('Hygiene Data'!$H$13,0,10*ROW('Hygiene Data'!H146))="","",OFFSET('Hygiene Data'!$H$13,0,10*ROW('Hygiene Data'!H146)))</f>
        <v/>
      </c>
      <c r="ED152" s="282" t="str">
        <f ca="true">+IF(OFFSET('Hygiene Data'!$I$11,0,10*ROW('Hygiene Data'!I146))="","",OFFSET('Hygiene Data'!$I$11,0,10*ROW('Hygiene Data'!I146)))</f>
        <v/>
      </c>
      <c r="EE152" s="282" t="str">
        <f ca="true">+IF(OFFSET('Hygiene Data'!$I$12,0,10*ROW('Hygiene Data'!I146))="","",OFFSET('Hygiene Data'!$I$12,0,10*ROW('Hygiene Data'!I146)))</f>
        <v/>
      </c>
      <c r="EF152" s="282"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38"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2"/>
      <c r="BS153" s="282" t="str">
        <f ca="true">+IF(OFFSET('Water Data'!$D$27,0,10*ROW('Water Data'!D147))="","",OFFSET('Water Data'!$D$27,0,10*ROW('Water Data'!D147)))</f>
        <v/>
      </c>
      <c r="BT153" s="282" t="str">
        <f ca="true">+IF(OFFSET('Water Data'!$D$28,0,10*ROW('Water Data'!D147))="","",OFFSET('Water Data'!$D$28,0,10*ROW('Water Data'!D147)))</f>
        <v/>
      </c>
      <c r="BU153" s="282" t="str">
        <f ca="true">+IF(OFFSET('Water Data'!$D$29,0,10*ROW('Water Data'!D147))="","",OFFSET('Water Data'!$D$29,0,10*ROW('Water Data'!D147)))</f>
        <v/>
      </c>
      <c r="BV153" s="282" t="str">
        <f ca="true">+IF(OFFSET('Water Data'!$E$27,0,10*ROW('Water Data'!E147))="","",OFFSET('Water Data'!$E$27,0,10*ROW('Water Data'!E147)))</f>
        <v/>
      </c>
      <c r="BW153" s="282" t="str">
        <f ca="true">+IF(OFFSET('Water Data'!$E$28,0,10*ROW('Water Data'!E147))="","",OFFSET('Water Data'!$E$28,0,10*ROW('Water Data'!E147)))</f>
        <v/>
      </c>
      <c r="BX153" s="282" t="str">
        <f ca="true">+IF(OFFSET('Water Data'!$E$29,0,10*ROW('Water Data'!E147))="","",OFFSET('Water Data'!$E$29,0,10*ROW('Water Data'!E147)))</f>
        <v/>
      </c>
      <c r="BY153" s="282" t="str">
        <f ca="true">+IF(OFFSET('Water Data'!$F$27,0,10*ROW('Water Data'!F147))="","",OFFSET('Water Data'!$F$27,0,10*ROW('Water Data'!F147)))</f>
        <v/>
      </c>
      <c r="BZ153" s="282" t="str">
        <f ca="true">+IF(OFFSET('Water Data'!$F$28,0,10*ROW('Water Data'!F147))="","",OFFSET('Water Data'!$F$28,0,10*ROW('Water Data'!F147)))</f>
        <v/>
      </c>
      <c r="CA153" s="282" t="str">
        <f ca="true">+IF(OFFSET('Water Data'!$F$29,0,10*ROW('Water Data'!F147))="","",OFFSET('Water Data'!$F$29,0,10*ROW('Water Data'!F147)))</f>
        <v/>
      </c>
      <c r="CB153" s="282" t="str">
        <f ca="true">+IF(OFFSET('Water Data'!$G$27,0,10*ROW('Water Data'!G147))="","",OFFSET('Water Data'!$G$27,0,10*ROW('Water Data'!G147)))</f>
        <v/>
      </c>
      <c r="CC153" s="282" t="str">
        <f ca="true">+IF(OFFSET('Water Data'!$G$28,0,10*ROW('Water Data'!G147))="","",OFFSET('Water Data'!$G$28,0,10*ROW('Water Data'!G147)))</f>
        <v/>
      </c>
      <c r="CD153" s="282" t="str">
        <f ca="true">+IF(OFFSET('Water Data'!$G$29,0,10*ROW('Water Data'!G147))="","",OFFSET('Water Data'!$G$29,0,10*ROW('Water Data'!G147)))</f>
        <v/>
      </c>
      <c r="CE153" s="282" t="str">
        <f ca="true">+IF(OFFSET('Water Data'!$H$27,0,10*ROW('Water Data'!H147))="","",OFFSET('Water Data'!$H$27,0,10*ROW('Water Data'!H147)))</f>
        <v/>
      </c>
      <c r="CF153" s="282" t="str">
        <f ca="true">+IF(OFFSET('Water Data'!$H$28,0,10*ROW('Water Data'!H147))="","",OFFSET('Water Data'!$H$28,0,10*ROW('Water Data'!H147)))</f>
        <v/>
      </c>
      <c r="CG153" s="282" t="str">
        <f ca="true">+IF(OFFSET('Water Data'!$H$29,0,10*ROW('Water Data'!H147))="","",OFFSET('Water Data'!$H$29,0,10*ROW('Water Data'!H147)))</f>
        <v/>
      </c>
      <c r="CH153" s="282" t="str">
        <f ca="true">+IF(OFFSET('Water Data'!$I$27,0,10*ROW('Water Data'!I147))="","",OFFSET('Water Data'!$I$27,0,10*ROW('Water Data'!I147)))</f>
        <v/>
      </c>
      <c r="CI153" s="282" t="str">
        <f ca="true">+IF(OFFSET('Water Data'!$I$28,0,10*ROW('Water Data'!I147))="","",OFFSET('Water Data'!$I$28,0,10*ROW('Water Data'!I147)))</f>
        <v/>
      </c>
      <c r="CJ153" s="282" t="str">
        <f ca="true">+IF(OFFSET('Water Data'!$I$29,0,10*ROW('Water Data'!I147))="","",OFFSET('Water Data'!$I$29,0,10*ROW('Water Data'!I147)))</f>
        <v/>
      </c>
      <c r="CK153" s="282" t="str">
        <f ca="true">+IF(OFFSET('Sanitation Data'!$D$28,0,10*ROW('Sanitation Data'!D147))="","",OFFSET('Sanitation Data'!$D$28,0,10*ROW('Sanitation Data'!D147)))</f>
        <v/>
      </c>
      <c r="CL153" s="282" t="str">
        <f ca="true">+IF(OFFSET('Sanitation Data'!$D$29,0,10*ROW('Sanitation Data'!D147))="","",OFFSET('Sanitation Data'!$D$29,0,10*ROW('Sanitation Data'!D147)))</f>
        <v/>
      </c>
      <c r="CM153" s="282" t="str">
        <f ca="true">+IF(OFFSET('Sanitation Data'!$D$30,0,10*ROW('Sanitation Data'!D147))="","",OFFSET('Sanitation Data'!$D$30,0,10*ROW('Sanitation Data'!D147)))</f>
        <v/>
      </c>
      <c r="CN153" s="282" t="str">
        <f ca="true">+IF(OFFSET('Sanitation Data'!$D$31,0,10*ROW('Sanitation Data'!D147))="","",OFFSET('Sanitation Data'!$D$31,0,10*ROW('Sanitation Data'!D147)))</f>
        <v/>
      </c>
      <c r="CO153" s="282" t="str">
        <f ca="true">+IF(OFFSET('Sanitation Data'!$D$32,0,10*ROW('Sanitation Data'!D147))="","",OFFSET('Sanitation Data'!$D$32,0,10*ROW('Sanitation Data'!D147)))</f>
        <v/>
      </c>
      <c r="CP153" s="282" t="str">
        <f ca="true">+IF(OFFSET('Sanitation Data'!$E$28,0,10*ROW('Sanitation Data'!E147))="","",OFFSET('Sanitation Data'!$E$28,0,10*ROW('Sanitation Data'!E147)))</f>
        <v/>
      </c>
      <c r="CQ153" s="282" t="str">
        <f ca="true">+IF(OFFSET('Sanitation Data'!$E$29,0,10*ROW('Sanitation Data'!E147))="","",OFFSET('Sanitation Data'!$E$29,0,10*ROW('Sanitation Data'!E147)))</f>
        <v/>
      </c>
      <c r="CR153" s="282" t="str">
        <f ca="true">+IF(OFFSET('Sanitation Data'!$E$30,0,10*ROW('Sanitation Data'!E147))="","",OFFSET('Sanitation Data'!$E$30,0,10*ROW('Sanitation Data'!E147)))</f>
        <v/>
      </c>
      <c r="CS153" s="282" t="str">
        <f ca="true">+IF(OFFSET('Sanitation Data'!$E$31,0,10*ROW('Sanitation Data'!E147))="","",OFFSET('Sanitation Data'!$E$31,0,10*ROW('Sanitation Data'!E147)))</f>
        <v/>
      </c>
      <c r="CT153" s="282" t="str">
        <f ca="true">+IF(OFFSET('Sanitation Data'!$E$32,0,10*ROW('Sanitation Data'!E147))="","",OFFSET('Sanitation Data'!$E$32,0,10*ROW('Sanitation Data'!E147)))</f>
        <v/>
      </c>
      <c r="CU153" s="282" t="str">
        <f ca="true">+IF(OFFSET('Sanitation Data'!$F$28,0,10*ROW('Sanitation Data'!F147))="","",OFFSET('Sanitation Data'!$F$28,0,10*ROW('Sanitation Data'!F147)))</f>
        <v/>
      </c>
      <c r="CV153" s="282" t="str">
        <f ca="true">+IF(OFFSET('Sanitation Data'!$F$29,0,10*ROW('Sanitation Data'!F147))="","",OFFSET('Sanitation Data'!$F$29,0,10*ROW('Sanitation Data'!F147)))</f>
        <v/>
      </c>
      <c r="CW153" s="282" t="str">
        <f ca="true">+IF(OFFSET('Sanitation Data'!$F$30,0,10*ROW('Sanitation Data'!F147))="","",OFFSET('Sanitation Data'!$F$30,0,10*ROW('Sanitation Data'!F147)))</f>
        <v/>
      </c>
      <c r="CX153" s="282" t="str">
        <f ca="true">+IF(OFFSET('Sanitation Data'!$F$31,0,10*ROW('Sanitation Data'!F147))="","",OFFSET('Sanitation Data'!$F$31,0,10*ROW('Sanitation Data'!F147)))</f>
        <v/>
      </c>
      <c r="CY153" s="282" t="str">
        <f ca="true">+IF(OFFSET('Sanitation Data'!$F$32,0,10*ROW('Sanitation Data'!F147))="","",OFFSET('Sanitation Data'!$F$32,0,10*ROW('Sanitation Data'!F147)))</f>
        <v/>
      </c>
      <c r="CZ153" s="282" t="str">
        <f ca="true">+IF(OFFSET('Sanitation Data'!$G$28,0,10*ROW('Sanitation Data'!G147))="","",OFFSET('Sanitation Data'!$G$28,0,10*ROW('Sanitation Data'!G147)))</f>
        <v/>
      </c>
      <c r="DA153" s="282" t="str">
        <f ca="true">+IF(OFFSET('Sanitation Data'!$G$29,0,10*ROW('Sanitation Data'!G147))="","",OFFSET('Sanitation Data'!$G$29,0,10*ROW('Sanitation Data'!G147)))</f>
        <v/>
      </c>
      <c r="DB153" s="282" t="str">
        <f ca="true">+IF(OFFSET('Sanitation Data'!$G$30,0,10*ROW('Sanitation Data'!G147))="","",OFFSET('Sanitation Data'!$G$30,0,10*ROW('Sanitation Data'!G147)))</f>
        <v/>
      </c>
      <c r="DC153" s="282" t="str">
        <f ca="true">+IF(OFFSET('Sanitation Data'!$G$31,0,10*ROW('Sanitation Data'!G147))="","",OFFSET('Sanitation Data'!$G$31,0,10*ROW('Sanitation Data'!G147)))</f>
        <v/>
      </c>
      <c r="DD153" s="282" t="str">
        <f ca="true">+IF(OFFSET('Sanitation Data'!$G$32,0,10*ROW('Sanitation Data'!G147))="","",OFFSET('Sanitation Data'!$G$32,0,10*ROW('Sanitation Data'!G147)))</f>
        <v/>
      </c>
      <c r="DE153" s="282" t="str">
        <f ca="true">+IF(OFFSET('Sanitation Data'!$H$28,0,10*ROW('Sanitation Data'!H147))="","",OFFSET('Sanitation Data'!$H$28,0,10*ROW('Sanitation Data'!H147)))</f>
        <v/>
      </c>
      <c r="DF153" s="282" t="str">
        <f ca="true">+IF(OFFSET('Sanitation Data'!$H$29,0,10*ROW('Sanitation Data'!H147))="","",OFFSET('Sanitation Data'!$H$29,0,10*ROW('Sanitation Data'!H147)))</f>
        <v/>
      </c>
      <c r="DG153" s="282" t="str">
        <f ca="true">+IF(OFFSET('Sanitation Data'!$H$30,0,10*ROW('Sanitation Data'!H147))="","",OFFSET('Sanitation Data'!$H$30,0,10*ROW('Sanitation Data'!H147)))</f>
        <v/>
      </c>
      <c r="DH153" s="282" t="str">
        <f ca="true">+IF(OFFSET('Sanitation Data'!$H$31,0,10*ROW('Sanitation Data'!H147))="","",OFFSET('Sanitation Data'!$H$31,0,10*ROW('Sanitation Data'!H147)))</f>
        <v/>
      </c>
      <c r="DI153" s="282" t="str">
        <f ca="true">+IF(OFFSET('Sanitation Data'!$H$32,0,10*ROW('Sanitation Data'!H147))="","",OFFSET('Sanitation Data'!$H$32,0,10*ROW('Sanitation Data'!H147)))</f>
        <v/>
      </c>
      <c r="DJ153" s="282" t="str">
        <f ca="true">+IF(OFFSET('Sanitation Data'!$I$28,0,10*ROW('Sanitation Data'!I147))="","",OFFSET('Sanitation Data'!$I$28,0,10*ROW('Sanitation Data'!I147)))</f>
        <v/>
      </c>
      <c r="DK153" s="282" t="str">
        <f ca="true">+IF(OFFSET('Sanitation Data'!$I$29,0,10*ROW('Sanitation Data'!I147))="","",OFFSET('Sanitation Data'!$I$29,0,10*ROW('Sanitation Data'!I147)))</f>
        <v/>
      </c>
      <c r="DL153" s="282" t="str">
        <f ca="true">+IF(OFFSET('Sanitation Data'!$I$30,0,10*ROW('Sanitation Data'!I147))="","",OFFSET('Sanitation Data'!$I$30,0,10*ROW('Sanitation Data'!I147)))</f>
        <v/>
      </c>
      <c r="DM153" s="282" t="str">
        <f ca="true">+IF(OFFSET('Sanitation Data'!$I$31,0,10*ROW('Sanitation Data'!I147))="","",OFFSET('Sanitation Data'!$I$31,0,10*ROW('Sanitation Data'!I147)))</f>
        <v/>
      </c>
      <c r="DN153" s="282" t="str">
        <f ca="true">+IF(OFFSET('Sanitation Data'!$I$32,0,10*ROW('Sanitation Data'!I147))="","",OFFSET('Sanitation Data'!$I$32,0,10*ROW('Sanitation Data'!I147)))</f>
        <v/>
      </c>
      <c r="DO153" s="282" t="str">
        <f ca="true">+IF(OFFSET('Hygiene Data'!$D$11,0,10*ROW('Hygiene Data'!D147))="","",OFFSET('Hygiene Data'!$D$11,0,10*ROW('Hygiene Data'!D147)))</f>
        <v/>
      </c>
      <c r="DP153" s="282" t="str">
        <f ca="true">+IF(OFFSET('Hygiene Data'!$D$12,0,10*ROW('Hygiene Data'!D147))="","",OFFSET('Hygiene Data'!$D$12,0,10*ROW('Hygiene Data'!D147)))</f>
        <v/>
      </c>
      <c r="DQ153" s="282" t="str">
        <f ca="true">+IF(OFFSET('Hygiene Data'!$D$13,0,10*ROW('Hygiene Data'!D147))="","",OFFSET('Hygiene Data'!$D$13,0,10*ROW('Hygiene Data'!D147)))</f>
        <v/>
      </c>
      <c r="DR153" s="282" t="str">
        <f ca="true">+IF(OFFSET('Hygiene Data'!$E$11,0,10*ROW('Hygiene Data'!E147))="","",OFFSET('Hygiene Data'!$E$11,0,10*ROW('Hygiene Data'!E147)))</f>
        <v/>
      </c>
      <c r="DS153" s="282" t="str">
        <f ca="true">+IF(OFFSET('Hygiene Data'!$E$12,0,10*ROW('Hygiene Data'!E147))="","",OFFSET('Hygiene Data'!$E$12,0,10*ROW('Hygiene Data'!E147)))</f>
        <v/>
      </c>
      <c r="DT153" s="282" t="str">
        <f ca="true">+IF(OFFSET('Hygiene Data'!$E$13,0,10*ROW('Hygiene Data'!E147))="","",OFFSET('Hygiene Data'!$E$13,0,10*ROW('Hygiene Data'!E147)))</f>
        <v/>
      </c>
      <c r="DU153" s="282" t="str">
        <f ca="true">+IF(OFFSET('Hygiene Data'!$F$11,0,10*ROW('Hygiene Data'!F147))="","",OFFSET('Hygiene Data'!$F$11,0,10*ROW('Hygiene Data'!F147)))</f>
        <v/>
      </c>
      <c r="DV153" s="282" t="str">
        <f ca="true">+IF(OFFSET('Hygiene Data'!$F$12,0,10*ROW('Hygiene Data'!F147))="","",OFFSET('Hygiene Data'!$F$12,0,10*ROW('Hygiene Data'!F147)))</f>
        <v/>
      </c>
      <c r="DW153" s="282" t="str">
        <f ca="true">+IF(OFFSET('Hygiene Data'!$F$13,0,10*ROW('Hygiene Data'!F147))="","",OFFSET('Hygiene Data'!$F$13,0,10*ROW('Hygiene Data'!F147)))</f>
        <v/>
      </c>
      <c r="DX153" s="282" t="str">
        <f ca="true">+IF(OFFSET('Hygiene Data'!$G$11,0,10*ROW('Hygiene Data'!G147))="","",OFFSET('Hygiene Data'!$G$11,0,10*ROW('Hygiene Data'!G147)))</f>
        <v/>
      </c>
      <c r="DY153" s="282" t="str">
        <f ca="true">+IF(OFFSET('Hygiene Data'!$G$12,0,10*ROW('Hygiene Data'!G147))="","",OFFSET('Hygiene Data'!$G$12,0,10*ROW('Hygiene Data'!G147)))</f>
        <v/>
      </c>
      <c r="DZ153" s="282" t="str">
        <f ca="true">+IF(OFFSET('Hygiene Data'!$G$13,0,10*ROW('Hygiene Data'!G147))="","",OFFSET('Hygiene Data'!$G$13,0,10*ROW('Hygiene Data'!G147)))</f>
        <v/>
      </c>
      <c r="EA153" s="282" t="str">
        <f ca="true">+IF(OFFSET('Hygiene Data'!$H$11,0,10*ROW('Hygiene Data'!H147))="","",OFFSET('Hygiene Data'!$H$11,0,10*ROW('Hygiene Data'!H147)))</f>
        <v/>
      </c>
      <c r="EB153" s="282" t="str">
        <f ca="true">+IF(OFFSET('Hygiene Data'!$H$12,0,10*ROW('Hygiene Data'!H147))="","",OFFSET('Hygiene Data'!$H$12,0,10*ROW('Hygiene Data'!H147)))</f>
        <v/>
      </c>
      <c r="EC153" s="282" t="str">
        <f ca="true">+IF(OFFSET('Hygiene Data'!$H$13,0,10*ROW('Hygiene Data'!H147))="","",OFFSET('Hygiene Data'!$H$13,0,10*ROW('Hygiene Data'!H147)))</f>
        <v/>
      </c>
      <c r="ED153" s="282" t="str">
        <f ca="true">+IF(OFFSET('Hygiene Data'!$I$11,0,10*ROW('Hygiene Data'!I147))="","",OFFSET('Hygiene Data'!$I$11,0,10*ROW('Hygiene Data'!I147)))</f>
        <v/>
      </c>
      <c r="EE153" s="282" t="str">
        <f ca="true">+IF(OFFSET('Hygiene Data'!$I$12,0,10*ROW('Hygiene Data'!I147))="","",OFFSET('Hygiene Data'!$I$12,0,10*ROW('Hygiene Data'!I147)))</f>
        <v/>
      </c>
      <c r="EF153" s="282"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38"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2"/>
      <c r="BS154" s="282" t="str">
        <f ca="true">+IF(OFFSET('Water Data'!$D$27,0,10*ROW('Water Data'!D148))="","",OFFSET('Water Data'!$D$27,0,10*ROW('Water Data'!D148)))</f>
        <v/>
      </c>
      <c r="BT154" s="282" t="str">
        <f ca="true">+IF(OFFSET('Water Data'!$D$28,0,10*ROW('Water Data'!D148))="","",OFFSET('Water Data'!$D$28,0,10*ROW('Water Data'!D148)))</f>
        <v/>
      </c>
      <c r="BU154" s="282" t="str">
        <f ca="true">+IF(OFFSET('Water Data'!$D$29,0,10*ROW('Water Data'!D148))="","",OFFSET('Water Data'!$D$29,0,10*ROW('Water Data'!D148)))</f>
        <v/>
      </c>
      <c r="BV154" s="282" t="str">
        <f ca="true">+IF(OFFSET('Water Data'!$E$27,0,10*ROW('Water Data'!E148))="","",OFFSET('Water Data'!$E$27,0,10*ROW('Water Data'!E148)))</f>
        <v/>
      </c>
      <c r="BW154" s="282" t="str">
        <f ca="true">+IF(OFFSET('Water Data'!$E$28,0,10*ROW('Water Data'!E148))="","",OFFSET('Water Data'!$E$28,0,10*ROW('Water Data'!E148)))</f>
        <v/>
      </c>
      <c r="BX154" s="282" t="str">
        <f ca="true">+IF(OFFSET('Water Data'!$E$29,0,10*ROW('Water Data'!E148))="","",OFFSET('Water Data'!$E$29,0,10*ROW('Water Data'!E148)))</f>
        <v/>
      </c>
      <c r="BY154" s="282" t="str">
        <f ca="true">+IF(OFFSET('Water Data'!$F$27,0,10*ROW('Water Data'!F148))="","",OFFSET('Water Data'!$F$27,0,10*ROW('Water Data'!F148)))</f>
        <v/>
      </c>
      <c r="BZ154" s="282" t="str">
        <f ca="true">+IF(OFFSET('Water Data'!$F$28,0,10*ROW('Water Data'!F148))="","",OFFSET('Water Data'!$F$28,0,10*ROW('Water Data'!F148)))</f>
        <v/>
      </c>
      <c r="CA154" s="282" t="str">
        <f ca="true">+IF(OFFSET('Water Data'!$F$29,0,10*ROW('Water Data'!F148))="","",OFFSET('Water Data'!$F$29,0,10*ROW('Water Data'!F148)))</f>
        <v/>
      </c>
      <c r="CB154" s="282" t="str">
        <f ca="true">+IF(OFFSET('Water Data'!$G$27,0,10*ROW('Water Data'!G148))="","",OFFSET('Water Data'!$G$27,0,10*ROW('Water Data'!G148)))</f>
        <v/>
      </c>
      <c r="CC154" s="282" t="str">
        <f ca="true">+IF(OFFSET('Water Data'!$G$28,0,10*ROW('Water Data'!G148))="","",OFFSET('Water Data'!$G$28,0,10*ROW('Water Data'!G148)))</f>
        <v/>
      </c>
      <c r="CD154" s="282" t="str">
        <f ca="true">+IF(OFFSET('Water Data'!$G$29,0,10*ROW('Water Data'!G148))="","",OFFSET('Water Data'!$G$29,0,10*ROW('Water Data'!G148)))</f>
        <v/>
      </c>
      <c r="CE154" s="282" t="str">
        <f ca="true">+IF(OFFSET('Water Data'!$H$27,0,10*ROW('Water Data'!H148))="","",OFFSET('Water Data'!$H$27,0,10*ROW('Water Data'!H148)))</f>
        <v/>
      </c>
      <c r="CF154" s="282" t="str">
        <f ca="true">+IF(OFFSET('Water Data'!$H$28,0,10*ROW('Water Data'!H148))="","",OFFSET('Water Data'!$H$28,0,10*ROW('Water Data'!H148)))</f>
        <v/>
      </c>
      <c r="CG154" s="282" t="str">
        <f ca="true">+IF(OFFSET('Water Data'!$H$29,0,10*ROW('Water Data'!H148))="","",OFFSET('Water Data'!$H$29,0,10*ROW('Water Data'!H148)))</f>
        <v/>
      </c>
      <c r="CH154" s="282" t="str">
        <f ca="true">+IF(OFFSET('Water Data'!$I$27,0,10*ROW('Water Data'!I148))="","",OFFSET('Water Data'!$I$27,0,10*ROW('Water Data'!I148)))</f>
        <v/>
      </c>
      <c r="CI154" s="282" t="str">
        <f ca="true">+IF(OFFSET('Water Data'!$I$28,0,10*ROW('Water Data'!I148))="","",OFFSET('Water Data'!$I$28,0,10*ROW('Water Data'!I148)))</f>
        <v/>
      </c>
      <c r="CJ154" s="282" t="str">
        <f ca="true">+IF(OFFSET('Water Data'!$I$29,0,10*ROW('Water Data'!I148))="","",OFFSET('Water Data'!$I$29,0,10*ROW('Water Data'!I148)))</f>
        <v/>
      </c>
      <c r="CK154" s="282" t="str">
        <f ca="true">+IF(OFFSET('Sanitation Data'!$D$28,0,10*ROW('Sanitation Data'!D148))="","",OFFSET('Sanitation Data'!$D$28,0,10*ROW('Sanitation Data'!D148)))</f>
        <v/>
      </c>
      <c r="CL154" s="282" t="str">
        <f ca="true">+IF(OFFSET('Sanitation Data'!$D$29,0,10*ROW('Sanitation Data'!D148))="","",OFFSET('Sanitation Data'!$D$29,0,10*ROW('Sanitation Data'!D148)))</f>
        <v/>
      </c>
      <c r="CM154" s="282" t="str">
        <f ca="true">+IF(OFFSET('Sanitation Data'!$D$30,0,10*ROW('Sanitation Data'!D148))="","",OFFSET('Sanitation Data'!$D$30,0,10*ROW('Sanitation Data'!D148)))</f>
        <v/>
      </c>
      <c r="CN154" s="282" t="str">
        <f ca="true">+IF(OFFSET('Sanitation Data'!$D$31,0,10*ROW('Sanitation Data'!D148))="","",OFFSET('Sanitation Data'!$D$31,0,10*ROW('Sanitation Data'!D148)))</f>
        <v/>
      </c>
      <c r="CO154" s="282" t="str">
        <f ca="true">+IF(OFFSET('Sanitation Data'!$D$32,0,10*ROW('Sanitation Data'!D148))="","",OFFSET('Sanitation Data'!$D$32,0,10*ROW('Sanitation Data'!D148)))</f>
        <v/>
      </c>
      <c r="CP154" s="282" t="str">
        <f ca="true">+IF(OFFSET('Sanitation Data'!$E$28,0,10*ROW('Sanitation Data'!E148))="","",OFFSET('Sanitation Data'!$E$28,0,10*ROW('Sanitation Data'!E148)))</f>
        <v/>
      </c>
      <c r="CQ154" s="282" t="str">
        <f ca="true">+IF(OFFSET('Sanitation Data'!$E$29,0,10*ROW('Sanitation Data'!E148))="","",OFFSET('Sanitation Data'!$E$29,0,10*ROW('Sanitation Data'!E148)))</f>
        <v/>
      </c>
      <c r="CR154" s="282" t="str">
        <f ca="true">+IF(OFFSET('Sanitation Data'!$E$30,0,10*ROW('Sanitation Data'!E148))="","",OFFSET('Sanitation Data'!$E$30,0,10*ROW('Sanitation Data'!E148)))</f>
        <v/>
      </c>
      <c r="CS154" s="282" t="str">
        <f ca="true">+IF(OFFSET('Sanitation Data'!$E$31,0,10*ROW('Sanitation Data'!E148))="","",OFFSET('Sanitation Data'!$E$31,0,10*ROW('Sanitation Data'!E148)))</f>
        <v/>
      </c>
      <c r="CT154" s="282" t="str">
        <f ca="true">+IF(OFFSET('Sanitation Data'!$E$32,0,10*ROW('Sanitation Data'!E148))="","",OFFSET('Sanitation Data'!$E$32,0,10*ROW('Sanitation Data'!E148)))</f>
        <v/>
      </c>
      <c r="CU154" s="282" t="str">
        <f ca="true">+IF(OFFSET('Sanitation Data'!$F$28,0,10*ROW('Sanitation Data'!F148))="","",OFFSET('Sanitation Data'!$F$28,0,10*ROW('Sanitation Data'!F148)))</f>
        <v/>
      </c>
      <c r="CV154" s="282" t="str">
        <f ca="true">+IF(OFFSET('Sanitation Data'!$F$29,0,10*ROW('Sanitation Data'!F148))="","",OFFSET('Sanitation Data'!$F$29,0,10*ROW('Sanitation Data'!F148)))</f>
        <v/>
      </c>
      <c r="CW154" s="282" t="str">
        <f ca="true">+IF(OFFSET('Sanitation Data'!$F$30,0,10*ROW('Sanitation Data'!F148))="","",OFFSET('Sanitation Data'!$F$30,0,10*ROW('Sanitation Data'!F148)))</f>
        <v/>
      </c>
      <c r="CX154" s="282" t="str">
        <f ca="true">+IF(OFFSET('Sanitation Data'!$F$31,0,10*ROW('Sanitation Data'!F148))="","",OFFSET('Sanitation Data'!$F$31,0,10*ROW('Sanitation Data'!F148)))</f>
        <v/>
      </c>
      <c r="CY154" s="282" t="str">
        <f ca="true">+IF(OFFSET('Sanitation Data'!$F$32,0,10*ROW('Sanitation Data'!F148))="","",OFFSET('Sanitation Data'!$F$32,0,10*ROW('Sanitation Data'!F148)))</f>
        <v/>
      </c>
      <c r="CZ154" s="282" t="str">
        <f ca="true">+IF(OFFSET('Sanitation Data'!$G$28,0,10*ROW('Sanitation Data'!G148))="","",OFFSET('Sanitation Data'!$G$28,0,10*ROW('Sanitation Data'!G148)))</f>
        <v/>
      </c>
      <c r="DA154" s="282" t="str">
        <f ca="true">+IF(OFFSET('Sanitation Data'!$G$29,0,10*ROW('Sanitation Data'!G148))="","",OFFSET('Sanitation Data'!$G$29,0,10*ROW('Sanitation Data'!G148)))</f>
        <v/>
      </c>
      <c r="DB154" s="282" t="str">
        <f ca="true">+IF(OFFSET('Sanitation Data'!$G$30,0,10*ROW('Sanitation Data'!G148))="","",OFFSET('Sanitation Data'!$G$30,0,10*ROW('Sanitation Data'!G148)))</f>
        <v/>
      </c>
      <c r="DC154" s="282" t="str">
        <f ca="true">+IF(OFFSET('Sanitation Data'!$G$31,0,10*ROW('Sanitation Data'!G148))="","",OFFSET('Sanitation Data'!$G$31,0,10*ROW('Sanitation Data'!G148)))</f>
        <v/>
      </c>
      <c r="DD154" s="282" t="str">
        <f ca="true">+IF(OFFSET('Sanitation Data'!$G$32,0,10*ROW('Sanitation Data'!G148))="","",OFFSET('Sanitation Data'!$G$32,0,10*ROW('Sanitation Data'!G148)))</f>
        <v/>
      </c>
      <c r="DE154" s="282" t="str">
        <f ca="true">+IF(OFFSET('Sanitation Data'!$H$28,0,10*ROW('Sanitation Data'!H148))="","",OFFSET('Sanitation Data'!$H$28,0,10*ROW('Sanitation Data'!H148)))</f>
        <v/>
      </c>
      <c r="DF154" s="282" t="str">
        <f ca="true">+IF(OFFSET('Sanitation Data'!$H$29,0,10*ROW('Sanitation Data'!H148))="","",OFFSET('Sanitation Data'!$H$29,0,10*ROW('Sanitation Data'!H148)))</f>
        <v/>
      </c>
      <c r="DG154" s="282" t="str">
        <f ca="true">+IF(OFFSET('Sanitation Data'!$H$30,0,10*ROW('Sanitation Data'!H148))="","",OFFSET('Sanitation Data'!$H$30,0,10*ROW('Sanitation Data'!H148)))</f>
        <v/>
      </c>
      <c r="DH154" s="282" t="str">
        <f ca="true">+IF(OFFSET('Sanitation Data'!$H$31,0,10*ROW('Sanitation Data'!H148))="","",OFFSET('Sanitation Data'!$H$31,0,10*ROW('Sanitation Data'!H148)))</f>
        <v/>
      </c>
      <c r="DI154" s="282" t="str">
        <f ca="true">+IF(OFFSET('Sanitation Data'!$H$32,0,10*ROW('Sanitation Data'!H148))="","",OFFSET('Sanitation Data'!$H$32,0,10*ROW('Sanitation Data'!H148)))</f>
        <v/>
      </c>
      <c r="DJ154" s="282" t="str">
        <f ca="true">+IF(OFFSET('Sanitation Data'!$I$28,0,10*ROW('Sanitation Data'!I148))="","",OFFSET('Sanitation Data'!$I$28,0,10*ROW('Sanitation Data'!I148)))</f>
        <v/>
      </c>
      <c r="DK154" s="282" t="str">
        <f ca="true">+IF(OFFSET('Sanitation Data'!$I$29,0,10*ROW('Sanitation Data'!I148))="","",OFFSET('Sanitation Data'!$I$29,0,10*ROW('Sanitation Data'!I148)))</f>
        <v/>
      </c>
      <c r="DL154" s="282" t="str">
        <f ca="true">+IF(OFFSET('Sanitation Data'!$I$30,0,10*ROW('Sanitation Data'!I148))="","",OFFSET('Sanitation Data'!$I$30,0,10*ROW('Sanitation Data'!I148)))</f>
        <v/>
      </c>
      <c r="DM154" s="282" t="str">
        <f ca="true">+IF(OFFSET('Sanitation Data'!$I$31,0,10*ROW('Sanitation Data'!I148))="","",OFFSET('Sanitation Data'!$I$31,0,10*ROW('Sanitation Data'!I148)))</f>
        <v/>
      </c>
      <c r="DN154" s="282" t="str">
        <f ca="true">+IF(OFFSET('Sanitation Data'!$I$32,0,10*ROW('Sanitation Data'!I148))="","",OFFSET('Sanitation Data'!$I$32,0,10*ROW('Sanitation Data'!I148)))</f>
        <v/>
      </c>
      <c r="DO154" s="282" t="str">
        <f ca="true">+IF(OFFSET('Hygiene Data'!$D$11,0,10*ROW('Hygiene Data'!D148))="","",OFFSET('Hygiene Data'!$D$11,0,10*ROW('Hygiene Data'!D148)))</f>
        <v/>
      </c>
      <c r="DP154" s="282" t="str">
        <f ca="true">+IF(OFFSET('Hygiene Data'!$D$12,0,10*ROW('Hygiene Data'!D148))="","",OFFSET('Hygiene Data'!$D$12,0,10*ROW('Hygiene Data'!D148)))</f>
        <v/>
      </c>
      <c r="DQ154" s="282" t="str">
        <f ca="true">+IF(OFFSET('Hygiene Data'!$D$13,0,10*ROW('Hygiene Data'!D148))="","",OFFSET('Hygiene Data'!$D$13,0,10*ROW('Hygiene Data'!D148)))</f>
        <v/>
      </c>
      <c r="DR154" s="282" t="str">
        <f ca="true">+IF(OFFSET('Hygiene Data'!$E$11,0,10*ROW('Hygiene Data'!E148))="","",OFFSET('Hygiene Data'!$E$11,0,10*ROW('Hygiene Data'!E148)))</f>
        <v/>
      </c>
      <c r="DS154" s="282" t="str">
        <f ca="true">+IF(OFFSET('Hygiene Data'!$E$12,0,10*ROW('Hygiene Data'!E148))="","",OFFSET('Hygiene Data'!$E$12,0,10*ROW('Hygiene Data'!E148)))</f>
        <v/>
      </c>
      <c r="DT154" s="282" t="str">
        <f ca="true">+IF(OFFSET('Hygiene Data'!$E$13,0,10*ROW('Hygiene Data'!E148))="","",OFFSET('Hygiene Data'!$E$13,0,10*ROW('Hygiene Data'!E148)))</f>
        <v/>
      </c>
      <c r="DU154" s="282" t="str">
        <f ca="true">+IF(OFFSET('Hygiene Data'!$F$11,0,10*ROW('Hygiene Data'!F148))="","",OFFSET('Hygiene Data'!$F$11,0,10*ROW('Hygiene Data'!F148)))</f>
        <v/>
      </c>
      <c r="DV154" s="282" t="str">
        <f ca="true">+IF(OFFSET('Hygiene Data'!$F$12,0,10*ROW('Hygiene Data'!F148))="","",OFFSET('Hygiene Data'!$F$12,0,10*ROW('Hygiene Data'!F148)))</f>
        <v/>
      </c>
      <c r="DW154" s="282" t="str">
        <f ca="true">+IF(OFFSET('Hygiene Data'!$F$13,0,10*ROW('Hygiene Data'!F148))="","",OFFSET('Hygiene Data'!$F$13,0,10*ROW('Hygiene Data'!F148)))</f>
        <v/>
      </c>
      <c r="DX154" s="282" t="str">
        <f ca="true">+IF(OFFSET('Hygiene Data'!$G$11,0,10*ROW('Hygiene Data'!G148))="","",OFFSET('Hygiene Data'!$G$11,0,10*ROW('Hygiene Data'!G148)))</f>
        <v/>
      </c>
      <c r="DY154" s="282" t="str">
        <f ca="true">+IF(OFFSET('Hygiene Data'!$G$12,0,10*ROW('Hygiene Data'!G148))="","",OFFSET('Hygiene Data'!$G$12,0,10*ROW('Hygiene Data'!G148)))</f>
        <v/>
      </c>
      <c r="DZ154" s="282" t="str">
        <f ca="true">+IF(OFFSET('Hygiene Data'!$G$13,0,10*ROW('Hygiene Data'!G148))="","",OFFSET('Hygiene Data'!$G$13,0,10*ROW('Hygiene Data'!G148)))</f>
        <v/>
      </c>
      <c r="EA154" s="282" t="str">
        <f ca="true">+IF(OFFSET('Hygiene Data'!$H$11,0,10*ROW('Hygiene Data'!H148))="","",OFFSET('Hygiene Data'!$H$11,0,10*ROW('Hygiene Data'!H148)))</f>
        <v/>
      </c>
      <c r="EB154" s="282" t="str">
        <f ca="true">+IF(OFFSET('Hygiene Data'!$H$12,0,10*ROW('Hygiene Data'!H148))="","",OFFSET('Hygiene Data'!$H$12,0,10*ROW('Hygiene Data'!H148)))</f>
        <v/>
      </c>
      <c r="EC154" s="282" t="str">
        <f ca="true">+IF(OFFSET('Hygiene Data'!$H$13,0,10*ROW('Hygiene Data'!H148))="","",OFFSET('Hygiene Data'!$H$13,0,10*ROW('Hygiene Data'!H148)))</f>
        <v/>
      </c>
      <c r="ED154" s="282" t="str">
        <f ca="true">+IF(OFFSET('Hygiene Data'!$I$11,0,10*ROW('Hygiene Data'!I148))="","",OFFSET('Hygiene Data'!$I$11,0,10*ROW('Hygiene Data'!I148)))</f>
        <v/>
      </c>
      <c r="EE154" s="282" t="str">
        <f ca="true">+IF(OFFSET('Hygiene Data'!$I$12,0,10*ROW('Hygiene Data'!I148))="","",OFFSET('Hygiene Data'!$I$12,0,10*ROW('Hygiene Data'!I148)))</f>
        <v/>
      </c>
      <c r="EF154" s="282"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38"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2"/>
      <c r="BS155" s="282" t="str">
        <f ca="true">+IF(OFFSET('Water Data'!$D$27,0,10*ROW('Water Data'!D149))="","",OFFSET('Water Data'!$D$27,0,10*ROW('Water Data'!D149)))</f>
        <v/>
      </c>
      <c r="BT155" s="282" t="str">
        <f ca="true">+IF(OFFSET('Water Data'!$D$28,0,10*ROW('Water Data'!D149))="","",OFFSET('Water Data'!$D$28,0,10*ROW('Water Data'!D149)))</f>
        <v/>
      </c>
      <c r="BU155" s="282" t="str">
        <f ca="true">+IF(OFFSET('Water Data'!$D$29,0,10*ROW('Water Data'!D149))="","",OFFSET('Water Data'!$D$29,0,10*ROW('Water Data'!D149)))</f>
        <v/>
      </c>
      <c r="BV155" s="282" t="str">
        <f ca="true">+IF(OFFSET('Water Data'!$E$27,0,10*ROW('Water Data'!E149))="","",OFFSET('Water Data'!$E$27,0,10*ROW('Water Data'!E149)))</f>
        <v/>
      </c>
      <c r="BW155" s="282" t="str">
        <f ca="true">+IF(OFFSET('Water Data'!$E$28,0,10*ROW('Water Data'!E149))="","",OFFSET('Water Data'!$E$28,0,10*ROW('Water Data'!E149)))</f>
        <v/>
      </c>
      <c r="BX155" s="282" t="str">
        <f ca="true">+IF(OFFSET('Water Data'!$E$29,0,10*ROW('Water Data'!E149))="","",OFFSET('Water Data'!$E$29,0,10*ROW('Water Data'!E149)))</f>
        <v/>
      </c>
      <c r="BY155" s="282" t="str">
        <f ca="true">+IF(OFFSET('Water Data'!$F$27,0,10*ROW('Water Data'!F149))="","",OFFSET('Water Data'!$F$27,0,10*ROW('Water Data'!F149)))</f>
        <v/>
      </c>
      <c r="BZ155" s="282" t="str">
        <f ca="true">+IF(OFFSET('Water Data'!$F$28,0,10*ROW('Water Data'!F149))="","",OFFSET('Water Data'!$F$28,0,10*ROW('Water Data'!F149)))</f>
        <v/>
      </c>
      <c r="CA155" s="282" t="str">
        <f ca="true">+IF(OFFSET('Water Data'!$F$29,0,10*ROW('Water Data'!F149))="","",OFFSET('Water Data'!$F$29,0,10*ROW('Water Data'!F149)))</f>
        <v/>
      </c>
      <c r="CB155" s="282" t="str">
        <f ca="true">+IF(OFFSET('Water Data'!$G$27,0,10*ROW('Water Data'!G149))="","",OFFSET('Water Data'!$G$27,0,10*ROW('Water Data'!G149)))</f>
        <v/>
      </c>
      <c r="CC155" s="282" t="str">
        <f ca="true">+IF(OFFSET('Water Data'!$G$28,0,10*ROW('Water Data'!G149))="","",OFFSET('Water Data'!$G$28,0,10*ROW('Water Data'!G149)))</f>
        <v/>
      </c>
      <c r="CD155" s="282" t="str">
        <f ca="true">+IF(OFFSET('Water Data'!$G$29,0,10*ROW('Water Data'!G149))="","",OFFSET('Water Data'!$G$29,0,10*ROW('Water Data'!G149)))</f>
        <v/>
      </c>
      <c r="CE155" s="282" t="str">
        <f ca="true">+IF(OFFSET('Water Data'!$H$27,0,10*ROW('Water Data'!H149))="","",OFFSET('Water Data'!$H$27,0,10*ROW('Water Data'!H149)))</f>
        <v/>
      </c>
      <c r="CF155" s="282" t="str">
        <f ca="true">+IF(OFFSET('Water Data'!$H$28,0,10*ROW('Water Data'!H149))="","",OFFSET('Water Data'!$H$28,0,10*ROW('Water Data'!H149)))</f>
        <v/>
      </c>
      <c r="CG155" s="282" t="str">
        <f ca="true">+IF(OFFSET('Water Data'!$H$29,0,10*ROW('Water Data'!H149))="","",OFFSET('Water Data'!$H$29,0,10*ROW('Water Data'!H149)))</f>
        <v/>
      </c>
      <c r="CH155" s="282" t="str">
        <f ca="true">+IF(OFFSET('Water Data'!$I$27,0,10*ROW('Water Data'!I149))="","",OFFSET('Water Data'!$I$27,0,10*ROW('Water Data'!I149)))</f>
        <v/>
      </c>
      <c r="CI155" s="282" t="str">
        <f ca="true">+IF(OFFSET('Water Data'!$I$28,0,10*ROW('Water Data'!I149))="","",OFFSET('Water Data'!$I$28,0,10*ROW('Water Data'!I149)))</f>
        <v/>
      </c>
      <c r="CJ155" s="282" t="str">
        <f ca="true">+IF(OFFSET('Water Data'!$I$29,0,10*ROW('Water Data'!I149))="","",OFFSET('Water Data'!$I$29,0,10*ROW('Water Data'!I149)))</f>
        <v/>
      </c>
      <c r="CK155" s="282" t="str">
        <f ca="true">+IF(OFFSET('Sanitation Data'!$D$28,0,10*ROW('Sanitation Data'!D149))="","",OFFSET('Sanitation Data'!$D$28,0,10*ROW('Sanitation Data'!D149)))</f>
        <v/>
      </c>
      <c r="CL155" s="282" t="str">
        <f ca="true">+IF(OFFSET('Sanitation Data'!$D$29,0,10*ROW('Sanitation Data'!D149))="","",OFFSET('Sanitation Data'!$D$29,0,10*ROW('Sanitation Data'!D149)))</f>
        <v/>
      </c>
      <c r="CM155" s="282" t="str">
        <f ca="true">+IF(OFFSET('Sanitation Data'!$D$30,0,10*ROW('Sanitation Data'!D149))="","",OFFSET('Sanitation Data'!$D$30,0,10*ROW('Sanitation Data'!D149)))</f>
        <v/>
      </c>
      <c r="CN155" s="282" t="str">
        <f ca="true">+IF(OFFSET('Sanitation Data'!$D$31,0,10*ROW('Sanitation Data'!D149))="","",OFFSET('Sanitation Data'!$D$31,0,10*ROW('Sanitation Data'!D149)))</f>
        <v/>
      </c>
      <c r="CO155" s="282" t="str">
        <f ca="true">+IF(OFFSET('Sanitation Data'!$D$32,0,10*ROW('Sanitation Data'!D149))="","",OFFSET('Sanitation Data'!$D$32,0,10*ROW('Sanitation Data'!D149)))</f>
        <v/>
      </c>
      <c r="CP155" s="282" t="str">
        <f ca="true">+IF(OFFSET('Sanitation Data'!$E$28,0,10*ROW('Sanitation Data'!E149))="","",OFFSET('Sanitation Data'!$E$28,0,10*ROW('Sanitation Data'!E149)))</f>
        <v/>
      </c>
      <c r="CQ155" s="282" t="str">
        <f ca="true">+IF(OFFSET('Sanitation Data'!$E$29,0,10*ROW('Sanitation Data'!E149))="","",OFFSET('Sanitation Data'!$E$29,0,10*ROW('Sanitation Data'!E149)))</f>
        <v/>
      </c>
      <c r="CR155" s="282" t="str">
        <f ca="true">+IF(OFFSET('Sanitation Data'!$E$30,0,10*ROW('Sanitation Data'!E149))="","",OFFSET('Sanitation Data'!$E$30,0,10*ROW('Sanitation Data'!E149)))</f>
        <v/>
      </c>
      <c r="CS155" s="282" t="str">
        <f ca="true">+IF(OFFSET('Sanitation Data'!$E$31,0,10*ROW('Sanitation Data'!E149))="","",OFFSET('Sanitation Data'!$E$31,0,10*ROW('Sanitation Data'!E149)))</f>
        <v/>
      </c>
      <c r="CT155" s="282" t="str">
        <f ca="true">+IF(OFFSET('Sanitation Data'!$E$32,0,10*ROW('Sanitation Data'!E149))="","",OFFSET('Sanitation Data'!$E$32,0,10*ROW('Sanitation Data'!E149)))</f>
        <v/>
      </c>
      <c r="CU155" s="282" t="str">
        <f ca="true">+IF(OFFSET('Sanitation Data'!$F$28,0,10*ROW('Sanitation Data'!F149))="","",OFFSET('Sanitation Data'!$F$28,0,10*ROW('Sanitation Data'!F149)))</f>
        <v/>
      </c>
      <c r="CV155" s="282" t="str">
        <f ca="true">+IF(OFFSET('Sanitation Data'!$F$29,0,10*ROW('Sanitation Data'!F149))="","",OFFSET('Sanitation Data'!$F$29,0,10*ROW('Sanitation Data'!F149)))</f>
        <v/>
      </c>
      <c r="CW155" s="282" t="str">
        <f ca="true">+IF(OFFSET('Sanitation Data'!$F$30,0,10*ROW('Sanitation Data'!F149))="","",OFFSET('Sanitation Data'!$F$30,0,10*ROW('Sanitation Data'!F149)))</f>
        <v/>
      </c>
      <c r="CX155" s="282" t="str">
        <f ca="true">+IF(OFFSET('Sanitation Data'!$F$31,0,10*ROW('Sanitation Data'!F149))="","",OFFSET('Sanitation Data'!$F$31,0,10*ROW('Sanitation Data'!F149)))</f>
        <v/>
      </c>
      <c r="CY155" s="282" t="str">
        <f ca="true">+IF(OFFSET('Sanitation Data'!$F$32,0,10*ROW('Sanitation Data'!F149))="","",OFFSET('Sanitation Data'!$F$32,0,10*ROW('Sanitation Data'!F149)))</f>
        <v/>
      </c>
      <c r="CZ155" s="282" t="str">
        <f ca="true">+IF(OFFSET('Sanitation Data'!$G$28,0,10*ROW('Sanitation Data'!G149))="","",OFFSET('Sanitation Data'!$G$28,0,10*ROW('Sanitation Data'!G149)))</f>
        <v/>
      </c>
      <c r="DA155" s="282" t="str">
        <f ca="true">+IF(OFFSET('Sanitation Data'!$G$29,0,10*ROW('Sanitation Data'!G149))="","",OFFSET('Sanitation Data'!$G$29,0,10*ROW('Sanitation Data'!G149)))</f>
        <v/>
      </c>
      <c r="DB155" s="282" t="str">
        <f ca="true">+IF(OFFSET('Sanitation Data'!$G$30,0,10*ROW('Sanitation Data'!G149))="","",OFFSET('Sanitation Data'!$G$30,0,10*ROW('Sanitation Data'!G149)))</f>
        <v/>
      </c>
      <c r="DC155" s="282" t="str">
        <f ca="true">+IF(OFFSET('Sanitation Data'!$G$31,0,10*ROW('Sanitation Data'!G149))="","",OFFSET('Sanitation Data'!$G$31,0,10*ROW('Sanitation Data'!G149)))</f>
        <v/>
      </c>
      <c r="DD155" s="282" t="str">
        <f ca="true">+IF(OFFSET('Sanitation Data'!$G$32,0,10*ROW('Sanitation Data'!G149))="","",OFFSET('Sanitation Data'!$G$32,0,10*ROW('Sanitation Data'!G149)))</f>
        <v/>
      </c>
      <c r="DE155" s="282" t="str">
        <f ca="true">+IF(OFFSET('Sanitation Data'!$H$28,0,10*ROW('Sanitation Data'!H149))="","",OFFSET('Sanitation Data'!$H$28,0,10*ROW('Sanitation Data'!H149)))</f>
        <v/>
      </c>
      <c r="DF155" s="282" t="str">
        <f ca="true">+IF(OFFSET('Sanitation Data'!$H$29,0,10*ROW('Sanitation Data'!H149))="","",OFFSET('Sanitation Data'!$H$29,0,10*ROW('Sanitation Data'!H149)))</f>
        <v/>
      </c>
      <c r="DG155" s="282" t="str">
        <f ca="true">+IF(OFFSET('Sanitation Data'!$H$30,0,10*ROW('Sanitation Data'!H149))="","",OFFSET('Sanitation Data'!$H$30,0,10*ROW('Sanitation Data'!H149)))</f>
        <v/>
      </c>
      <c r="DH155" s="282" t="str">
        <f ca="true">+IF(OFFSET('Sanitation Data'!$H$31,0,10*ROW('Sanitation Data'!H149))="","",OFFSET('Sanitation Data'!$H$31,0,10*ROW('Sanitation Data'!H149)))</f>
        <v/>
      </c>
      <c r="DI155" s="282" t="str">
        <f ca="true">+IF(OFFSET('Sanitation Data'!$H$32,0,10*ROW('Sanitation Data'!H149))="","",OFFSET('Sanitation Data'!$H$32,0,10*ROW('Sanitation Data'!H149)))</f>
        <v/>
      </c>
      <c r="DJ155" s="282" t="str">
        <f ca="true">+IF(OFFSET('Sanitation Data'!$I$28,0,10*ROW('Sanitation Data'!I149))="","",OFFSET('Sanitation Data'!$I$28,0,10*ROW('Sanitation Data'!I149)))</f>
        <v/>
      </c>
      <c r="DK155" s="282" t="str">
        <f ca="true">+IF(OFFSET('Sanitation Data'!$I$29,0,10*ROW('Sanitation Data'!I149))="","",OFFSET('Sanitation Data'!$I$29,0,10*ROW('Sanitation Data'!I149)))</f>
        <v/>
      </c>
      <c r="DL155" s="282" t="str">
        <f ca="true">+IF(OFFSET('Sanitation Data'!$I$30,0,10*ROW('Sanitation Data'!I149))="","",OFFSET('Sanitation Data'!$I$30,0,10*ROW('Sanitation Data'!I149)))</f>
        <v/>
      </c>
      <c r="DM155" s="282" t="str">
        <f ca="true">+IF(OFFSET('Sanitation Data'!$I$31,0,10*ROW('Sanitation Data'!I149))="","",OFFSET('Sanitation Data'!$I$31,0,10*ROW('Sanitation Data'!I149)))</f>
        <v/>
      </c>
      <c r="DN155" s="282" t="str">
        <f ca="true">+IF(OFFSET('Sanitation Data'!$I$32,0,10*ROW('Sanitation Data'!I149))="","",OFFSET('Sanitation Data'!$I$32,0,10*ROW('Sanitation Data'!I149)))</f>
        <v/>
      </c>
      <c r="DO155" s="282" t="str">
        <f ca="true">+IF(OFFSET('Hygiene Data'!$D$11,0,10*ROW('Hygiene Data'!D149))="","",OFFSET('Hygiene Data'!$D$11,0,10*ROW('Hygiene Data'!D149)))</f>
        <v/>
      </c>
      <c r="DP155" s="282" t="str">
        <f ca="true">+IF(OFFSET('Hygiene Data'!$D$12,0,10*ROW('Hygiene Data'!D149))="","",OFFSET('Hygiene Data'!$D$12,0,10*ROW('Hygiene Data'!D149)))</f>
        <v/>
      </c>
      <c r="DQ155" s="282" t="str">
        <f ca="true">+IF(OFFSET('Hygiene Data'!$D$13,0,10*ROW('Hygiene Data'!D149))="","",OFFSET('Hygiene Data'!$D$13,0,10*ROW('Hygiene Data'!D149)))</f>
        <v/>
      </c>
      <c r="DR155" s="282" t="str">
        <f ca="true">+IF(OFFSET('Hygiene Data'!$E$11,0,10*ROW('Hygiene Data'!E149))="","",OFFSET('Hygiene Data'!$E$11,0,10*ROW('Hygiene Data'!E149)))</f>
        <v/>
      </c>
      <c r="DS155" s="282" t="str">
        <f ca="true">+IF(OFFSET('Hygiene Data'!$E$12,0,10*ROW('Hygiene Data'!E149))="","",OFFSET('Hygiene Data'!$E$12,0,10*ROW('Hygiene Data'!E149)))</f>
        <v/>
      </c>
      <c r="DT155" s="282" t="str">
        <f ca="true">+IF(OFFSET('Hygiene Data'!$E$13,0,10*ROW('Hygiene Data'!E149))="","",OFFSET('Hygiene Data'!$E$13,0,10*ROW('Hygiene Data'!E149)))</f>
        <v/>
      </c>
      <c r="DU155" s="282" t="str">
        <f ca="true">+IF(OFFSET('Hygiene Data'!$F$11,0,10*ROW('Hygiene Data'!F149))="","",OFFSET('Hygiene Data'!$F$11,0,10*ROW('Hygiene Data'!F149)))</f>
        <v/>
      </c>
      <c r="DV155" s="282" t="str">
        <f ca="true">+IF(OFFSET('Hygiene Data'!$F$12,0,10*ROW('Hygiene Data'!F149))="","",OFFSET('Hygiene Data'!$F$12,0,10*ROW('Hygiene Data'!F149)))</f>
        <v/>
      </c>
      <c r="DW155" s="282" t="str">
        <f ca="true">+IF(OFFSET('Hygiene Data'!$F$13,0,10*ROW('Hygiene Data'!F149))="","",OFFSET('Hygiene Data'!$F$13,0,10*ROW('Hygiene Data'!F149)))</f>
        <v/>
      </c>
      <c r="DX155" s="282" t="str">
        <f ca="true">+IF(OFFSET('Hygiene Data'!$G$11,0,10*ROW('Hygiene Data'!G149))="","",OFFSET('Hygiene Data'!$G$11,0,10*ROW('Hygiene Data'!G149)))</f>
        <v/>
      </c>
      <c r="DY155" s="282" t="str">
        <f ca="true">+IF(OFFSET('Hygiene Data'!$G$12,0,10*ROW('Hygiene Data'!G149))="","",OFFSET('Hygiene Data'!$G$12,0,10*ROW('Hygiene Data'!G149)))</f>
        <v/>
      </c>
      <c r="DZ155" s="282" t="str">
        <f ca="true">+IF(OFFSET('Hygiene Data'!$G$13,0,10*ROW('Hygiene Data'!G149))="","",OFFSET('Hygiene Data'!$G$13,0,10*ROW('Hygiene Data'!G149)))</f>
        <v/>
      </c>
      <c r="EA155" s="282" t="str">
        <f ca="true">+IF(OFFSET('Hygiene Data'!$H$11,0,10*ROW('Hygiene Data'!H149))="","",OFFSET('Hygiene Data'!$H$11,0,10*ROW('Hygiene Data'!H149)))</f>
        <v/>
      </c>
      <c r="EB155" s="282" t="str">
        <f ca="true">+IF(OFFSET('Hygiene Data'!$H$12,0,10*ROW('Hygiene Data'!H149))="","",OFFSET('Hygiene Data'!$H$12,0,10*ROW('Hygiene Data'!H149)))</f>
        <v/>
      </c>
      <c r="EC155" s="282" t="str">
        <f ca="true">+IF(OFFSET('Hygiene Data'!$H$13,0,10*ROW('Hygiene Data'!H149))="","",OFFSET('Hygiene Data'!$H$13,0,10*ROW('Hygiene Data'!H149)))</f>
        <v/>
      </c>
      <c r="ED155" s="282" t="str">
        <f ca="true">+IF(OFFSET('Hygiene Data'!$I$11,0,10*ROW('Hygiene Data'!I149))="","",OFFSET('Hygiene Data'!$I$11,0,10*ROW('Hygiene Data'!I149)))</f>
        <v/>
      </c>
      <c r="EE155" s="282" t="str">
        <f ca="true">+IF(OFFSET('Hygiene Data'!$I$12,0,10*ROW('Hygiene Data'!I149))="","",OFFSET('Hygiene Data'!$I$12,0,10*ROW('Hygiene Data'!I149)))</f>
        <v/>
      </c>
      <c r="EF155" s="282"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38"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2"/>
      <c r="BS156" s="282" t="str">
        <f ca="true">+IF(OFFSET('Water Data'!$D$27,0,10*ROW('Water Data'!D150))="","",OFFSET('Water Data'!$D$27,0,10*ROW('Water Data'!D150)))</f>
        <v/>
      </c>
      <c r="BT156" s="282" t="str">
        <f ca="true">+IF(OFFSET('Water Data'!$D$28,0,10*ROW('Water Data'!D150))="","",OFFSET('Water Data'!$D$28,0,10*ROW('Water Data'!D150)))</f>
        <v/>
      </c>
      <c r="BU156" s="282" t="str">
        <f ca="true">+IF(OFFSET('Water Data'!$D$29,0,10*ROW('Water Data'!D150))="","",OFFSET('Water Data'!$D$29,0,10*ROW('Water Data'!D150)))</f>
        <v/>
      </c>
      <c r="BV156" s="282" t="str">
        <f ca="true">+IF(OFFSET('Water Data'!$E$27,0,10*ROW('Water Data'!E150))="","",OFFSET('Water Data'!$E$27,0,10*ROW('Water Data'!E150)))</f>
        <v/>
      </c>
      <c r="BW156" s="282" t="str">
        <f ca="true">+IF(OFFSET('Water Data'!$E$28,0,10*ROW('Water Data'!E150))="","",OFFSET('Water Data'!$E$28,0,10*ROW('Water Data'!E150)))</f>
        <v/>
      </c>
      <c r="BX156" s="282" t="str">
        <f ca="true">+IF(OFFSET('Water Data'!$E$29,0,10*ROW('Water Data'!E150))="","",OFFSET('Water Data'!$E$29,0,10*ROW('Water Data'!E150)))</f>
        <v/>
      </c>
      <c r="BY156" s="282" t="str">
        <f ca="true">+IF(OFFSET('Water Data'!$F$27,0,10*ROW('Water Data'!F150))="","",OFFSET('Water Data'!$F$27,0,10*ROW('Water Data'!F150)))</f>
        <v/>
      </c>
      <c r="BZ156" s="282" t="str">
        <f ca="true">+IF(OFFSET('Water Data'!$F$28,0,10*ROW('Water Data'!F150))="","",OFFSET('Water Data'!$F$28,0,10*ROW('Water Data'!F150)))</f>
        <v/>
      </c>
      <c r="CA156" s="282" t="str">
        <f ca="true">+IF(OFFSET('Water Data'!$F$29,0,10*ROW('Water Data'!F150))="","",OFFSET('Water Data'!$F$29,0,10*ROW('Water Data'!F150)))</f>
        <v/>
      </c>
      <c r="CB156" s="282" t="str">
        <f ca="true">+IF(OFFSET('Water Data'!$G$27,0,10*ROW('Water Data'!G150))="","",OFFSET('Water Data'!$G$27,0,10*ROW('Water Data'!G150)))</f>
        <v/>
      </c>
      <c r="CC156" s="282" t="str">
        <f ca="true">+IF(OFFSET('Water Data'!$G$28,0,10*ROW('Water Data'!G150))="","",OFFSET('Water Data'!$G$28,0,10*ROW('Water Data'!G150)))</f>
        <v/>
      </c>
      <c r="CD156" s="282" t="str">
        <f ca="true">+IF(OFFSET('Water Data'!$G$29,0,10*ROW('Water Data'!G150))="","",OFFSET('Water Data'!$G$29,0,10*ROW('Water Data'!G150)))</f>
        <v/>
      </c>
      <c r="CE156" s="282" t="str">
        <f ca="true">+IF(OFFSET('Water Data'!$H$27,0,10*ROW('Water Data'!H150))="","",OFFSET('Water Data'!$H$27,0,10*ROW('Water Data'!H150)))</f>
        <v/>
      </c>
      <c r="CF156" s="282" t="str">
        <f ca="true">+IF(OFFSET('Water Data'!$H$28,0,10*ROW('Water Data'!H150))="","",OFFSET('Water Data'!$H$28,0,10*ROW('Water Data'!H150)))</f>
        <v/>
      </c>
      <c r="CG156" s="282" t="str">
        <f ca="true">+IF(OFFSET('Water Data'!$H$29,0,10*ROW('Water Data'!H150))="","",OFFSET('Water Data'!$H$29,0,10*ROW('Water Data'!H150)))</f>
        <v/>
      </c>
      <c r="CH156" s="282" t="str">
        <f ca="true">+IF(OFFSET('Water Data'!$I$27,0,10*ROW('Water Data'!I150))="","",OFFSET('Water Data'!$I$27,0,10*ROW('Water Data'!I150)))</f>
        <v/>
      </c>
      <c r="CI156" s="282" t="str">
        <f ca="true">+IF(OFFSET('Water Data'!$I$28,0,10*ROW('Water Data'!I150))="","",OFFSET('Water Data'!$I$28,0,10*ROW('Water Data'!I150)))</f>
        <v/>
      </c>
      <c r="CJ156" s="282" t="str">
        <f ca="true">+IF(OFFSET('Water Data'!$I$29,0,10*ROW('Water Data'!I150))="","",OFFSET('Water Data'!$I$29,0,10*ROW('Water Data'!I150)))</f>
        <v/>
      </c>
      <c r="CK156" s="282" t="str">
        <f ca="true">+IF(OFFSET('Sanitation Data'!$D$28,0,10*ROW('Sanitation Data'!D150))="","",OFFSET('Sanitation Data'!$D$28,0,10*ROW('Sanitation Data'!D150)))</f>
        <v/>
      </c>
      <c r="CL156" s="282" t="str">
        <f ca="true">+IF(OFFSET('Sanitation Data'!$D$29,0,10*ROW('Sanitation Data'!D150))="","",OFFSET('Sanitation Data'!$D$29,0,10*ROW('Sanitation Data'!D150)))</f>
        <v/>
      </c>
      <c r="CM156" s="282" t="str">
        <f ca="true">+IF(OFFSET('Sanitation Data'!$D$30,0,10*ROW('Sanitation Data'!D150))="","",OFFSET('Sanitation Data'!$D$30,0,10*ROW('Sanitation Data'!D150)))</f>
        <v/>
      </c>
      <c r="CN156" s="282" t="str">
        <f ca="true">+IF(OFFSET('Sanitation Data'!$D$31,0,10*ROW('Sanitation Data'!D150))="","",OFFSET('Sanitation Data'!$D$31,0,10*ROW('Sanitation Data'!D150)))</f>
        <v/>
      </c>
      <c r="CO156" s="282" t="str">
        <f ca="true">+IF(OFFSET('Sanitation Data'!$D$32,0,10*ROW('Sanitation Data'!D150))="","",OFFSET('Sanitation Data'!$D$32,0,10*ROW('Sanitation Data'!D150)))</f>
        <v/>
      </c>
      <c r="CP156" s="282" t="str">
        <f ca="true">+IF(OFFSET('Sanitation Data'!$E$28,0,10*ROW('Sanitation Data'!E150))="","",OFFSET('Sanitation Data'!$E$28,0,10*ROW('Sanitation Data'!E150)))</f>
        <v/>
      </c>
      <c r="CQ156" s="282" t="str">
        <f ca="true">+IF(OFFSET('Sanitation Data'!$E$29,0,10*ROW('Sanitation Data'!E150))="","",OFFSET('Sanitation Data'!$E$29,0,10*ROW('Sanitation Data'!E150)))</f>
        <v/>
      </c>
      <c r="CR156" s="282" t="str">
        <f ca="true">+IF(OFFSET('Sanitation Data'!$E$30,0,10*ROW('Sanitation Data'!E150))="","",OFFSET('Sanitation Data'!$E$30,0,10*ROW('Sanitation Data'!E150)))</f>
        <v/>
      </c>
      <c r="CS156" s="282" t="str">
        <f ca="true">+IF(OFFSET('Sanitation Data'!$E$31,0,10*ROW('Sanitation Data'!E150))="","",OFFSET('Sanitation Data'!$E$31,0,10*ROW('Sanitation Data'!E150)))</f>
        <v/>
      </c>
      <c r="CT156" s="282" t="str">
        <f ca="true">+IF(OFFSET('Sanitation Data'!$E$32,0,10*ROW('Sanitation Data'!E150))="","",OFFSET('Sanitation Data'!$E$32,0,10*ROW('Sanitation Data'!E150)))</f>
        <v/>
      </c>
      <c r="CU156" s="282" t="str">
        <f ca="true">+IF(OFFSET('Sanitation Data'!$F$28,0,10*ROW('Sanitation Data'!F150))="","",OFFSET('Sanitation Data'!$F$28,0,10*ROW('Sanitation Data'!F150)))</f>
        <v/>
      </c>
      <c r="CV156" s="282" t="str">
        <f ca="true">+IF(OFFSET('Sanitation Data'!$F$29,0,10*ROW('Sanitation Data'!F150))="","",OFFSET('Sanitation Data'!$F$29,0,10*ROW('Sanitation Data'!F150)))</f>
        <v/>
      </c>
      <c r="CW156" s="282" t="str">
        <f ca="true">+IF(OFFSET('Sanitation Data'!$F$30,0,10*ROW('Sanitation Data'!F150))="","",OFFSET('Sanitation Data'!$F$30,0,10*ROW('Sanitation Data'!F150)))</f>
        <v/>
      </c>
      <c r="CX156" s="282" t="str">
        <f ca="true">+IF(OFFSET('Sanitation Data'!$F$31,0,10*ROW('Sanitation Data'!F150))="","",OFFSET('Sanitation Data'!$F$31,0,10*ROW('Sanitation Data'!F150)))</f>
        <v/>
      </c>
      <c r="CY156" s="282" t="str">
        <f ca="true">+IF(OFFSET('Sanitation Data'!$F$32,0,10*ROW('Sanitation Data'!F150))="","",OFFSET('Sanitation Data'!$F$32,0,10*ROW('Sanitation Data'!F150)))</f>
        <v/>
      </c>
      <c r="CZ156" s="282" t="str">
        <f ca="true">+IF(OFFSET('Sanitation Data'!$G$28,0,10*ROW('Sanitation Data'!G150))="","",OFFSET('Sanitation Data'!$G$28,0,10*ROW('Sanitation Data'!G150)))</f>
        <v/>
      </c>
      <c r="DA156" s="282" t="str">
        <f ca="true">+IF(OFFSET('Sanitation Data'!$G$29,0,10*ROW('Sanitation Data'!G150))="","",OFFSET('Sanitation Data'!$G$29,0,10*ROW('Sanitation Data'!G150)))</f>
        <v/>
      </c>
      <c r="DB156" s="282" t="str">
        <f ca="true">+IF(OFFSET('Sanitation Data'!$G$30,0,10*ROW('Sanitation Data'!G150))="","",OFFSET('Sanitation Data'!$G$30,0,10*ROW('Sanitation Data'!G150)))</f>
        <v/>
      </c>
      <c r="DC156" s="282" t="str">
        <f ca="true">+IF(OFFSET('Sanitation Data'!$G$31,0,10*ROW('Sanitation Data'!G150))="","",OFFSET('Sanitation Data'!$G$31,0,10*ROW('Sanitation Data'!G150)))</f>
        <v/>
      </c>
      <c r="DD156" s="282" t="str">
        <f ca="true">+IF(OFFSET('Sanitation Data'!$G$32,0,10*ROW('Sanitation Data'!G150))="","",OFFSET('Sanitation Data'!$G$32,0,10*ROW('Sanitation Data'!G150)))</f>
        <v/>
      </c>
      <c r="DE156" s="282" t="str">
        <f ca="true">+IF(OFFSET('Sanitation Data'!$H$28,0,10*ROW('Sanitation Data'!H150))="","",OFFSET('Sanitation Data'!$H$28,0,10*ROW('Sanitation Data'!H150)))</f>
        <v/>
      </c>
      <c r="DF156" s="282" t="str">
        <f ca="true">+IF(OFFSET('Sanitation Data'!$H$29,0,10*ROW('Sanitation Data'!H150))="","",OFFSET('Sanitation Data'!$H$29,0,10*ROW('Sanitation Data'!H150)))</f>
        <v/>
      </c>
      <c r="DG156" s="282" t="str">
        <f ca="true">+IF(OFFSET('Sanitation Data'!$H$30,0,10*ROW('Sanitation Data'!H150))="","",OFFSET('Sanitation Data'!$H$30,0,10*ROW('Sanitation Data'!H150)))</f>
        <v/>
      </c>
      <c r="DH156" s="282" t="str">
        <f ca="true">+IF(OFFSET('Sanitation Data'!$H$31,0,10*ROW('Sanitation Data'!H150))="","",OFFSET('Sanitation Data'!$H$31,0,10*ROW('Sanitation Data'!H150)))</f>
        <v/>
      </c>
      <c r="DI156" s="282" t="str">
        <f ca="true">+IF(OFFSET('Sanitation Data'!$H$32,0,10*ROW('Sanitation Data'!H150))="","",OFFSET('Sanitation Data'!$H$32,0,10*ROW('Sanitation Data'!H150)))</f>
        <v/>
      </c>
      <c r="DJ156" s="282" t="str">
        <f ca="true">+IF(OFFSET('Sanitation Data'!$I$28,0,10*ROW('Sanitation Data'!I150))="","",OFFSET('Sanitation Data'!$I$28,0,10*ROW('Sanitation Data'!I150)))</f>
        <v/>
      </c>
      <c r="DK156" s="282" t="str">
        <f ca="true">+IF(OFFSET('Sanitation Data'!$I$29,0,10*ROW('Sanitation Data'!I150))="","",OFFSET('Sanitation Data'!$I$29,0,10*ROW('Sanitation Data'!I150)))</f>
        <v/>
      </c>
      <c r="DL156" s="282" t="str">
        <f ca="true">+IF(OFFSET('Sanitation Data'!$I$30,0,10*ROW('Sanitation Data'!I150))="","",OFFSET('Sanitation Data'!$I$30,0,10*ROW('Sanitation Data'!I150)))</f>
        <v/>
      </c>
      <c r="DM156" s="282" t="str">
        <f ca="true">+IF(OFFSET('Sanitation Data'!$I$31,0,10*ROW('Sanitation Data'!I150))="","",OFFSET('Sanitation Data'!$I$31,0,10*ROW('Sanitation Data'!I150)))</f>
        <v/>
      </c>
      <c r="DN156" s="282" t="str">
        <f ca="true">+IF(OFFSET('Sanitation Data'!$I$32,0,10*ROW('Sanitation Data'!I150))="","",OFFSET('Sanitation Data'!$I$32,0,10*ROW('Sanitation Data'!I150)))</f>
        <v/>
      </c>
      <c r="DO156" s="282" t="str">
        <f ca="true">+IF(OFFSET('Hygiene Data'!$D$11,0,10*ROW('Hygiene Data'!D150))="","",OFFSET('Hygiene Data'!$D$11,0,10*ROW('Hygiene Data'!D150)))</f>
        <v/>
      </c>
      <c r="DP156" s="282" t="str">
        <f ca="true">+IF(OFFSET('Hygiene Data'!$D$12,0,10*ROW('Hygiene Data'!D150))="","",OFFSET('Hygiene Data'!$D$12,0,10*ROW('Hygiene Data'!D150)))</f>
        <v/>
      </c>
      <c r="DQ156" s="282" t="str">
        <f ca="true">+IF(OFFSET('Hygiene Data'!$D$13,0,10*ROW('Hygiene Data'!D150))="","",OFFSET('Hygiene Data'!$D$13,0,10*ROW('Hygiene Data'!D150)))</f>
        <v/>
      </c>
      <c r="DR156" s="282" t="str">
        <f ca="true">+IF(OFFSET('Hygiene Data'!$E$11,0,10*ROW('Hygiene Data'!E150))="","",OFFSET('Hygiene Data'!$E$11,0,10*ROW('Hygiene Data'!E150)))</f>
        <v/>
      </c>
      <c r="DS156" s="282" t="str">
        <f ca="true">+IF(OFFSET('Hygiene Data'!$E$12,0,10*ROW('Hygiene Data'!E150))="","",OFFSET('Hygiene Data'!$E$12,0,10*ROW('Hygiene Data'!E150)))</f>
        <v/>
      </c>
      <c r="DT156" s="282" t="str">
        <f ca="true">+IF(OFFSET('Hygiene Data'!$E$13,0,10*ROW('Hygiene Data'!E150))="","",OFFSET('Hygiene Data'!$E$13,0,10*ROW('Hygiene Data'!E150)))</f>
        <v/>
      </c>
      <c r="DU156" s="282" t="str">
        <f ca="true">+IF(OFFSET('Hygiene Data'!$F$11,0,10*ROW('Hygiene Data'!F150))="","",OFFSET('Hygiene Data'!$F$11,0,10*ROW('Hygiene Data'!F150)))</f>
        <v/>
      </c>
      <c r="DV156" s="282" t="str">
        <f ca="true">+IF(OFFSET('Hygiene Data'!$F$12,0,10*ROW('Hygiene Data'!F150))="","",OFFSET('Hygiene Data'!$F$12,0,10*ROW('Hygiene Data'!F150)))</f>
        <v/>
      </c>
      <c r="DW156" s="282" t="str">
        <f ca="true">+IF(OFFSET('Hygiene Data'!$F$13,0,10*ROW('Hygiene Data'!F150))="","",OFFSET('Hygiene Data'!$F$13,0,10*ROW('Hygiene Data'!F150)))</f>
        <v/>
      </c>
      <c r="DX156" s="282" t="str">
        <f ca="true">+IF(OFFSET('Hygiene Data'!$G$11,0,10*ROW('Hygiene Data'!G150))="","",OFFSET('Hygiene Data'!$G$11,0,10*ROW('Hygiene Data'!G150)))</f>
        <v/>
      </c>
      <c r="DY156" s="282" t="str">
        <f ca="true">+IF(OFFSET('Hygiene Data'!$G$12,0,10*ROW('Hygiene Data'!G150))="","",OFFSET('Hygiene Data'!$G$12,0,10*ROW('Hygiene Data'!G150)))</f>
        <v/>
      </c>
      <c r="DZ156" s="282" t="str">
        <f ca="true">+IF(OFFSET('Hygiene Data'!$G$13,0,10*ROW('Hygiene Data'!G150))="","",OFFSET('Hygiene Data'!$G$13,0,10*ROW('Hygiene Data'!G150)))</f>
        <v/>
      </c>
      <c r="EA156" s="282" t="str">
        <f ca="true">+IF(OFFSET('Hygiene Data'!$H$11,0,10*ROW('Hygiene Data'!H150))="","",OFFSET('Hygiene Data'!$H$11,0,10*ROW('Hygiene Data'!H150)))</f>
        <v/>
      </c>
      <c r="EB156" s="282" t="str">
        <f ca="true">+IF(OFFSET('Hygiene Data'!$H$12,0,10*ROW('Hygiene Data'!H150))="","",OFFSET('Hygiene Data'!$H$12,0,10*ROW('Hygiene Data'!H150)))</f>
        <v/>
      </c>
      <c r="EC156" s="282" t="str">
        <f ca="true">+IF(OFFSET('Hygiene Data'!$H$13,0,10*ROW('Hygiene Data'!H150))="","",OFFSET('Hygiene Data'!$H$13,0,10*ROW('Hygiene Data'!H150)))</f>
        <v/>
      </c>
      <c r="ED156" s="282" t="str">
        <f ca="true">+IF(OFFSET('Hygiene Data'!$I$11,0,10*ROW('Hygiene Data'!I150))="","",OFFSET('Hygiene Data'!$I$11,0,10*ROW('Hygiene Data'!I150)))</f>
        <v/>
      </c>
      <c r="EE156" s="282" t="str">
        <f ca="true">+IF(OFFSET('Hygiene Data'!$I$12,0,10*ROW('Hygiene Data'!I150))="","",OFFSET('Hygiene Data'!$I$12,0,10*ROW('Hygiene Data'!I150)))</f>
        <v/>
      </c>
      <c r="EF156" s="282"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38"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2"/>
      <c r="BS157" s="282" t="str">
        <f ca="true">+IF(OFFSET('Water Data'!$D$27,0,10*ROW('Water Data'!D151))="","",OFFSET('Water Data'!$D$27,0,10*ROW('Water Data'!D151)))</f>
        <v/>
      </c>
      <c r="BT157" s="282" t="str">
        <f ca="true">+IF(OFFSET('Water Data'!$D$28,0,10*ROW('Water Data'!D151))="","",OFFSET('Water Data'!$D$28,0,10*ROW('Water Data'!D151)))</f>
        <v/>
      </c>
      <c r="BU157" s="282" t="str">
        <f ca="true">+IF(OFFSET('Water Data'!$D$29,0,10*ROW('Water Data'!D151))="","",OFFSET('Water Data'!$D$29,0,10*ROW('Water Data'!D151)))</f>
        <v/>
      </c>
      <c r="BV157" s="282" t="str">
        <f ca="true">+IF(OFFSET('Water Data'!$E$27,0,10*ROW('Water Data'!E151))="","",OFFSET('Water Data'!$E$27,0,10*ROW('Water Data'!E151)))</f>
        <v/>
      </c>
      <c r="BW157" s="282" t="str">
        <f ca="true">+IF(OFFSET('Water Data'!$E$28,0,10*ROW('Water Data'!E151))="","",OFFSET('Water Data'!$E$28,0,10*ROW('Water Data'!E151)))</f>
        <v/>
      </c>
      <c r="BX157" s="282" t="str">
        <f ca="true">+IF(OFFSET('Water Data'!$E$29,0,10*ROW('Water Data'!E151))="","",OFFSET('Water Data'!$E$29,0,10*ROW('Water Data'!E151)))</f>
        <v/>
      </c>
      <c r="BY157" s="282" t="str">
        <f ca="true">+IF(OFFSET('Water Data'!$F$27,0,10*ROW('Water Data'!F151))="","",OFFSET('Water Data'!$F$27,0,10*ROW('Water Data'!F151)))</f>
        <v/>
      </c>
      <c r="BZ157" s="282" t="str">
        <f ca="true">+IF(OFFSET('Water Data'!$F$28,0,10*ROW('Water Data'!F151))="","",OFFSET('Water Data'!$F$28,0,10*ROW('Water Data'!F151)))</f>
        <v/>
      </c>
      <c r="CA157" s="282" t="str">
        <f ca="true">+IF(OFFSET('Water Data'!$F$29,0,10*ROW('Water Data'!F151))="","",OFFSET('Water Data'!$F$29,0,10*ROW('Water Data'!F151)))</f>
        <v/>
      </c>
      <c r="CB157" s="282" t="str">
        <f ca="true">+IF(OFFSET('Water Data'!$G$27,0,10*ROW('Water Data'!G151))="","",OFFSET('Water Data'!$G$27,0,10*ROW('Water Data'!G151)))</f>
        <v/>
      </c>
      <c r="CC157" s="282" t="str">
        <f ca="true">+IF(OFFSET('Water Data'!$G$28,0,10*ROW('Water Data'!G151))="","",OFFSET('Water Data'!$G$28,0,10*ROW('Water Data'!G151)))</f>
        <v/>
      </c>
      <c r="CD157" s="282" t="str">
        <f ca="true">+IF(OFFSET('Water Data'!$G$29,0,10*ROW('Water Data'!G151))="","",OFFSET('Water Data'!$G$29,0,10*ROW('Water Data'!G151)))</f>
        <v/>
      </c>
      <c r="CE157" s="282" t="str">
        <f ca="true">+IF(OFFSET('Water Data'!$H$27,0,10*ROW('Water Data'!H151))="","",OFFSET('Water Data'!$H$27,0,10*ROW('Water Data'!H151)))</f>
        <v/>
      </c>
      <c r="CF157" s="282" t="str">
        <f ca="true">+IF(OFFSET('Water Data'!$H$28,0,10*ROW('Water Data'!H151))="","",OFFSET('Water Data'!$H$28,0,10*ROW('Water Data'!H151)))</f>
        <v/>
      </c>
      <c r="CG157" s="282" t="str">
        <f ca="true">+IF(OFFSET('Water Data'!$H$29,0,10*ROW('Water Data'!H151))="","",OFFSET('Water Data'!$H$29,0,10*ROW('Water Data'!H151)))</f>
        <v/>
      </c>
      <c r="CH157" s="282" t="str">
        <f ca="true">+IF(OFFSET('Water Data'!$I$27,0,10*ROW('Water Data'!I151))="","",OFFSET('Water Data'!$I$27,0,10*ROW('Water Data'!I151)))</f>
        <v/>
      </c>
      <c r="CI157" s="282" t="str">
        <f ca="true">+IF(OFFSET('Water Data'!$I$28,0,10*ROW('Water Data'!I151))="","",OFFSET('Water Data'!$I$28,0,10*ROW('Water Data'!I151)))</f>
        <v/>
      </c>
      <c r="CJ157" s="282" t="str">
        <f ca="true">+IF(OFFSET('Water Data'!$I$29,0,10*ROW('Water Data'!I151))="","",OFFSET('Water Data'!$I$29,0,10*ROW('Water Data'!I151)))</f>
        <v/>
      </c>
      <c r="CK157" s="282" t="str">
        <f ca="true">+IF(OFFSET('Sanitation Data'!$D$28,0,10*ROW('Sanitation Data'!D151))="","",OFFSET('Sanitation Data'!$D$28,0,10*ROW('Sanitation Data'!D151)))</f>
        <v/>
      </c>
      <c r="CL157" s="282" t="str">
        <f ca="true">+IF(OFFSET('Sanitation Data'!$D$29,0,10*ROW('Sanitation Data'!D151))="","",OFFSET('Sanitation Data'!$D$29,0,10*ROW('Sanitation Data'!D151)))</f>
        <v/>
      </c>
      <c r="CM157" s="282" t="str">
        <f ca="true">+IF(OFFSET('Sanitation Data'!$D$30,0,10*ROW('Sanitation Data'!D151))="","",OFFSET('Sanitation Data'!$D$30,0,10*ROW('Sanitation Data'!D151)))</f>
        <v/>
      </c>
      <c r="CN157" s="282" t="str">
        <f ca="true">+IF(OFFSET('Sanitation Data'!$D$31,0,10*ROW('Sanitation Data'!D151))="","",OFFSET('Sanitation Data'!$D$31,0,10*ROW('Sanitation Data'!D151)))</f>
        <v/>
      </c>
      <c r="CO157" s="282" t="str">
        <f ca="true">+IF(OFFSET('Sanitation Data'!$D$32,0,10*ROW('Sanitation Data'!D151))="","",OFFSET('Sanitation Data'!$D$32,0,10*ROW('Sanitation Data'!D151)))</f>
        <v/>
      </c>
      <c r="CP157" s="282" t="str">
        <f ca="true">+IF(OFFSET('Sanitation Data'!$E$28,0,10*ROW('Sanitation Data'!E151))="","",OFFSET('Sanitation Data'!$E$28,0,10*ROW('Sanitation Data'!E151)))</f>
        <v/>
      </c>
      <c r="CQ157" s="282" t="str">
        <f ca="true">+IF(OFFSET('Sanitation Data'!$E$29,0,10*ROW('Sanitation Data'!E151))="","",OFFSET('Sanitation Data'!$E$29,0,10*ROW('Sanitation Data'!E151)))</f>
        <v/>
      </c>
      <c r="CR157" s="282" t="str">
        <f ca="true">+IF(OFFSET('Sanitation Data'!$E$30,0,10*ROW('Sanitation Data'!E151))="","",OFFSET('Sanitation Data'!$E$30,0,10*ROW('Sanitation Data'!E151)))</f>
        <v/>
      </c>
      <c r="CS157" s="282" t="str">
        <f ca="true">+IF(OFFSET('Sanitation Data'!$E$31,0,10*ROW('Sanitation Data'!E151))="","",OFFSET('Sanitation Data'!$E$31,0,10*ROW('Sanitation Data'!E151)))</f>
        <v/>
      </c>
      <c r="CT157" s="282" t="str">
        <f ca="true">+IF(OFFSET('Sanitation Data'!$E$32,0,10*ROW('Sanitation Data'!E151))="","",OFFSET('Sanitation Data'!$E$32,0,10*ROW('Sanitation Data'!E151)))</f>
        <v/>
      </c>
      <c r="CU157" s="282" t="str">
        <f ca="true">+IF(OFFSET('Sanitation Data'!$F$28,0,10*ROW('Sanitation Data'!F151))="","",OFFSET('Sanitation Data'!$F$28,0,10*ROW('Sanitation Data'!F151)))</f>
        <v/>
      </c>
      <c r="CV157" s="282" t="str">
        <f ca="true">+IF(OFFSET('Sanitation Data'!$F$29,0,10*ROW('Sanitation Data'!F151))="","",OFFSET('Sanitation Data'!$F$29,0,10*ROW('Sanitation Data'!F151)))</f>
        <v/>
      </c>
      <c r="CW157" s="282" t="str">
        <f ca="true">+IF(OFFSET('Sanitation Data'!$F$30,0,10*ROW('Sanitation Data'!F151))="","",OFFSET('Sanitation Data'!$F$30,0,10*ROW('Sanitation Data'!F151)))</f>
        <v/>
      </c>
      <c r="CX157" s="282" t="str">
        <f ca="true">+IF(OFFSET('Sanitation Data'!$F$31,0,10*ROW('Sanitation Data'!F151))="","",OFFSET('Sanitation Data'!$F$31,0,10*ROW('Sanitation Data'!F151)))</f>
        <v/>
      </c>
      <c r="CY157" s="282" t="str">
        <f ca="true">+IF(OFFSET('Sanitation Data'!$F$32,0,10*ROW('Sanitation Data'!F151))="","",OFFSET('Sanitation Data'!$F$32,0,10*ROW('Sanitation Data'!F151)))</f>
        <v/>
      </c>
      <c r="CZ157" s="282" t="str">
        <f ca="true">+IF(OFFSET('Sanitation Data'!$G$28,0,10*ROW('Sanitation Data'!G151))="","",OFFSET('Sanitation Data'!$G$28,0,10*ROW('Sanitation Data'!G151)))</f>
        <v/>
      </c>
      <c r="DA157" s="282" t="str">
        <f ca="true">+IF(OFFSET('Sanitation Data'!$G$29,0,10*ROW('Sanitation Data'!G151))="","",OFFSET('Sanitation Data'!$G$29,0,10*ROW('Sanitation Data'!G151)))</f>
        <v/>
      </c>
      <c r="DB157" s="282" t="str">
        <f ca="true">+IF(OFFSET('Sanitation Data'!$G$30,0,10*ROW('Sanitation Data'!G151))="","",OFFSET('Sanitation Data'!$G$30,0,10*ROW('Sanitation Data'!G151)))</f>
        <v/>
      </c>
      <c r="DC157" s="282" t="str">
        <f ca="true">+IF(OFFSET('Sanitation Data'!$G$31,0,10*ROW('Sanitation Data'!G151))="","",OFFSET('Sanitation Data'!$G$31,0,10*ROW('Sanitation Data'!G151)))</f>
        <v/>
      </c>
      <c r="DD157" s="282" t="str">
        <f ca="true">+IF(OFFSET('Sanitation Data'!$G$32,0,10*ROW('Sanitation Data'!G151))="","",OFFSET('Sanitation Data'!$G$32,0,10*ROW('Sanitation Data'!G151)))</f>
        <v/>
      </c>
      <c r="DE157" s="282" t="str">
        <f ca="true">+IF(OFFSET('Sanitation Data'!$H$28,0,10*ROW('Sanitation Data'!H151))="","",OFFSET('Sanitation Data'!$H$28,0,10*ROW('Sanitation Data'!H151)))</f>
        <v/>
      </c>
      <c r="DF157" s="282" t="str">
        <f ca="true">+IF(OFFSET('Sanitation Data'!$H$29,0,10*ROW('Sanitation Data'!H151))="","",OFFSET('Sanitation Data'!$H$29,0,10*ROW('Sanitation Data'!H151)))</f>
        <v/>
      </c>
      <c r="DG157" s="282" t="str">
        <f ca="true">+IF(OFFSET('Sanitation Data'!$H$30,0,10*ROW('Sanitation Data'!H151))="","",OFFSET('Sanitation Data'!$H$30,0,10*ROW('Sanitation Data'!H151)))</f>
        <v/>
      </c>
      <c r="DH157" s="282" t="str">
        <f ca="true">+IF(OFFSET('Sanitation Data'!$H$31,0,10*ROW('Sanitation Data'!H151))="","",OFFSET('Sanitation Data'!$H$31,0,10*ROW('Sanitation Data'!H151)))</f>
        <v/>
      </c>
      <c r="DI157" s="282" t="str">
        <f ca="true">+IF(OFFSET('Sanitation Data'!$H$32,0,10*ROW('Sanitation Data'!H151))="","",OFFSET('Sanitation Data'!$H$32,0,10*ROW('Sanitation Data'!H151)))</f>
        <v/>
      </c>
      <c r="DJ157" s="282" t="str">
        <f ca="true">+IF(OFFSET('Sanitation Data'!$I$28,0,10*ROW('Sanitation Data'!I151))="","",OFFSET('Sanitation Data'!$I$28,0,10*ROW('Sanitation Data'!I151)))</f>
        <v/>
      </c>
      <c r="DK157" s="282" t="str">
        <f ca="true">+IF(OFFSET('Sanitation Data'!$I$29,0,10*ROW('Sanitation Data'!I151))="","",OFFSET('Sanitation Data'!$I$29,0,10*ROW('Sanitation Data'!I151)))</f>
        <v/>
      </c>
      <c r="DL157" s="282" t="str">
        <f ca="true">+IF(OFFSET('Sanitation Data'!$I$30,0,10*ROW('Sanitation Data'!I151))="","",OFFSET('Sanitation Data'!$I$30,0,10*ROW('Sanitation Data'!I151)))</f>
        <v/>
      </c>
      <c r="DM157" s="282" t="str">
        <f ca="true">+IF(OFFSET('Sanitation Data'!$I$31,0,10*ROW('Sanitation Data'!I151))="","",OFFSET('Sanitation Data'!$I$31,0,10*ROW('Sanitation Data'!I151)))</f>
        <v/>
      </c>
      <c r="DN157" s="282" t="str">
        <f ca="true">+IF(OFFSET('Sanitation Data'!$I$32,0,10*ROW('Sanitation Data'!I151))="","",OFFSET('Sanitation Data'!$I$32,0,10*ROW('Sanitation Data'!I151)))</f>
        <v/>
      </c>
      <c r="DO157" s="282" t="str">
        <f ca="true">+IF(OFFSET('Hygiene Data'!$D$11,0,10*ROW('Hygiene Data'!D151))="","",OFFSET('Hygiene Data'!$D$11,0,10*ROW('Hygiene Data'!D151)))</f>
        <v/>
      </c>
      <c r="DP157" s="282" t="str">
        <f ca="true">+IF(OFFSET('Hygiene Data'!$D$12,0,10*ROW('Hygiene Data'!D151))="","",OFFSET('Hygiene Data'!$D$12,0,10*ROW('Hygiene Data'!D151)))</f>
        <v/>
      </c>
      <c r="DQ157" s="282" t="str">
        <f ca="true">+IF(OFFSET('Hygiene Data'!$D$13,0,10*ROW('Hygiene Data'!D151))="","",OFFSET('Hygiene Data'!$D$13,0,10*ROW('Hygiene Data'!D151)))</f>
        <v/>
      </c>
      <c r="DR157" s="282" t="str">
        <f ca="true">+IF(OFFSET('Hygiene Data'!$E$11,0,10*ROW('Hygiene Data'!E151))="","",OFFSET('Hygiene Data'!$E$11,0,10*ROW('Hygiene Data'!E151)))</f>
        <v/>
      </c>
      <c r="DS157" s="282" t="str">
        <f ca="true">+IF(OFFSET('Hygiene Data'!$E$12,0,10*ROW('Hygiene Data'!E151))="","",OFFSET('Hygiene Data'!$E$12,0,10*ROW('Hygiene Data'!E151)))</f>
        <v/>
      </c>
      <c r="DT157" s="282" t="str">
        <f ca="true">+IF(OFFSET('Hygiene Data'!$E$13,0,10*ROW('Hygiene Data'!E151))="","",OFFSET('Hygiene Data'!$E$13,0,10*ROW('Hygiene Data'!E151)))</f>
        <v/>
      </c>
      <c r="DU157" s="282" t="str">
        <f ca="true">+IF(OFFSET('Hygiene Data'!$F$11,0,10*ROW('Hygiene Data'!F151))="","",OFFSET('Hygiene Data'!$F$11,0,10*ROW('Hygiene Data'!F151)))</f>
        <v/>
      </c>
      <c r="DV157" s="282" t="str">
        <f ca="true">+IF(OFFSET('Hygiene Data'!$F$12,0,10*ROW('Hygiene Data'!F151))="","",OFFSET('Hygiene Data'!$F$12,0,10*ROW('Hygiene Data'!F151)))</f>
        <v/>
      </c>
      <c r="DW157" s="282" t="str">
        <f ca="true">+IF(OFFSET('Hygiene Data'!$F$13,0,10*ROW('Hygiene Data'!F151))="","",OFFSET('Hygiene Data'!$F$13,0,10*ROW('Hygiene Data'!F151)))</f>
        <v/>
      </c>
      <c r="DX157" s="282" t="str">
        <f ca="true">+IF(OFFSET('Hygiene Data'!$G$11,0,10*ROW('Hygiene Data'!G151))="","",OFFSET('Hygiene Data'!$G$11,0,10*ROW('Hygiene Data'!G151)))</f>
        <v/>
      </c>
      <c r="DY157" s="282" t="str">
        <f ca="true">+IF(OFFSET('Hygiene Data'!$G$12,0,10*ROW('Hygiene Data'!G151))="","",OFFSET('Hygiene Data'!$G$12,0,10*ROW('Hygiene Data'!G151)))</f>
        <v/>
      </c>
      <c r="DZ157" s="282" t="str">
        <f ca="true">+IF(OFFSET('Hygiene Data'!$G$13,0,10*ROW('Hygiene Data'!G151))="","",OFFSET('Hygiene Data'!$G$13,0,10*ROW('Hygiene Data'!G151)))</f>
        <v/>
      </c>
      <c r="EA157" s="282" t="str">
        <f ca="true">+IF(OFFSET('Hygiene Data'!$H$11,0,10*ROW('Hygiene Data'!H151))="","",OFFSET('Hygiene Data'!$H$11,0,10*ROW('Hygiene Data'!H151)))</f>
        <v/>
      </c>
      <c r="EB157" s="282" t="str">
        <f ca="true">+IF(OFFSET('Hygiene Data'!$H$12,0,10*ROW('Hygiene Data'!H151))="","",OFFSET('Hygiene Data'!$H$12,0,10*ROW('Hygiene Data'!H151)))</f>
        <v/>
      </c>
      <c r="EC157" s="282" t="str">
        <f ca="true">+IF(OFFSET('Hygiene Data'!$H$13,0,10*ROW('Hygiene Data'!H151))="","",OFFSET('Hygiene Data'!$H$13,0,10*ROW('Hygiene Data'!H151)))</f>
        <v/>
      </c>
      <c r="ED157" s="282" t="str">
        <f ca="true">+IF(OFFSET('Hygiene Data'!$I$11,0,10*ROW('Hygiene Data'!I151))="","",OFFSET('Hygiene Data'!$I$11,0,10*ROW('Hygiene Data'!I151)))</f>
        <v/>
      </c>
      <c r="EE157" s="282" t="str">
        <f ca="true">+IF(OFFSET('Hygiene Data'!$I$12,0,10*ROW('Hygiene Data'!I151))="","",OFFSET('Hygiene Data'!$I$12,0,10*ROW('Hygiene Data'!I151)))</f>
        <v/>
      </c>
      <c r="EF157" s="282"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38"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2"/>
      <c r="BS158" s="282" t="str">
        <f ca="true">+IF(OFFSET('Water Data'!$D$27,0,10*ROW('Water Data'!D152))="","",OFFSET('Water Data'!$D$27,0,10*ROW('Water Data'!D152)))</f>
        <v/>
      </c>
      <c r="BT158" s="282" t="str">
        <f ca="true">+IF(OFFSET('Water Data'!$D$28,0,10*ROW('Water Data'!D152))="","",OFFSET('Water Data'!$D$28,0,10*ROW('Water Data'!D152)))</f>
        <v/>
      </c>
      <c r="BU158" s="282" t="str">
        <f ca="true">+IF(OFFSET('Water Data'!$D$29,0,10*ROW('Water Data'!D152))="","",OFFSET('Water Data'!$D$29,0,10*ROW('Water Data'!D152)))</f>
        <v/>
      </c>
      <c r="BV158" s="282" t="str">
        <f ca="true">+IF(OFFSET('Water Data'!$E$27,0,10*ROW('Water Data'!E152))="","",OFFSET('Water Data'!$E$27,0,10*ROW('Water Data'!E152)))</f>
        <v/>
      </c>
      <c r="BW158" s="282" t="str">
        <f ca="true">+IF(OFFSET('Water Data'!$E$28,0,10*ROW('Water Data'!E152))="","",OFFSET('Water Data'!$E$28,0,10*ROW('Water Data'!E152)))</f>
        <v/>
      </c>
      <c r="BX158" s="282" t="str">
        <f ca="true">+IF(OFFSET('Water Data'!$E$29,0,10*ROW('Water Data'!E152))="","",OFFSET('Water Data'!$E$29,0,10*ROW('Water Data'!E152)))</f>
        <v/>
      </c>
      <c r="BY158" s="282" t="str">
        <f ca="true">+IF(OFFSET('Water Data'!$F$27,0,10*ROW('Water Data'!F152))="","",OFFSET('Water Data'!$F$27,0,10*ROW('Water Data'!F152)))</f>
        <v/>
      </c>
      <c r="BZ158" s="282" t="str">
        <f ca="true">+IF(OFFSET('Water Data'!$F$28,0,10*ROW('Water Data'!F152))="","",OFFSET('Water Data'!$F$28,0,10*ROW('Water Data'!F152)))</f>
        <v/>
      </c>
      <c r="CA158" s="282" t="str">
        <f ca="true">+IF(OFFSET('Water Data'!$F$29,0,10*ROW('Water Data'!F152))="","",OFFSET('Water Data'!$F$29,0,10*ROW('Water Data'!F152)))</f>
        <v/>
      </c>
      <c r="CB158" s="282" t="str">
        <f ca="true">+IF(OFFSET('Water Data'!$G$27,0,10*ROW('Water Data'!G152))="","",OFFSET('Water Data'!$G$27,0,10*ROW('Water Data'!G152)))</f>
        <v/>
      </c>
      <c r="CC158" s="282" t="str">
        <f ca="true">+IF(OFFSET('Water Data'!$G$28,0,10*ROW('Water Data'!G152))="","",OFFSET('Water Data'!$G$28,0,10*ROW('Water Data'!G152)))</f>
        <v/>
      </c>
      <c r="CD158" s="282" t="str">
        <f ca="true">+IF(OFFSET('Water Data'!$G$29,0,10*ROW('Water Data'!G152))="","",OFFSET('Water Data'!$G$29,0,10*ROW('Water Data'!G152)))</f>
        <v/>
      </c>
      <c r="CE158" s="282" t="str">
        <f ca="true">+IF(OFFSET('Water Data'!$H$27,0,10*ROW('Water Data'!H152))="","",OFFSET('Water Data'!$H$27,0,10*ROW('Water Data'!H152)))</f>
        <v/>
      </c>
      <c r="CF158" s="282" t="str">
        <f ca="true">+IF(OFFSET('Water Data'!$H$28,0,10*ROW('Water Data'!H152))="","",OFFSET('Water Data'!$H$28,0,10*ROW('Water Data'!H152)))</f>
        <v/>
      </c>
      <c r="CG158" s="282" t="str">
        <f ca="true">+IF(OFFSET('Water Data'!$H$29,0,10*ROW('Water Data'!H152))="","",OFFSET('Water Data'!$H$29,0,10*ROW('Water Data'!H152)))</f>
        <v/>
      </c>
      <c r="CH158" s="282" t="str">
        <f ca="true">+IF(OFFSET('Water Data'!$I$27,0,10*ROW('Water Data'!I152))="","",OFFSET('Water Data'!$I$27,0,10*ROW('Water Data'!I152)))</f>
        <v/>
      </c>
      <c r="CI158" s="282" t="str">
        <f ca="true">+IF(OFFSET('Water Data'!$I$28,0,10*ROW('Water Data'!I152))="","",OFFSET('Water Data'!$I$28,0,10*ROW('Water Data'!I152)))</f>
        <v/>
      </c>
      <c r="CJ158" s="282" t="str">
        <f ca="true">+IF(OFFSET('Water Data'!$I$29,0,10*ROW('Water Data'!I152))="","",OFFSET('Water Data'!$I$29,0,10*ROW('Water Data'!I152)))</f>
        <v/>
      </c>
      <c r="CK158" s="282" t="str">
        <f ca="true">+IF(OFFSET('Sanitation Data'!$D$28,0,10*ROW('Sanitation Data'!D152))="","",OFFSET('Sanitation Data'!$D$28,0,10*ROW('Sanitation Data'!D152)))</f>
        <v/>
      </c>
      <c r="CL158" s="282" t="str">
        <f ca="true">+IF(OFFSET('Sanitation Data'!$D$29,0,10*ROW('Sanitation Data'!D152))="","",OFFSET('Sanitation Data'!$D$29,0,10*ROW('Sanitation Data'!D152)))</f>
        <v/>
      </c>
      <c r="CM158" s="282" t="str">
        <f ca="true">+IF(OFFSET('Sanitation Data'!$D$30,0,10*ROW('Sanitation Data'!D152))="","",OFFSET('Sanitation Data'!$D$30,0,10*ROW('Sanitation Data'!D152)))</f>
        <v/>
      </c>
      <c r="CN158" s="282" t="str">
        <f ca="true">+IF(OFFSET('Sanitation Data'!$D$31,0,10*ROW('Sanitation Data'!D152))="","",OFFSET('Sanitation Data'!$D$31,0,10*ROW('Sanitation Data'!D152)))</f>
        <v/>
      </c>
      <c r="CO158" s="282" t="str">
        <f ca="true">+IF(OFFSET('Sanitation Data'!$D$32,0,10*ROW('Sanitation Data'!D152))="","",OFFSET('Sanitation Data'!$D$32,0,10*ROW('Sanitation Data'!D152)))</f>
        <v/>
      </c>
      <c r="CP158" s="282" t="str">
        <f ca="true">+IF(OFFSET('Sanitation Data'!$E$28,0,10*ROW('Sanitation Data'!E152))="","",OFFSET('Sanitation Data'!$E$28,0,10*ROW('Sanitation Data'!E152)))</f>
        <v/>
      </c>
      <c r="CQ158" s="282" t="str">
        <f ca="true">+IF(OFFSET('Sanitation Data'!$E$29,0,10*ROW('Sanitation Data'!E152))="","",OFFSET('Sanitation Data'!$E$29,0,10*ROW('Sanitation Data'!E152)))</f>
        <v/>
      </c>
      <c r="CR158" s="282" t="str">
        <f ca="true">+IF(OFFSET('Sanitation Data'!$E$30,0,10*ROW('Sanitation Data'!E152))="","",OFFSET('Sanitation Data'!$E$30,0,10*ROW('Sanitation Data'!E152)))</f>
        <v/>
      </c>
      <c r="CS158" s="282" t="str">
        <f ca="true">+IF(OFFSET('Sanitation Data'!$E$31,0,10*ROW('Sanitation Data'!E152))="","",OFFSET('Sanitation Data'!$E$31,0,10*ROW('Sanitation Data'!E152)))</f>
        <v/>
      </c>
      <c r="CT158" s="282" t="str">
        <f ca="true">+IF(OFFSET('Sanitation Data'!$E$32,0,10*ROW('Sanitation Data'!E152))="","",OFFSET('Sanitation Data'!$E$32,0,10*ROW('Sanitation Data'!E152)))</f>
        <v/>
      </c>
      <c r="CU158" s="282" t="str">
        <f ca="true">+IF(OFFSET('Sanitation Data'!$F$28,0,10*ROW('Sanitation Data'!F152))="","",OFFSET('Sanitation Data'!$F$28,0,10*ROW('Sanitation Data'!F152)))</f>
        <v/>
      </c>
      <c r="CV158" s="282" t="str">
        <f ca="true">+IF(OFFSET('Sanitation Data'!$F$29,0,10*ROW('Sanitation Data'!F152))="","",OFFSET('Sanitation Data'!$F$29,0,10*ROW('Sanitation Data'!F152)))</f>
        <v/>
      </c>
      <c r="CW158" s="282" t="str">
        <f ca="true">+IF(OFFSET('Sanitation Data'!$F$30,0,10*ROW('Sanitation Data'!F152))="","",OFFSET('Sanitation Data'!$F$30,0,10*ROW('Sanitation Data'!F152)))</f>
        <v/>
      </c>
      <c r="CX158" s="282" t="str">
        <f ca="true">+IF(OFFSET('Sanitation Data'!$F$31,0,10*ROW('Sanitation Data'!F152))="","",OFFSET('Sanitation Data'!$F$31,0,10*ROW('Sanitation Data'!F152)))</f>
        <v/>
      </c>
      <c r="CY158" s="282" t="str">
        <f ca="true">+IF(OFFSET('Sanitation Data'!$F$32,0,10*ROW('Sanitation Data'!F152))="","",OFFSET('Sanitation Data'!$F$32,0,10*ROW('Sanitation Data'!F152)))</f>
        <v/>
      </c>
      <c r="CZ158" s="282" t="str">
        <f ca="true">+IF(OFFSET('Sanitation Data'!$G$28,0,10*ROW('Sanitation Data'!G152))="","",OFFSET('Sanitation Data'!$G$28,0,10*ROW('Sanitation Data'!G152)))</f>
        <v/>
      </c>
      <c r="DA158" s="282" t="str">
        <f ca="true">+IF(OFFSET('Sanitation Data'!$G$29,0,10*ROW('Sanitation Data'!G152))="","",OFFSET('Sanitation Data'!$G$29,0,10*ROW('Sanitation Data'!G152)))</f>
        <v/>
      </c>
      <c r="DB158" s="282" t="str">
        <f ca="true">+IF(OFFSET('Sanitation Data'!$G$30,0,10*ROW('Sanitation Data'!G152))="","",OFFSET('Sanitation Data'!$G$30,0,10*ROW('Sanitation Data'!G152)))</f>
        <v/>
      </c>
      <c r="DC158" s="282" t="str">
        <f ca="true">+IF(OFFSET('Sanitation Data'!$G$31,0,10*ROW('Sanitation Data'!G152))="","",OFFSET('Sanitation Data'!$G$31,0,10*ROW('Sanitation Data'!G152)))</f>
        <v/>
      </c>
      <c r="DD158" s="282" t="str">
        <f ca="true">+IF(OFFSET('Sanitation Data'!$G$32,0,10*ROW('Sanitation Data'!G152))="","",OFFSET('Sanitation Data'!$G$32,0,10*ROW('Sanitation Data'!G152)))</f>
        <v/>
      </c>
      <c r="DE158" s="282" t="str">
        <f ca="true">+IF(OFFSET('Sanitation Data'!$H$28,0,10*ROW('Sanitation Data'!H152))="","",OFFSET('Sanitation Data'!$H$28,0,10*ROW('Sanitation Data'!H152)))</f>
        <v/>
      </c>
      <c r="DF158" s="282" t="str">
        <f ca="true">+IF(OFFSET('Sanitation Data'!$H$29,0,10*ROW('Sanitation Data'!H152))="","",OFFSET('Sanitation Data'!$H$29,0,10*ROW('Sanitation Data'!H152)))</f>
        <v/>
      </c>
      <c r="DG158" s="282" t="str">
        <f ca="true">+IF(OFFSET('Sanitation Data'!$H$30,0,10*ROW('Sanitation Data'!H152))="","",OFFSET('Sanitation Data'!$H$30,0,10*ROW('Sanitation Data'!H152)))</f>
        <v/>
      </c>
      <c r="DH158" s="282" t="str">
        <f ca="true">+IF(OFFSET('Sanitation Data'!$H$31,0,10*ROW('Sanitation Data'!H152))="","",OFFSET('Sanitation Data'!$H$31,0,10*ROW('Sanitation Data'!H152)))</f>
        <v/>
      </c>
      <c r="DI158" s="282" t="str">
        <f ca="true">+IF(OFFSET('Sanitation Data'!$H$32,0,10*ROW('Sanitation Data'!H152))="","",OFFSET('Sanitation Data'!$H$32,0,10*ROW('Sanitation Data'!H152)))</f>
        <v/>
      </c>
      <c r="DJ158" s="282" t="str">
        <f ca="true">+IF(OFFSET('Sanitation Data'!$I$28,0,10*ROW('Sanitation Data'!I152))="","",OFFSET('Sanitation Data'!$I$28,0,10*ROW('Sanitation Data'!I152)))</f>
        <v/>
      </c>
      <c r="DK158" s="282" t="str">
        <f ca="true">+IF(OFFSET('Sanitation Data'!$I$29,0,10*ROW('Sanitation Data'!I152))="","",OFFSET('Sanitation Data'!$I$29,0,10*ROW('Sanitation Data'!I152)))</f>
        <v/>
      </c>
      <c r="DL158" s="282" t="str">
        <f ca="true">+IF(OFFSET('Sanitation Data'!$I$30,0,10*ROW('Sanitation Data'!I152))="","",OFFSET('Sanitation Data'!$I$30,0,10*ROW('Sanitation Data'!I152)))</f>
        <v/>
      </c>
      <c r="DM158" s="282" t="str">
        <f ca="true">+IF(OFFSET('Sanitation Data'!$I$31,0,10*ROW('Sanitation Data'!I152))="","",OFFSET('Sanitation Data'!$I$31,0,10*ROW('Sanitation Data'!I152)))</f>
        <v/>
      </c>
      <c r="DN158" s="282" t="str">
        <f ca="true">+IF(OFFSET('Sanitation Data'!$I$32,0,10*ROW('Sanitation Data'!I152))="","",OFFSET('Sanitation Data'!$I$32,0,10*ROW('Sanitation Data'!I152)))</f>
        <v/>
      </c>
      <c r="DO158" s="282" t="str">
        <f ca="true">+IF(OFFSET('Hygiene Data'!$D$11,0,10*ROW('Hygiene Data'!D152))="","",OFFSET('Hygiene Data'!$D$11,0,10*ROW('Hygiene Data'!D152)))</f>
        <v/>
      </c>
      <c r="DP158" s="282" t="str">
        <f ca="true">+IF(OFFSET('Hygiene Data'!$D$12,0,10*ROW('Hygiene Data'!D152))="","",OFFSET('Hygiene Data'!$D$12,0,10*ROW('Hygiene Data'!D152)))</f>
        <v/>
      </c>
      <c r="DQ158" s="282" t="str">
        <f ca="true">+IF(OFFSET('Hygiene Data'!$D$13,0,10*ROW('Hygiene Data'!D152))="","",OFFSET('Hygiene Data'!$D$13,0,10*ROW('Hygiene Data'!D152)))</f>
        <v/>
      </c>
      <c r="DR158" s="282" t="str">
        <f ca="true">+IF(OFFSET('Hygiene Data'!$E$11,0,10*ROW('Hygiene Data'!E152))="","",OFFSET('Hygiene Data'!$E$11,0,10*ROW('Hygiene Data'!E152)))</f>
        <v/>
      </c>
      <c r="DS158" s="282" t="str">
        <f ca="true">+IF(OFFSET('Hygiene Data'!$E$12,0,10*ROW('Hygiene Data'!E152))="","",OFFSET('Hygiene Data'!$E$12,0,10*ROW('Hygiene Data'!E152)))</f>
        <v/>
      </c>
      <c r="DT158" s="282" t="str">
        <f ca="true">+IF(OFFSET('Hygiene Data'!$E$13,0,10*ROW('Hygiene Data'!E152))="","",OFFSET('Hygiene Data'!$E$13,0,10*ROW('Hygiene Data'!E152)))</f>
        <v/>
      </c>
      <c r="DU158" s="282" t="str">
        <f ca="true">+IF(OFFSET('Hygiene Data'!$F$11,0,10*ROW('Hygiene Data'!F152))="","",OFFSET('Hygiene Data'!$F$11,0,10*ROW('Hygiene Data'!F152)))</f>
        <v/>
      </c>
      <c r="DV158" s="282" t="str">
        <f ca="true">+IF(OFFSET('Hygiene Data'!$F$12,0,10*ROW('Hygiene Data'!F152))="","",OFFSET('Hygiene Data'!$F$12,0,10*ROW('Hygiene Data'!F152)))</f>
        <v/>
      </c>
      <c r="DW158" s="282" t="str">
        <f ca="true">+IF(OFFSET('Hygiene Data'!$F$13,0,10*ROW('Hygiene Data'!F152))="","",OFFSET('Hygiene Data'!$F$13,0,10*ROW('Hygiene Data'!F152)))</f>
        <v/>
      </c>
      <c r="DX158" s="282" t="str">
        <f ca="true">+IF(OFFSET('Hygiene Data'!$G$11,0,10*ROW('Hygiene Data'!G152))="","",OFFSET('Hygiene Data'!$G$11,0,10*ROW('Hygiene Data'!G152)))</f>
        <v/>
      </c>
      <c r="DY158" s="282" t="str">
        <f ca="true">+IF(OFFSET('Hygiene Data'!$G$12,0,10*ROW('Hygiene Data'!G152))="","",OFFSET('Hygiene Data'!$G$12,0,10*ROW('Hygiene Data'!G152)))</f>
        <v/>
      </c>
      <c r="DZ158" s="282" t="str">
        <f ca="true">+IF(OFFSET('Hygiene Data'!$G$13,0,10*ROW('Hygiene Data'!G152))="","",OFFSET('Hygiene Data'!$G$13,0,10*ROW('Hygiene Data'!G152)))</f>
        <v/>
      </c>
      <c r="EA158" s="282" t="str">
        <f ca="true">+IF(OFFSET('Hygiene Data'!$H$11,0,10*ROW('Hygiene Data'!H152))="","",OFFSET('Hygiene Data'!$H$11,0,10*ROW('Hygiene Data'!H152)))</f>
        <v/>
      </c>
      <c r="EB158" s="282" t="str">
        <f ca="true">+IF(OFFSET('Hygiene Data'!$H$12,0,10*ROW('Hygiene Data'!H152))="","",OFFSET('Hygiene Data'!$H$12,0,10*ROW('Hygiene Data'!H152)))</f>
        <v/>
      </c>
      <c r="EC158" s="282" t="str">
        <f ca="true">+IF(OFFSET('Hygiene Data'!$H$13,0,10*ROW('Hygiene Data'!H152))="","",OFFSET('Hygiene Data'!$H$13,0,10*ROW('Hygiene Data'!H152)))</f>
        <v/>
      </c>
      <c r="ED158" s="282" t="str">
        <f ca="true">+IF(OFFSET('Hygiene Data'!$I$11,0,10*ROW('Hygiene Data'!I152))="","",OFFSET('Hygiene Data'!$I$11,0,10*ROW('Hygiene Data'!I152)))</f>
        <v/>
      </c>
      <c r="EE158" s="282" t="str">
        <f ca="true">+IF(OFFSET('Hygiene Data'!$I$12,0,10*ROW('Hygiene Data'!I152))="","",OFFSET('Hygiene Data'!$I$12,0,10*ROW('Hygiene Data'!I152)))</f>
        <v/>
      </c>
      <c r="EF158" s="282"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38"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2"/>
      <c r="BS159" s="282" t="str">
        <f ca="true">+IF(OFFSET('Water Data'!$D$27,0,10*ROW('Water Data'!D153))="","",OFFSET('Water Data'!$D$27,0,10*ROW('Water Data'!D153)))</f>
        <v/>
      </c>
      <c r="BT159" s="282" t="str">
        <f ca="true">+IF(OFFSET('Water Data'!$D$28,0,10*ROW('Water Data'!D153))="","",OFFSET('Water Data'!$D$28,0,10*ROW('Water Data'!D153)))</f>
        <v/>
      </c>
      <c r="BU159" s="282" t="str">
        <f ca="true">+IF(OFFSET('Water Data'!$D$29,0,10*ROW('Water Data'!D153))="","",OFFSET('Water Data'!$D$29,0,10*ROW('Water Data'!D153)))</f>
        <v/>
      </c>
      <c r="BV159" s="282" t="str">
        <f ca="true">+IF(OFFSET('Water Data'!$E$27,0,10*ROW('Water Data'!E153))="","",OFFSET('Water Data'!$E$27,0,10*ROW('Water Data'!E153)))</f>
        <v/>
      </c>
      <c r="BW159" s="282" t="str">
        <f ca="true">+IF(OFFSET('Water Data'!$E$28,0,10*ROW('Water Data'!E153))="","",OFFSET('Water Data'!$E$28,0,10*ROW('Water Data'!E153)))</f>
        <v/>
      </c>
      <c r="BX159" s="282" t="str">
        <f ca="true">+IF(OFFSET('Water Data'!$E$29,0,10*ROW('Water Data'!E153))="","",OFFSET('Water Data'!$E$29,0,10*ROW('Water Data'!E153)))</f>
        <v/>
      </c>
      <c r="BY159" s="282" t="str">
        <f ca="true">+IF(OFFSET('Water Data'!$F$27,0,10*ROW('Water Data'!F153))="","",OFFSET('Water Data'!$F$27,0,10*ROW('Water Data'!F153)))</f>
        <v/>
      </c>
      <c r="BZ159" s="282" t="str">
        <f ca="true">+IF(OFFSET('Water Data'!$F$28,0,10*ROW('Water Data'!F153))="","",OFFSET('Water Data'!$F$28,0,10*ROW('Water Data'!F153)))</f>
        <v/>
      </c>
      <c r="CA159" s="282" t="str">
        <f ca="true">+IF(OFFSET('Water Data'!$F$29,0,10*ROW('Water Data'!F153))="","",OFFSET('Water Data'!$F$29,0,10*ROW('Water Data'!F153)))</f>
        <v/>
      </c>
      <c r="CB159" s="282" t="str">
        <f ca="true">+IF(OFFSET('Water Data'!$G$27,0,10*ROW('Water Data'!G153))="","",OFFSET('Water Data'!$G$27,0,10*ROW('Water Data'!G153)))</f>
        <v/>
      </c>
      <c r="CC159" s="282" t="str">
        <f ca="true">+IF(OFFSET('Water Data'!$G$28,0,10*ROW('Water Data'!G153))="","",OFFSET('Water Data'!$G$28,0,10*ROW('Water Data'!G153)))</f>
        <v/>
      </c>
      <c r="CD159" s="282" t="str">
        <f ca="true">+IF(OFFSET('Water Data'!$G$29,0,10*ROW('Water Data'!G153))="","",OFFSET('Water Data'!$G$29,0,10*ROW('Water Data'!G153)))</f>
        <v/>
      </c>
      <c r="CE159" s="282" t="str">
        <f ca="true">+IF(OFFSET('Water Data'!$H$27,0,10*ROW('Water Data'!H153))="","",OFFSET('Water Data'!$H$27,0,10*ROW('Water Data'!H153)))</f>
        <v/>
      </c>
      <c r="CF159" s="282" t="str">
        <f ca="true">+IF(OFFSET('Water Data'!$H$28,0,10*ROW('Water Data'!H153))="","",OFFSET('Water Data'!$H$28,0,10*ROW('Water Data'!H153)))</f>
        <v/>
      </c>
      <c r="CG159" s="282" t="str">
        <f ca="true">+IF(OFFSET('Water Data'!$H$29,0,10*ROW('Water Data'!H153))="","",OFFSET('Water Data'!$H$29,0,10*ROW('Water Data'!H153)))</f>
        <v/>
      </c>
      <c r="CH159" s="282" t="str">
        <f ca="true">+IF(OFFSET('Water Data'!$I$27,0,10*ROW('Water Data'!I153))="","",OFFSET('Water Data'!$I$27,0,10*ROW('Water Data'!I153)))</f>
        <v/>
      </c>
      <c r="CI159" s="282" t="str">
        <f ca="true">+IF(OFFSET('Water Data'!$I$28,0,10*ROW('Water Data'!I153))="","",OFFSET('Water Data'!$I$28,0,10*ROW('Water Data'!I153)))</f>
        <v/>
      </c>
      <c r="CJ159" s="282" t="str">
        <f ca="true">+IF(OFFSET('Water Data'!$I$29,0,10*ROW('Water Data'!I153))="","",OFFSET('Water Data'!$I$29,0,10*ROW('Water Data'!I153)))</f>
        <v/>
      </c>
      <c r="CK159" s="282" t="str">
        <f ca="true">+IF(OFFSET('Sanitation Data'!$D$28,0,10*ROW('Sanitation Data'!D153))="","",OFFSET('Sanitation Data'!$D$28,0,10*ROW('Sanitation Data'!D153)))</f>
        <v/>
      </c>
      <c r="CL159" s="282" t="str">
        <f ca="true">+IF(OFFSET('Sanitation Data'!$D$29,0,10*ROW('Sanitation Data'!D153))="","",OFFSET('Sanitation Data'!$D$29,0,10*ROW('Sanitation Data'!D153)))</f>
        <v/>
      </c>
      <c r="CM159" s="282" t="str">
        <f ca="true">+IF(OFFSET('Sanitation Data'!$D$30,0,10*ROW('Sanitation Data'!D153))="","",OFFSET('Sanitation Data'!$D$30,0,10*ROW('Sanitation Data'!D153)))</f>
        <v/>
      </c>
      <c r="CN159" s="282" t="str">
        <f ca="true">+IF(OFFSET('Sanitation Data'!$D$31,0,10*ROW('Sanitation Data'!D153))="","",OFFSET('Sanitation Data'!$D$31,0,10*ROW('Sanitation Data'!D153)))</f>
        <v/>
      </c>
      <c r="CO159" s="282" t="str">
        <f ca="true">+IF(OFFSET('Sanitation Data'!$D$32,0,10*ROW('Sanitation Data'!D153))="","",OFFSET('Sanitation Data'!$D$32,0,10*ROW('Sanitation Data'!D153)))</f>
        <v/>
      </c>
      <c r="CP159" s="282" t="str">
        <f ca="true">+IF(OFFSET('Sanitation Data'!$E$28,0,10*ROW('Sanitation Data'!E153))="","",OFFSET('Sanitation Data'!$E$28,0,10*ROW('Sanitation Data'!E153)))</f>
        <v/>
      </c>
      <c r="CQ159" s="282" t="str">
        <f ca="true">+IF(OFFSET('Sanitation Data'!$E$29,0,10*ROW('Sanitation Data'!E153))="","",OFFSET('Sanitation Data'!$E$29,0,10*ROW('Sanitation Data'!E153)))</f>
        <v/>
      </c>
      <c r="CR159" s="282" t="str">
        <f ca="true">+IF(OFFSET('Sanitation Data'!$E$30,0,10*ROW('Sanitation Data'!E153))="","",OFFSET('Sanitation Data'!$E$30,0,10*ROW('Sanitation Data'!E153)))</f>
        <v/>
      </c>
      <c r="CS159" s="282" t="str">
        <f ca="true">+IF(OFFSET('Sanitation Data'!$E$31,0,10*ROW('Sanitation Data'!E153))="","",OFFSET('Sanitation Data'!$E$31,0,10*ROW('Sanitation Data'!E153)))</f>
        <v/>
      </c>
      <c r="CT159" s="282" t="str">
        <f ca="true">+IF(OFFSET('Sanitation Data'!$E$32,0,10*ROW('Sanitation Data'!E153))="","",OFFSET('Sanitation Data'!$E$32,0,10*ROW('Sanitation Data'!E153)))</f>
        <v/>
      </c>
      <c r="CU159" s="282" t="str">
        <f ca="true">+IF(OFFSET('Sanitation Data'!$F$28,0,10*ROW('Sanitation Data'!F153))="","",OFFSET('Sanitation Data'!$F$28,0,10*ROW('Sanitation Data'!F153)))</f>
        <v/>
      </c>
      <c r="CV159" s="282" t="str">
        <f ca="true">+IF(OFFSET('Sanitation Data'!$F$29,0,10*ROW('Sanitation Data'!F153))="","",OFFSET('Sanitation Data'!$F$29,0,10*ROW('Sanitation Data'!F153)))</f>
        <v/>
      </c>
      <c r="CW159" s="282" t="str">
        <f ca="true">+IF(OFFSET('Sanitation Data'!$F$30,0,10*ROW('Sanitation Data'!F153))="","",OFFSET('Sanitation Data'!$F$30,0,10*ROW('Sanitation Data'!F153)))</f>
        <v/>
      </c>
      <c r="CX159" s="282" t="str">
        <f ca="true">+IF(OFFSET('Sanitation Data'!$F$31,0,10*ROW('Sanitation Data'!F153))="","",OFFSET('Sanitation Data'!$F$31,0,10*ROW('Sanitation Data'!F153)))</f>
        <v/>
      </c>
      <c r="CY159" s="282" t="str">
        <f ca="true">+IF(OFFSET('Sanitation Data'!$F$32,0,10*ROW('Sanitation Data'!F153))="","",OFFSET('Sanitation Data'!$F$32,0,10*ROW('Sanitation Data'!F153)))</f>
        <v/>
      </c>
      <c r="CZ159" s="282" t="str">
        <f ca="true">+IF(OFFSET('Sanitation Data'!$G$28,0,10*ROW('Sanitation Data'!G153))="","",OFFSET('Sanitation Data'!$G$28,0,10*ROW('Sanitation Data'!G153)))</f>
        <v/>
      </c>
      <c r="DA159" s="282" t="str">
        <f ca="true">+IF(OFFSET('Sanitation Data'!$G$29,0,10*ROW('Sanitation Data'!G153))="","",OFFSET('Sanitation Data'!$G$29,0,10*ROW('Sanitation Data'!G153)))</f>
        <v/>
      </c>
      <c r="DB159" s="282" t="str">
        <f ca="true">+IF(OFFSET('Sanitation Data'!$G$30,0,10*ROW('Sanitation Data'!G153))="","",OFFSET('Sanitation Data'!$G$30,0,10*ROW('Sanitation Data'!G153)))</f>
        <v/>
      </c>
      <c r="DC159" s="282" t="str">
        <f ca="true">+IF(OFFSET('Sanitation Data'!$G$31,0,10*ROW('Sanitation Data'!G153))="","",OFFSET('Sanitation Data'!$G$31,0,10*ROW('Sanitation Data'!G153)))</f>
        <v/>
      </c>
      <c r="DD159" s="282" t="str">
        <f ca="true">+IF(OFFSET('Sanitation Data'!$G$32,0,10*ROW('Sanitation Data'!G153))="","",OFFSET('Sanitation Data'!$G$32,0,10*ROW('Sanitation Data'!G153)))</f>
        <v/>
      </c>
      <c r="DE159" s="282" t="str">
        <f ca="true">+IF(OFFSET('Sanitation Data'!$H$28,0,10*ROW('Sanitation Data'!H153))="","",OFFSET('Sanitation Data'!$H$28,0,10*ROW('Sanitation Data'!H153)))</f>
        <v/>
      </c>
      <c r="DF159" s="282" t="str">
        <f ca="true">+IF(OFFSET('Sanitation Data'!$H$29,0,10*ROW('Sanitation Data'!H153))="","",OFFSET('Sanitation Data'!$H$29,0,10*ROW('Sanitation Data'!H153)))</f>
        <v/>
      </c>
      <c r="DG159" s="282" t="str">
        <f ca="true">+IF(OFFSET('Sanitation Data'!$H$30,0,10*ROW('Sanitation Data'!H153))="","",OFFSET('Sanitation Data'!$H$30,0,10*ROW('Sanitation Data'!H153)))</f>
        <v/>
      </c>
      <c r="DH159" s="282" t="str">
        <f ca="true">+IF(OFFSET('Sanitation Data'!$H$31,0,10*ROW('Sanitation Data'!H153))="","",OFFSET('Sanitation Data'!$H$31,0,10*ROW('Sanitation Data'!H153)))</f>
        <v/>
      </c>
      <c r="DI159" s="282" t="str">
        <f ca="true">+IF(OFFSET('Sanitation Data'!$H$32,0,10*ROW('Sanitation Data'!H153))="","",OFFSET('Sanitation Data'!$H$32,0,10*ROW('Sanitation Data'!H153)))</f>
        <v/>
      </c>
      <c r="DJ159" s="282" t="str">
        <f ca="true">+IF(OFFSET('Sanitation Data'!$I$28,0,10*ROW('Sanitation Data'!I153))="","",OFFSET('Sanitation Data'!$I$28,0,10*ROW('Sanitation Data'!I153)))</f>
        <v/>
      </c>
      <c r="DK159" s="282" t="str">
        <f ca="true">+IF(OFFSET('Sanitation Data'!$I$29,0,10*ROW('Sanitation Data'!I153))="","",OFFSET('Sanitation Data'!$I$29,0,10*ROW('Sanitation Data'!I153)))</f>
        <v/>
      </c>
      <c r="DL159" s="282" t="str">
        <f ca="true">+IF(OFFSET('Sanitation Data'!$I$30,0,10*ROW('Sanitation Data'!I153))="","",OFFSET('Sanitation Data'!$I$30,0,10*ROW('Sanitation Data'!I153)))</f>
        <v/>
      </c>
      <c r="DM159" s="282" t="str">
        <f ca="true">+IF(OFFSET('Sanitation Data'!$I$31,0,10*ROW('Sanitation Data'!I153))="","",OFFSET('Sanitation Data'!$I$31,0,10*ROW('Sanitation Data'!I153)))</f>
        <v/>
      </c>
      <c r="DN159" s="282" t="str">
        <f ca="true">+IF(OFFSET('Sanitation Data'!$I$32,0,10*ROW('Sanitation Data'!I153))="","",OFFSET('Sanitation Data'!$I$32,0,10*ROW('Sanitation Data'!I153)))</f>
        <v/>
      </c>
      <c r="DO159" s="282" t="str">
        <f ca="true">+IF(OFFSET('Hygiene Data'!$D$11,0,10*ROW('Hygiene Data'!D153))="","",OFFSET('Hygiene Data'!$D$11,0,10*ROW('Hygiene Data'!D153)))</f>
        <v/>
      </c>
      <c r="DP159" s="282" t="str">
        <f ca="true">+IF(OFFSET('Hygiene Data'!$D$12,0,10*ROW('Hygiene Data'!D153))="","",OFFSET('Hygiene Data'!$D$12,0,10*ROW('Hygiene Data'!D153)))</f>
        <v/>
      </c>
      <c r="DQ159" s="282" t="str">
        <f ca="true">+IF(OFFSET('Hygiene Data'!$D$13,0,10*ROW('Hygiene Data'!D153))="","",OFFSET('Hygiene Data'!$D$13,0,10*ROW('Hygiene Data'!D153)))</f>
        <v/>
      </c>
      <c r="DR159" s="282" t="str">
        <f ca="true">+IF(OFFSET('Hygiene Data'!$E$11,0,10*ROW('Hygiene Data'!E153))="","",OFFSET('Hygiene Data'!$E$11,0,10*ROW('Hygiene Data'!E153)))</f>
        <v/>
      </c>
      <c r="DS159" s="282" t="str">
        <f ca="true">+IF(OFFSET('Hygiene Data'!$E$12,0,10*ROW('Hygiene Data'!E153))="","",OFFSET('Hygiene Data'!$E$12,0,10*ROW('Hygiene Data'!E153)))</f>
        <v/>
      </c>
      <c r="DT159" s="282" t="str">
        <f ca="true">+IF(OFFSET('Hygiene Data'!$E$13,0,10*ROW('Hygiene Data'!E153))="","",OFFSET('Hygiene Data'!$E$13,0,10*ROW('Hygiene Data'!E153)))</f>
        <v/>
      </c>
      <c r="DU159" s="282" t="str">
        <f ca="true">+IF(OFFSET('Hygiene Data'!$F$11,0,10*ROW('Hygiene Data'!F153))="","",OFFSET('Hygiene Data'!$F$11,0,10*ROW('Hygiene Data'!F153)))</f>
        <v/>
      </c>
      <c r="DV159" s="282" t="str">
        <f ca="true">+IF(OFFSET('Hygiene Data'!$F$12,0,10*ROW('Hygiene Data'!F153))="","",OFFSET('Hygiene Data'!$F$12,0,10*ROW('Hygiene Data'!F153)))</f>
        <v/>
      </c>
      <c r="DW159" s="282" t="str">
        <f ca="true">+IF(OFFSET('Hygiene Data'!$F$13,0,10*ROW('Hygiene Data'!F153))="","",OFFSET('Hygiene Data'!$F$13,0,10*ROW('Hygiene Data'!F153)))</f>
        <v/>
      </c>
      <c r="DX159" s="282" t="str">
        <f ca="true">+IF(OFFSET('Hygiene Data'!$G$11,0,10*ROW('Hygiene Data'!G153))="","",OFFSET('Hygiene Data'!$G$11,0,10*ROW('Hygiene Data'!G153)))</f>
        <v/>
      </c>
      <c r="DY159" s="282" t="str">
        <f ca="true">+IF(OFFSET('Hygiene Data'!$G$12,0,10*ROW('Hygiene Data'!G153))="","",OFFSET('Hygiene Data'!$G$12,0,10*ROW('Hygiene Data'!G153)))</f>
        <v/>
      </c>
      <c r="DZ159" s="282" t="str">
        <f ca="true">+IF(OFFSET('Hygiene Data'!$G$13,0,10*ROW('Hygiene Data'!G153))="","",OFFSET('Hygiene Data'!$G$13,0,10*ROW('Hygiene Data'!G153)))</f>
        <v/>
      </c>
      <c r="EA159" s="282" t="str">
        <f ca="true">+IF(OFFSET('Hygiene Data'!$H$11,0,10*ROW('Hygiene Data'!H153))="","",OFFSET('Hygiene Data'!$H$11,0,10*ROW('Hygiene Data'!H153)))</f>
        <v/>
      </c>
      <c r="EB159" s="282" t="str">
        <f ca="true">+IF(OFFSET('Hygiene Data'!$H$12,0,10*ROW('Hygiene Data'!H153))="","",OFFSET('Hygiene Data'!$H$12,0,10*ROW('Hygiene Data'!H153)))</f>
        <v/>
      </c>
      <c r="EC159" s="282" t="str">
        <f ca="true">+IF(OFFSET('Hygiene Data'!$H$13,0,10*ROW('Hygiene Data'!H153))="","",OFFSET('Hygiene Data'!$H$13,0,10*ROW('Hygiene Data'!H153)))</f>
        <v/>
      </c>
      <c r="ED159" s="282" t="str">
        <f ca="true">+IF(OFFSET('Hygiene Data'!$I$11,0,10*ROW('Hygiene Data'!I153))="","",OFFSET('Hygiene Data'!$I$11,0,10*ROW('Hygiene Data'!I153)))</f>
        <v/>
      </c>
      <c r="EE159" s="282" t="str">
        <f ca="true">+IF(OFFSET('Hygiene Data'!$I$12,0,10*ROW('Hygiene Data'!I153))="","",OFFSET('Hygiene Data'!$I$12,0,10*ROW('Hygiene Data'!I153)))</f>
        <v/>
      </c>
      <c r="EF159" s="282"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38"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2"/>
      <c r="BS160" s="282" t="str">
        <f ca="true">+IF(OFFSET('Water Data'!$D$27,0,10*ROW('Water Data'!D154))="","",OFFSET('Water Data'!$D$27,0,10*ROW('Water Data'!D154)))</f>
        <v/>
      </c>
      <c r="BT160" s="282" t="str">
        <f ca="true">+IF(OFFSET('Water Data'!$D$28,0,10*ROW('Water Data'!D154))="","",OFFSET('Water Data'!$D$28,0,10*ROW('Water Data'!D154)))</f>
        <v/>
      </c>
      <c r="BU160" s="282" t="str">
        <f ca="true">+IF(OFFSET('Water Data'!$D$29,0,10*ROW('Water Data'!D154))="","",OFFSET('Water Data'!$D$29,0,10*ROW('Water Data'!D154)))</f>
        <v/>
      </c>
      <c r="BV160" s="282" t="str">
        <f ca="true">+IF(OFFSET('Water Data'!$E$27,0,10*ROW('Water Data'!E154))="","",OFFSET('Water Data'!$E$27,0,10*ROW('Water Data'!E154)))</f>
        <v/>
      </c>
      <c r="BW160" s="282" t="str">
        <f ca="true">+IF(OFFSET('Water Data'!$E$28,0,10*ROW('Water Data'!E154))="","",OFFSET('Water Data'!$E$28,0,10*ROW('Water Data'!E154)))</f>
        <v/>
      </c>
      <c r="BX160" s="282" t="str">
        <f ca="true">+IF(OFFSET('Water Data'!$E$29,0,10*ROW('Water Data'!E154))="","",OFFSET('Water Data'!$E$29,0,10*ROW('Water Data'!E154)))</f>
        <v/>
      </c>
      <c r="BY160" s="282" t="str">
        <f ca="true">+IF(OFFSET('Water Data'!$F$27,0,10*ROW('Water Data'!F154))="","",OFFSET('Water Data'!$F$27,0,10*ROW('Water Data'!F154)))</f>
        <v/>
      </c>
      <c r="BZ160" s="282" t="str">
        <f ca="true">+IF(OFFSET('Water Data'!$F$28,0,10*ROW('Water Data'!F154))="","",OFFSET('Water Data'!$F$28,0,10*ROW('Water Data'!F154)))</f>
        <v/>
      </c>
      <c r="CA160" s="282" t="str">
        <f ca="true">+IF(OFFSET('Water Data'!$F$29,0,10*ROW('Water Data'!F154))="","",OFFSET('Water Data'!$F$29,0,10*ROW('Water Data'!F154)))</f>
        <v/>
      </c>
      <c r="CB160" s="282" t="str">
        <f ca="true">+IF(OFFSET('Water Data'!$G$27,0,10*ROW('Water Data'!G154))="","",OFFSET('Water Data'!$G$27,0,10*ROW('Water Data'!G154)))</f>
        <v/>
      </c>
      <c r="CC160" s="282" t="str">
        <f ca="true">+IF(OFFSET('Water Data'!$G$28,0,10*ROW('Water Data'!G154))="","",OFFSET('Water Data'!$G$28,0,10*ROW('Water Data'!G154)))</f>
        <v/>
      </c>
      <c r="CD160" s="282" t="str">
        <f ca="true">+IF(OFFSET('Water Data'!$G$29,0,10*ROW('Water Data'!G154))="","",OFFSET('Water Data'!$G$29,0,10*ROW('Water Data'!G154)))</f>
        <v/>
      </c>
      <c r="CE160" s="282" t="str">
        <f ca="true">+IF(OFFSET('Water Data'!$H$27,0,10*ROW('Water Data'!H154))="","",OFFSET('Water Data'!$H$27,0,10*ROW('Water Data'!H154)))</f>
        <v/>
      </c>
      <c r="CF160" s="282" t="str">
        <f ca="true">+IF(OFFSET('Water Data'!$H$28,0,10*ROW('Water Data'!H154))="","",OFFSET('Water Data'!$H$28,0,10*ROW('Water Data'!H154)))</f>
        <v/>
      </c>
      <c r="CG160" s="282" t="str">
        <f ca="true">+IF(OFFSET('Water Data'!$H$29,0,10*ROW('Water Data'!H154))="","",OFFSET('Water Data'!$H$29,0,10*ROW('Water Data'!H154)))</f>
        <v/>
      </c>
      <c r="CH160" s="282" t="str">
        <f ca="true">+IF(OFFSET('Water Data'!$I$27,0,10*ROW('Water Data'!I154))="","",OFFSET('Water Data'!$I$27,0,10*ROW('Water Data'!I154)))</f>
        <v/>
      </c>
      <c r="CI160" s="282" t="str">
        <f ca="true">+IF(OFFSET('Water Data'!$I$28,0,10*ROW('Water Data'!I154))="","",OFFSET('Water Data'!$I$28,0,10*ROW('Water Data'!I154)))</f>
        <v/>
      </c>
      <c r="CJ160" s="282" t="str">
        <f ca="true">+IF(OFFSET('Water Data'!$I$29,0,10*ROW('Water Data'!I154))="","",OFFSET('Water Data'!$I$29,0,10*ROW('Water Data'!I154)))</f>
        <v/>
      </c>
      <c r="CK160" s="282" t="str">
        <f ca="true">+IF(OFFSET('Sanitation Data'!$D$28,0,10*ROW('Sanitation Data'!D154))="","",OFFSET('Sanitation Data'!$D$28,0,10*ROW('Sanitation Data'!D154)))</f>
        <v/>
      </c>
      <c r="CL160" s="282" t="str">
        <f ca="true">+IF(OFFSET('Sanitation Data'!$D$29,0,10*ROW('Sanitation Data'!D154))="","",OFFSET('Sanitation Data'!$D$29,0,10*ROW('Sanitation Data'!D154)))</f>
        <v/>
      </c>
      <c r="CM160" s="282" t="str">
        <f ca="true">+IF(OFFSET('Sanitation Data'!$D$30,0,10*ROW('Sanitation Data'!D154))="","",OFFSET('Sanitation Data'!$D$30,0,10*ROW('Sanitation Data'!D154)))</f>
        <v/>
      </c>
      <c r="CN160" s="282" t="str">
        <f ca="true">+IF(OFFSET('Sanitation Data'!$D$31,0,10*ROW('Sanitation Data'!D154))="","",OFFSET('Sanitation Data'!$D$31,0,10*ROW('Sanitation Data'!D154)))</f>
        <v/>
      </c>
      <c r="CO160" s="282" t="str">
        <f ca="true">+IF(OFFSET('Sanitation Data'!$D$32,0,10*ROW('Sanitation Data'!D154))="","",OFFSET('Sanitation Data'!$D$32,0,10*ROW('Sanitation Data'!D154)))</f>
        <v/>
      </c>
      <c r="CP160" s="282" t="str">
        <f ca="true">+IF(OFFSET('Sanitation Data'!$E$28,0,10*ROW('Sanitation Data'!E154))="","",OFFSET('Sanitation Data'!$E$28,0,10*ROW('Sanitation Data'!E154)))</f>
        <v/>
      </c>
      <c r="CQ160" s="282" t="str">
        <f ca="true">+IF(OFFSET('Sanitation Data'!$E$29,0,10*ROW('Sanitation Data'!E154))="","",OFFSET('Sanitation Data'!$E$29,0,10*ROW('Sanitation Data'!E154)))</f>
        <v/>
      </c>
      <c r="CR160" s="282" t="str">
        <f ca="true">+IF(OFFSET('Sanitation Data'!$E$30,0,10*ROW('Sanitation Data'!E154))="","",OFFSET('Sanitation Data'!$E$30,0,10*ROW('Sanitation Data'!E154)))</f>
        <v/>
      </c>
      <c r="CS160" s="282" t="str">
        <f ca="true">+IF(OFFSET('Sanitation Data'!$E$31,0,10*ROW('Sanitation Data'!E154))="","",OFFSET('Sanitation Data'!$E$31,0,10*ROW('Sanitation Data'!E154)))</f>
        <v/>
      </c>
      <c r="CT160" s="282" t="str">
        <f ca="true">+IF(OFFSET('Sanitation Data'!$E$32,0,10*ROW('Sanitation Data'!E154))="","",OFFSET('Sanitation Data'!$E$32,0,10*ROW('Sanitation Data'!E154)))</f>
        <v/>
      </c>
      <c r="CU160" s="282" t="str">
        <f ca="true">+IF(OFFSET('Sanitation Data'!$F$28,0,10*ROW('Sanitation Data'!F154))="","",OFFSET('Sanitation Data'!$F$28,0,10*ROW('Sanitation Data'!F154)))</f>
        <v/>
      </c>
      <c r="CV160" s="282" t="str">
        <f ca="true">+IF(OFFSET('Sanitation Data'!$F$29,0,10*ROW('Sanitation Data'!F154))="","",OFFSET('Sanitation Data'!$F$29,0,10*ROW('Sanitation Data'!F154)))</f>
        <v/>
      </c>
      <c r="CW160" s="282" t="str">
        <f ca="true">+IF(OFFSET('Sanitation Data'!$F$30,0,10*ROW('Sanitation Data'!F154))="","",OFFSET('Sanitation Data'!$F$30,0,10*ROW('Sanitation Data'!F154)))</f>
        <v/>
      </c>
      <c r="CX160" s="282" t="str">
        <f ca="true">+IF(OFFSET('Sanitation Data'!$F$31,0,10*ROW('Sanitation Data'!F154))="","",OFFSET('Sanitation Data'!$F$31,0,10*ROW('Sanitation Data'!F154)))</f>
        <v/>
      </c>
      <c r="CY160" s="282" t="str">
        <f ca="true">+IF(OFFSET('Sanitation Data'!$F$32,0,10*ROW('Sanitation Data'!F154))="","",OFFSET('Sanitation Data'!$F$32,0,10*ROW('Sanitation Data'!F154)))</f>
        <v/>
      </c>
      <c r="CZ160" s="282" t="str">
        <f ca="true">+IF(OFFSET('Sanitation Data'!$G$28,0,10*ROW('Sanitation Data'!G154))="","",OFFSET('Sanitation Data'!$G$28,0,10*ROW('Sanitation Data'!G154)))</f>
        <v/>
      </c>
      <c r="DA160" s="282" t="str">
        <f ca="true">+IF(OFFSET('Sanitation Data'!$G$29,0,10*ROW('Sanitation Data'!G154))="","",OFFSET('Sanitation Data'!$G$29,0,10*ROW('Sanitation Data'!G154)))</f>
        <v/>
      </c>
      <c r="DB160" s="282" t="str">
        <f ca="true">+IF(OFFSET('Sanitation Data'!$G$30,0,10*ROW('Sanitation Data'!G154))="","",OFFSET('Sanitation Data'!$G$30,0,10*ROW('Sanitation Data'!G154)))</f>
        <v/>
      </c>
      <c r="DC160" s="282" t="str">
        <f ca="true">+IF(OFFSET('Sanitation Data'!$G$31,0,10*ROW('Sanitation Data'!G154))="","",OFFSET('Sanitation Data'!$G$31,0,10*ROW('Sanitation Data'!G154)))</f>
        <v/>
      </c>
      <c r="DD160" s="282" t="str">
        <f ca="true">+IF(OFFSET('Sanitation Data'!$G$32,0,10*ROW('Sanitation Data'!G154))="","",OFFSET('Sanitation Data'!$G$32,0,10*ROW('Sanitation Data'!G154)))</f>
        <v/>
      </c>
      <c r="DE160" s="282" t="str">
        <f ca="true">+IF(OFFSET('Sanitation Data'!$H$28,0,10*ROW('Sanitation Data'!H154))="","",OFFSET('Sanitation Data'!$H$28,0,10*ROW('Sanitation Data'!H154)))</f>
        <v/>
      </c>
      <c r="DF160" s="282" t="str">
        <f ca="true">+IF(OFFSET('Sanitation Data'!$H$29,0,10*ROW('Sanitation Data'!H154))="","",OFFSET('Sanitation Data'!$H$29,0,10*ROW('Sanitation Data'!H154)))</f>
        <v/>
      </c>
      <c r="DG160" s="282" t="str">
        <f ca="true">+IF(OFFSET('Sanitation Data'!$H$30,0,10*ROW('Sanitation Data'!H154))="","",OFFSET('Sanitation Data'!$H$30,0,10*ROW('Sanitation Data'!H154)))</f>
        <v/>
      </c>
      <c r="DH160" s="282" t="str">
        <f ca="true">+IF(OFFSET('Sanitation Data'!$H$31,0,10*ROW('Sanitation Data'!H154))="","",OFFSET('Sanitation Data'!$H$31,0,10*ROW('Sanitation Data'!H154)))</f>
        <v/>
      </c>
      <c r="DI160" s="282" t="str">
        <f ca="true">+IF(OFFSET('Sanitation Data'!$H$32,0,10*ROW('Sanitation Data'!H154))="","",OFFSET('Sanitation Data'!$H$32,0,10*ROW('Sanitation Data'!H154)))</f>
        <v/>
      </c>
      <c r="DJ160" s="282" t="str">
        <f ca="true">+IF(OFFSET('Sanitation Data'!$I$28,0,10*ROW('Sanitation Data'!I154))="","",OFFSET('Sanitation Data'!$I$28,0,10*ROW('Sanitation Data'!I154)))</f>
        <v/>
      </c>
      <c r="DK160" s="282" t="str">
        <f ca="true">+IF(OFFSET('Sanitation Data'!$I$29,0,10*ROW('Sanitation Data'!I154))="","",OFFSET('Sanitation Data'!$I$29,0,10*ROW('Sanitation Data'!I154)))</f>
        <v/>
      </c>
      <c r="DL160" s="282" t="str">
        <f ca="true">+IF(OFFSET('Sanitation Data'!$I$30,0,10*ROW('Sanitation Data'!I154))="","",OFFSET('Sanitation Data'!$I$30,0,10*ROW('Sanitation Data'!I154)))</f>
        <v/>
      </c>
      <c r="DM160" s="282" t="str">
        <f ca="true">+IF(OFFSET('Sanitation Data'!$I$31,0,10*ROW('Sanitation Data'!I154))="","",OFFSET('Sanitation Data'!$I$31,0,10*ROW('Sanitation Data'!I154)))</f>
        <v/>
      </c>
      <c r="DN160" s="282" t="str">
        <f ca="true">+IF(OFFSET('Sanitation Data'!$I$32,0,10*ROW('Sanitation Data'!I154))="","",OFFSET('Sanitation Data'!$I$32,0,10*ROW('Sanitation Data'!I154)))</f>
        <v/>
      </c>
      <c r="DO160" s="282" t="str">
        <f ca="true">+IF(OFFSET('Hygiene Data'!$D$11,0,10*ROW('Hygiene Data'!D154))="","",OFFSET('Hygiene Data'!$D$11,0,10*ROW('Hygiene Data'!D154)))</f>
        <v/>
      </c>
      <c r="DP160" s="282" t="str">
        <f ca="true">+IF(OFFSET('Hygiene Data'!$D$12,0,10*ROW('Hygiene Data'!D154))="","",OFFSET('Hygiene Data'!$D$12,0,10*ROW('Hygiene Data'!D154)))</f>
        <v/>
      </c>
      <c r="DQ160" s="282" t="str">
        <f ca="true">+IF(OFFSET('Hygiene Data'!$D$13,0,10*ROW('Hygiene Data'!D154))="","",OFFSET('Hygiene Data'!$D$13,0,10*ROW('Hygiene Data'!D154)))</f>
        <v/>
      </c>
      <c r="DR160" s="282" t="str">
        <f ca="true">+IF(OFFSET('Hygiene Data'!$E$11,0,10*ROW('Hygiene Data'!E154))="","",OFFSET('Hygiene Data'!$E$11,0,10*ROW('Hygiene Data'!E154)))</f>
        <v/>
      </c>
      <c r="DS160" s="282" t="str">
        <f ca="true">+IF(OFFSET('Hygiene Data'!$E$12,0,10*ROW('Hygiene Data'!E154))="","",OFFSET('Hygiene Data'!$E$12,0,10*ROW('Hygiene Data'!E154)))</f>
        <v/>
      </c>
      <c r="DT160" s="282" t="str">
        <f ca="true">+IF(OFFSET('Hygiene Data'!$E$13,0,10*ROW('Hygiene Data'!E154))="","",OFFSET('Hygiene Data'!$E$13,0,10*ROW('Hygiene Data'!E154)))</f>
        <v/>
      </c>
      <c r="DU160" s="282" t="str">
        <f ca="true">+IF(OFFSET('Hygiene Data'!$F$11,0,10*ROW('Hygiene Data'!F154))="","",OFFSET('Hygiene Data'!$F$11,0,10*ROW('Hygiene Data'!F154)))</f>
        <v/>
      </c>
      <c r="DV160" s="282" t="str">
        <f ca="true">+IF(OFFSET('Hygiene Data'!$F$12,0,10*ROW('Hygiene Data'!F154))="","",OFFSET('Hygiene Data'!$F$12,0,10*ROW('Hygiene Data'!F154)))</f>
        <v/>
      </c>
      <c r="DW160" s="282" t="str">
        <f ca="true">+IF(OFFSET('Hygiene Data'!$F$13,0,10*ROW('Hygiene Data'!F154))="","",OFFSET('Hygiene Data'!$F$13,0,10*ROW('Hygiene Data'!F154)))</f>
        <v/>
      </c>
      <c r="DX160" s="282" t="str">
        <f ca="true">+IF(OFFSET('Hygiene Data'!$G$11,0,10*ROW('Hygiene Data'!G154))="","",OFFSET('Hygiene Data'!$G$11,0,10*ROW('Hygiene Data'!G154)))</f>
        <v/>
      </c>
      <c r="DY160" s="282" t="str">
        <f ca="true">+IF(OFFSET('Hygiene Data'!$G$12,0,10*ROW('Hygiene Data'!G154))="","",OFFSET('Hygiene Data'!$G$12,0,10*ROW('Hygiene Data'!G154)))</f>
        <v/>
      </c>
      <c r="DZ160" s="282" t="str">
        <f ca="true">+IF(OFFSET('Hygiene Data'!$G$13,0,10*ROW('Hygiene Data'!G154))="","",OFFSET('Hygiene Data'!$G$13,0,10*ROW('Hygiene Data'!G154)))</f>
        <v/>
      </c>
      <c r="EA160" s="282" t="str">
        <f ca="true">+IF(OFFSET('Hygiene Data'!$H$11,0,10*ROW('Hygiene Data'!H154))="","",OFFSET('Hygiene Data'!$H$11,0,10*ROW('Hygiene Data'!H154)))</f>
        <v/>
      </c>
      <c r="EB160" s="282" t="str">
        <f ca="true">+IF(OFFSET('Hygiene Data'!$H$12,0,10*ROW('Hygiene Data'!H154))="","",OFFSET('Hygiene Data'!$H$12,0,10*ROW('Hygiene Data'!H154)))</f>
        <v/>
      </c>
      <c r="EC160" s="282" t="str">
        <f ca="true">+IF(OFFSET('Hygiene Data'!$H$13,0,10*ROW('Hygiene Data'!H154))="","",OFFSET('Hygiene Data'!$H$13,0,10*ROW('Hygiene Data'!H154)))</f>
        <v/>
      </c>
      <c r="ED160" s="282" t="str">
        <f ca="true">+IF(OFFSET('Hygiene Data'!$I$11,0,10*ROW('Hygiene Data'!I154))="","",OFFSET('Hygiene Data'!$I$11,0,10*ROW('Hygiene Data'!I154)))</f>
        <v/>
      </c>
      <c r="EE160" s="282" t="str">
        <f ca="true">+IF(OFFSET('Hygiene Data'!$I$12,0,10*ROW('Hygiene Data'!I154))="","",OFFSET('Hygiene Data'!$I$12,0,10*ROW('Hygiene Data'!I154)))</f>
        <v/>
      </c>
      <c r="EF160" s="282"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38"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2"/>
      <c r="BS161" s="282" t="str">
        <f ca="true">+IF(OFFSET('Water Data'!$D$27,0,10*ROW('Water Data'!D155))="","",OFFSET('Water Data'!$D$27,0,10*ROW('Water Data'!D155)))</f>
        <v/>
      </c>
      <c r="BT161" s="282" t="str">
        <f ca="true">+IF(OFFSET('Water Data'!$D$28,0,10*ROW('Water Data'!D155))="","",OFFSET('Water Data'!$D$28,0,10*ROW('Water Data'!D155)))</f>
        <v/>
      </c>
      <c r="BU161" s="282" t="str">
        <f ca="true">+IF(OFFSET('Water Data'!$D$29,0,10*ROW('Water Data'!D155))="","",OFFSET('Water Data'!$D$29,0,10*ROW('Water Data'!D155)))</f>
        <v/>
      </c>
      <c r="BV161" s="282" t="str">
        <f ca="true">+IF(OFFSET('Water Data'!$E$27,0,10*ROW('Water Data'!E155))="","",OFFSET('Water Data'!$E$27,0,10*ROW('Water Data'!E155)))</f>
        <v/>
      </c>
      <c r="BW161" s="282" t="str">
        <f ca="true">+IF(OFFSET('Water Data'!$E$28,0,10*ROW('Water Data'!E155))="","",OFFSET('Water Data'!$E$28,0,10*ROW('Water Data'!E155)))</f>
        <v/>
      </c>
      <c r="BX161" s="282" t="str">
        <f ca="true">+IF(OFFSET('Water Data'!$E$29,0,10*ROW('Water Data'!E155))="","",OFFSET('Water Data'!$E$29,0,10*ROW('Water Data'!E155)))</f>
        <v/>
      </c>
      <c r="BY161" s="282" t="str">
        <f ca="true">+IF(OFFSET('Water Data'!$F$27,0,10*ROW('Water Data'!F155))="","",OFFSET('Water Data'!$F$27,0,10*ROW('Water Data'!F155)))</f>
        <v/>
      </c>
      <c r="BZ161" s="282" t="str">
        <f ca="true">+IF(OFFSET('Water Data'!$F$28,0,10*ROW('Water Data'!F155))="","",OFFSET('Water Data'!$F$28,0,10*ROW('Water Data'!F155)))</f>
        <v/>
      </c>
      <c r="CA161" s="282" t="str">
        <f ca="true">+IF(OFFSET('Water Data'!$F$29,0,10*ROW('Water Data'!F155))="","",OFFSET('Water Data'!$F$29,0,10*ROW('Water Data'!F155)))</f>
        <v/>
      </c>
      <c r="CB161" s="282" t="str">
        <f ca="true">+IF(OFFSET('Water Data'!$G$27,0,10*ROW('Water Data'!G155))="","",OFFSET('Water Data'!$G$27,0,10*ROW('Water Data'!G155)))</f>
        <v/>
      </c>
      <c r="CC161" s="282" t="str">
        <f ca="true">+IF(OFFSET('Water Data'!$G$28,0,10*ROW('Water Data'!G155))="","",OFFSET('Water Data'!$G$28,0,10*ROW('Water Data'!G155)))</f>
        <v/>
      </c>
      <c r="CD161" s="282" t="str">
        <f ca="true">+IF(OFFSET('Water Data'!$G$29,0,10*ROW('Water Data'!G155))="","",OFFSET('Water Data'!$G$29,0,10*ROW('Water Data'!G155)))</f>
        <v/>
      </c>
      <c r="CE161" s="282" t="str">
        <f ca="true">+IF(OFFSET('Water Data'!$H$27,0,10*ROW('Water Data'!H155))="","",OFFSET('Water Data'!$H$27,0,10*ROW('Water Data'!H155)))</f>
        <v/>
      </c>
      <c r="CF161" s="282" t="str">
        <f ca="true">+IF(OFFSET('Water Data'!$H$28,0,10*ROW('Water Data'!H155))="","",OFFSET('Water Data'!$H$28,0,10*ROW('Water Data'!H155)))</f>
        <v/>
      </c>
      <c r="CG161" s="282" t="str">
        <f ca="true">+IF(OFFSET('Water Data'!$H$29,0,10*ROW('Water Data'!H155))="","",OFFSET('Water Data'!$H$29,0,10*ROW('Water Data'!H155)))</f>
        <v/>
      </c>
      <c r="CH161" s="282" t="str">
        <f ca="true">+IF(OFFSET('Water Data'!$I$27,0,10*ROW('Water Data'!I155))="","",OFFSET('Water Data'!$I$27,0,10*ROW('Water Data'!I155)))</f>
        <v/>
      </c>
      <c r="CI161" s="282" t="str">
        <f ca="true">+IF(OFFSET('Water Data'!$I$28,0,10*ROW('Water Data'!I155))="","",OFFSET('Water Data'!$I$28,0,10*ROW('Water Data'!I155)))</f>
        <v/>
      </c>
      <c r="CJ161" s="282" t="str">
        <f ca="true">+IF(OFFSET('Water Data'!$I$29,0,10*ROW('Water Data'!I155))="","",OFFSET('Water Data'!$I$29,0,10*ROW('Water Data'!I155)))</f>
        <v/>
      </c>
      <c r="CK161" s="282" t="str">
        <f ca="true">+IF(OFFSET('Sanitation Data'!$D$28,0,10*ROW('Sanitation Data'!D155))="","",OFFSET('Sanitation Data'!$D$28,0,10*ROW('Sanitation Data'!D155)))</f>
        <v/>
      </c>
      <c r="CL161" s="282" t="str">
        <f ca="true">+IF(OFFSET('Sanitation Data'!$D$29,0,10*ROW('Sanitation Data'!D155))="","",OFFSET('Sanitation Data'!$D$29,0,10*ROW('Sanitation Data'!D155)))</f>
        <v/>
      </c>
      <c r="CM161" s="282" t="str">
        <f ca="true">+IF(OFFSET('Sanitation Data'!$D$30,0,10*ROW('Sanitation Data'!D155))="","",OFFSET('Sanitation Data'!$D$30,0,10*ROW('Sanitation Data'!D155)))</f>
        <v/>
      </c>
      <c r="CN161" s="282" t="str">
        <f ca="true">+IF(OFFSET('Sanitation Data'!$D$31,0,10*ROW('Sanitation Data'!D155))="","",OFFSET('Sanitation Data'!$D$31,0,10*ROW('Sanitation Data'!D155)))</f>
        <v/>
      </c>
      <c r="CO161" s="282" t="str">
        <f ca="true">+IF(OFFSET('Sanitation Data'!$D$32,0,10*ROW('Sanitation Data'!D155))="","",OFFSET('Sanitation Data'!$D$32,0,10*ROW('Sanitation Data'!D155)))</f>
        <v/>
      </c>
      <c r="CP161" s="282" t="str">
        <f ca="true">+IF(OFFSET('Sanitation Data'!$E$28,0,10*ROW('Sanitation Data'!E155))="","",OFFSET('Sanitation Data'!$E$28,0,10*ROW('Sanitation Data'!E155)))</f>
        <v/>
      </c>
      <c r="CQ161" s="282" t="str">
        <f ca="true">+IF(OFFSET('Sanitation Data'!$E$29,0,10*ROW('Sanitation Data'!E155))="","",OFFSET('Sanitation Data'!$E$29,0,10*ROW('Sanitation Data'!E155)))</f>
        <v/>
      </c>
      <c r="CR161" s="282" t="str">
        <f ca="true">+IF(OFFSET('Sanitation Data'!$E$30,0,10*ROW('Sanitation Data'!E155))="","",OFFSET('Sanitation Data'!$E$30,0,10*ROW('Sanitation Data'!E155)))</f>
        <v/>
      </c>
      <c r="CS161" s="282" t="str">
        <f ca="true">+IF(OFFSET('Sanitation Data'!$E$31,0,10*ROW('Sanitation Data'!E155))="","",OFFSET('Sanitation Data'!$E$31,0,10*ROW('Sanitation Data'!E155)))</f>
        <v/>
      </c>
      <c r="CT161" s="282" t="str">
        <f ca="true">+IF(OFFSET('Sanitation Data'!$E$32,0,10*ROW('Sanitation Data'!E155))="","",OFFSET('Sanitation Data'!$E$32,0,10*ROW('Sanitation Data'!E155)))</f>
        <v/>
      </c>
      <c r="CU161" s="282" t="str">
        <f ca="true">+IF(OFFSET('Sanitation Data'!$F$28,0,10*ROW('Sanitation Data'!F155))="","",OFFSET('Sanitation Data'!$F$28,0,10*ROW('Sanitation Data'!F155)))</f>
        <v/>
      </c>
      <c r="CV161" s="282" t="str">
        <f ca="true">+IF(OFFSET('Sanitation Data'!$F$29,0,10*ROW('Sanitation Data'!F155))="","",OFFSET('Sanitation Data'!$F$29,0,10*ROW('Sanitation Data'!F155)))</f>
        <v/>
      </c>
      <c r="CW161" s="282" t="str">
        <f ca="true">+IF(OFFSET('Sanitation Data'!$F$30,0,10*ROW('Sanitation Data'!F155))="","",OFFSET('Sanitation Data'!$F$30,0,10*ROW('Sanitation Data'!F155)))</f>
        <v/>
      </c>
      <c r="CX161" s="282" t="str">
        <f ca="true">+IF(OFFSET('Sanitation Data'!$F$31,0,10*ROW('Sanitation Data'!F155))="","",OFFSET('Sanitation Data'!$F$31,0,10*ROW('Sanitation Data'!F155)))</f>
        <v/>
      </c>
      <c r="CY161" s="282" t="str">
        <f ca="true">+IF(OFFSET('Sanitation Data'!$F$32,0,10*ROW('Sanitation Data'!F155))="","",OFFSET('Sanitation Data'!$F$32,0,10*ROW('Sanitation Data'!F155)))</f>
        <v/>
      </c>
      <c r="CZ161" s="282" t="str">
        <f ca="true">+IF(OFFSET('Sanitation Data'!$G$28,0,10*ROW('Sanitation Data'!G155))="","",OFFSET('Sanitation Data'!$G$28,0,10*ROW('Sanitation Data'!G155)))</f>
        <v/>
      </c>
      <c r="DA161" s="282" t="str">
        <f ca="true">+IF(OFFSET('Sanitation Data'!$G$29,0,10*ROW('Sanitation Data'!G155))="","",OFFSET('Sanitation Data'!$G$29,0,10*ROW('Sanitation Data'!G155)))</f>
        <v/>
      </c>
      <c r="DB161" s="282" t="str">
        <f ca="true">+IF(OFFSET('Sanitation Data'!$G$30,0,10*ROW('Sanitation Data'!G155))="","",OFFSET('Sanitation Data'!$G$30,0,10*ROW('Sanitation Data'!G155)))</f>
        <v/>
      </c>
      <c r="DC161" s="282" t="str">
        <f ca="true">+IF(OFFSET('Sanitation Data'!$G$31,0,10*ROW('Sanitation Data'!G155))="","",OFFSET('Sanitation Data'!$G$31,0,10*ROW('Sanitation Data'!G155)))</f>
        <v/>
      </c>
      <c r="DD161" s="282" t="str">
        <f ca="true">+IF(OFFSET('Sanitation Data'!$G$32,0,10*ROW('Sanitation Data'!G155))="","",OFFSET('Sanitation Data'!$G$32,0,10*ROW('Sanitation Data'!G155)))</f>
        <v/>
      </c>
      <c r="DE161" s="282" t="str">
        <f ca="true">+IF(OFFSET('Sanitation Data'!$H$28,0,10*ROW('Sanitation Data'!H155))="","",OFFSET('Sanitation Data'!$H$28,0,10*ROW('Sanitation Data'!H155)))</f>
        <v/>
      </c>
      <c r="DF161" s="282" t="str">
        <f ca="true">+IF(OFFSET('Sanitation Data'!$H$29,0,10*ROW('Sanitation Data'!H155))="","",OFFSET('Sanitation Data'!$H$29,0,10*ROW('Sanitation Data'!H155)))</f>
        <v/>
      </c>
      <c r="DG161" s="282" t="str">
        <f ca="true">+IF(OFFSET('Sanitation Data'!$H$30,0,10*ROW('Sanitation Data'!H155))="","",OFFSET('Sanitation Data'!$H$30,0,10*ROW('Sanitation Data'!H155)))</f>
        <v/>
      </c>
      <c r="DH161" s="282" t="str">
        <f ca="true">+IF(OFFSET('Sanitation Data'!$H$31,0,10*ROW('Sanitation Data'!H155))="","",OFFSET('Sanitation Data'!$H$31,0,10*ROW('Sanitation Data'!H155)))</f>
        <v/>
      </c>
      <c r="DI161" s="282" t="str">
        <f ca="true">+IF(OFFSET('Sanitation Data'!$H$32,0,10*ROW('Sanitation Data'!H155))="","",OFFSET('Sanitation Data'!$H$32,0,10*ROW('Sanitation Data'!H155)))</f>
        <v/>
      </c>
      <c r="DJ161" s="282" t="str">
        <f ca="true">+IF(OFFSET('Sanitation Data'!$I$28,0,10*ROW('Sanitation Data'!I155))="","",OFFSET('Sanitation Data'!$I$28,0,10*ROW('Sanitation Data'!I155)))</f>
        <v/>
      </c>
      <c r="DK161" s="282" t="str">
        <f ca="true">+IF(OFFSET('Sanitation Data'!$I$29,0,10*ROW('Sanitation Data'!I155))="","",OFFSET('Sanitation Data'!$I$29,0,10*ROW('Sanitation Data'!I155)))</f>
        <v/>
      </c>
      <c r="DL161" s="282" t="str">
        <f ca="true">+IF(OFFSET('Sanitation Data'!$I$30,0,10*ROW('Sanitation Data'!I155))="","",OFFSET('Sanitation Data'!$I$30,0,10*ROW('Sanitation Data'!I155)))</f>
        <v/>
      </c>
      <c r="DM161" s="282" t="str">
        <f ca="true">+IF(OFFSET('Sanitation Data'!$I$31,0,10*ROW('Sanitation Data'!I155))="","",OFFSET('Sanitation Data'!$I$31,0,10*ROW('Sanitation Data'!I155)))</f>
        <v/>
      </c>
      <c r="DN161" s="282" t="str">
        <f ca="true">+IF(OFFSET('Sanitation Data'!$I$32,0,10*ROW('Sanitation Data'!I155))="","",OFFSET('Sanitation Data'!$I$32,0,10*ROW('Sanitation Data'!I155)))</f>
        <v/>
      </c>
      <c r="DO161" s="282" t="str">
        <f ca="true">+IF(OFFSET('Hygiene Data'!$D$11,0,10*ROW('Hygiene Data'!D155))="","",OFFSET('Hygiene Data'!$D$11,0,10*ROW('Hygiene Data'!D155)))</f>
        <v/>
      </c>
      <c r="DP161" s="282" t="str">
        <f ca="true">+IF(OFFSET('Hygiene Data'!$D$12,0,10*ROW('Hygiene Data'!D155))="","",OFFSET('Hygiene Data'!$D$12,0,10*ROW('Hygiene Data'!D155)))</f>
        <v/>
      </c>
      <c r="DQ161" s="282" t="str">
        <f ca="true">+IF(OFFSET('Hygiene Data'!$D$13,0,10*ROW('Hygiene Data'!D155))="","",OFFSET('Hygiene Data'!$D$13,0,10*ROW('Hygiene Data'!D155)))</f>
        <v/>
      </c>
      <c r="DR161" s="282" t="str">
        <f ca="true">+IF(OFFSET('Hygiene Data'!$E$11,0,10*ROW('Hygiene Data'!E155))="","",OFFSET('Hygiene Data'!$E$11,0,10*ROW('Hygiene Data'!E155)))</f>
        <v/>
      </c>
      <c r="DS161" s="282" t="str">
        <f ca="true">+IF(OFFSET('Hygiene Data'!$E$12,0,10*ROW('Hygiene Data'!E155))="","",OFFSET('Hygiene Data'!$E$12,0,10*ROW('Hygiene Data'!E155)))</f>
        <v/>
      </c>
      <c r="DT161" s="282" t="str">
        <f ca="true">+IF(OFFSET('Hygiene Data'!$E$13,0,10*ROW('Hygiene Data'!E155))="","",OFFSET('Hygiene Data'!$E$13,0,10*ROW('Hygiene Data'!E155)))</f>
        <v/>
      </c>
      <c r="DU161" s="282" t="str">
        <f ca="true">+IF(OFFSET('Hygiene Data'!$F$11,0,10*ROW('Hygiene Data'!F155))="","",OFFSET('Hygiene Data'!$F$11,0,10*ROW('Hygiene Data'!F155)))</f>
        <v/>
      </c>
      <c r="DV161" s="282" t="str">
        <f ca="true">+IF(OFFSET('Hygiene Data'!$F$12,0,10*ROW('Hygiene Data'!F155))="","",OFFSET('Hygiene Data'!$F$12,0,10*ROW('Hygiene Data'!F155)))</f>
        <v/>
      </c>
      <c r="DW161" s="282" t="str">
        <f ca="true">+IF(OFFSET('Hygiene Data'!$F$13,0,10*ROW('Hygiene Data'!F155))="","",OFFSET('Hygiene Data'!$F$13,0,10*ROW('Hygiene Data'!F155)))</f>
        <v/>
      </c>
      <c r="DX161" s="282" t="str">
        <f ca="true">+IF(OFFSET('Hygiene Data'!$G$11,0,10*ROW('Hygiene Data'!G155))="","",OFFSET('Hygiene Data'!$G$11,0,10*ROW('Hygiene Data'!G155)))</f>
        <v/>
      </c>
      <c r="DY161" s="282" t="str">
        <f ca="true">+IF(OFFSET('Hygiene Data'!$G$12,0,10*ROW('Hygiene Data'!G155))="","",OFFSET('Hygiene Data'!$G$12,0,10*ROW('Hygiene Data'!G155)))</f>
        <v/>
      </c>
      <c r="DZ161" s="282" t="str">
        <f ca="true">+IF(OFFSET('Hygiene Data'!$G$13,0,10*ROW('Hygiene Data'!G155))="","",OFFSET('Hygiene Data'!$G$13,0,10*ROW('Hygiene Data'!G155)))</f>
        <v/>
      </c>
      <c r="EA161" s="282" t="str">
        <f ca="true">+IF(OFFSET('Hygiene Data'!$H$11,0,10*ROW('Hygiene Data'!H155))="","",OFFSET('Hygiene Data'!$H$11,0,10*ROW('Hygiene Data'!H155)))</f>
        <v/>
      </c>
      <c r="EB161" s="282" t="str">
        <f ca="true">+IF(OFFSET('Hygiene Data'!$H$12,0,10*ROW('Hygiene Data'!H155))="","",OFFSET('Hygiene Data'!$H$12,0,10*ROW('Hygiene Data'!H155)))</f>
        <v/>
      </c>
      <c r="EC161" s="282" t="str">
        <f ca="true">+IF(OFFSET('Hygiene Data'!$H$13,0,10*ROW('Hygiene Data'!H155))="","",OFFSET('Hygiene Data'!$H$13,0,10*ROW('Hygiene Data'!H155)))</f>
        <v/>
      </c>
      <c r="ED161" s="282" t="str">
        <f ca="true">+IF(OFFSET('Hygiene Data'!$I$11,0,10*ROW('Hygiene Data'!I155))="","",OFFSET('Hygiene Data'!$I$11,0,10*ROW('Hygiene Data'!I155)))</f>
        <v/>
      </c>
      <c r="EE161" s="282" t="str">
        <f ca="true">+IF(OFFSET('Hygiene Data'!$I$12,0,10*ROW('Hygiene Data'!I155))="","",OFFSET('Hygiene Data'!$I$12,0,10*ROW('Hygiene Data'!I155)))</f>
        <v/>
      </c>
      <c r="EF161" s="282"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38"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2"/>
      <c r="BS162" s="282" t="str">
        <f ca="true">+IF(OFFSET('Water Data'!$D$27,0,10*ROW('Water Data'!D156))="","",OFFSET('Water Data'!$D$27,0,10*ROW('Water Data'!D156)))</f>
        <v/>
      </c>
      <c r="BT162" s="282" t="str">
        <f ca="true">+IF(OFFSET('Water Data'!$D$28,0,10*ROW('Water Data'!D156))="","",OFFSET('Water Data'!$D$28,0,10*ROW('Water Data'!D156)))</f>
        <v/>
      </c>
      <c r="BU162" s="282" t="str">
        <f ca="true">+IF(OFFSET('Water Data'!$D$29,0,10*ROW('Water Data'!D156))="","",OFFSET('Water Data'!$D$29,0,10*ROW('Water Data'!D156)))</f>
        <v/>
      </c>
      <c r="BV162" s="282" t="str">
        <f ca="true">+IF(OFFSET('Water Data'!$E$27,0,10*ROW('Water Data'!E156))="","",OFFSET('Water Data'!$E$27,0,10*ROW('Water Data'!E156)))</f>
        <v/>
      </c>
      <c r="BW162" s="282" t="str">
        <f ca="true">+IF(OFFSET('Water Data'!$E$28,0,10*ROW('Water Data'!E156))="","",OFFSET('Water Data'!$E$28,0,10*ROW('Water Data'!E156)))</f>
        <v/>
      </c>
      <c r="BX162" s="282" t="str">
        <f ca="true">+IF(OFFSET('Water Data'!$E$29,0,10*ROW('Water Data'!E156))="","",OFFSET('Water Data'!$E$29,0,10*ROW('Water Data'!E156)))</f>
        <v/>
      </c>
      <c r="BY162" s="282" t="str">
        <f ca="true">+IF(OFFSET('Water Data'!$F$27,0,10*ROW('Water Data'!F156))="","",OFFSET('Water Data'!$F$27,0,10*ROW('Water Data'!F156)))</f>
        <v/>
      </c>
      <c r="BZ162" s="282" t="str">
        <f ca="true">+IF(OFFSET('Water Data'!$F$28,0,10*ROW('Water Data'!F156))="","",OFFSET('Water Data'!$F$28,0,10*ROW('Water Data'!F156)))</f>
        <v/>
      </c>
      <c r="CA162" s="282" t="str">
        <f ca="true">+IF(OFFSET('Water Data'!$F$29,0,10*ROW('Water Data'!F156))="","",OFFSET('Water Data'!$F$29,0,10*ROW('Water Data'!F156)))</f>
        <v/>
      </c>
      <c r="CB162" s="282" t="str">
        <f ca="true">+IF(OFFSET('Water Data'!$G$27,0,10*ROW('Water Data'!G156))="","",OFFSET('Water Data'!$G$27,0,10*ROW('Water Data'!G156)))</f>
        <v/>
      </c>
      <c r="CC162" s="282" t="str">
        <f ca="true">+IF(OFFSET('Water Data'!$G$28,0,10*ROW('Water Data'!G156))="","",OFFSET('Water Data'!$G$28,0,10*ROW('Water Data'!G156)))</f>
        <v/>
      </c>
      <c r="CD162" s="282" t="str">
        <f ca="true">+IF(OFFSET('Water Data'!$G$29,0,10*ROW('Water Data'!G156))="","",OFFSET('Water Data'!$G$29,0,10*ROW('Water Data'!G156)))</f>
        <v/>
      </c>
      <c r="CE162" s="282" t="str">
        <f ca="true">+IF(OFFSET('Water Data'!$H$27,0,10*ROW('Water Data'!H156))="","",OFFSET('Water Data'!$H$27,0,10*ROW('Water Data'!H156)))</f>
        <v/>
      </c>
      <c r="CF162" s="282" t="str">
        <f ca="true">+IF(OFFSET('Water Data'!$H$28,0,10*ROW('Water Data'!H156))="","",OFFSET('Water Data'!$H$28,0,10*ROW('Water Data'!H156)))</f>
        <v/>
      </c>
      <c r="CG162" s="282" t="str">
        <f ca="true">+IF(OFFSET('Water Data'!$H$29,0,10*ROW('Water Data'!H156))="","",OFFSET('Water Data'!$H$29,0,10*ROW('Water Data'!H156)))</f>
        <v/>
      </c>
      <c r="CH162" s="282" t="str">
        <f ca="true">+IF(OFFSET('Water Data'!$I$27,0,10*ROW('Water Data'!I156))="","",OFFSET('Water Data'!$I$27,0,10*ROW('Water Data'!I156)))</f>
        <v/>
      </c>
      <c r="CI162" s="282" t="str">
        <f ca="true">+IF(OFFSET('Water Data'!$I$28,0,10*ROW('Water Data'!I156))="","",OFFSET('Water Data'!$I$28,0,10*ROW('Water Data'!I156)))</f>
        <v/>
      </c>
      <c r="CJ162" s="282" t="str">
        <f ca="true">+IF(OFFSET('Water Data'!$I$29,0,10*ROW('Water Data'!I156))="","",OFFSET('Water Data'!$I$29,0,10*ROW('Water Data'!I156)))</f>
        <v/>
      </c>
      <c r="CK162" s="282" t="str">
        <f ca="true">+IF(OFFSET('Sanitation Data'!$D$28,0,10*ROW('Sanitation Data'!D156))="","",OFFSET('Sanitation Data'!$D$28,0,10*ROW('Sanitation Data'!D156)))</f>
        <v/>
      </c>
      <c r="CL162" s="282" t="str">
        <f ca="true">+IF(OFFSET('Sanitation Data'!$D$29,0,10*ROW('Sanitation Data'!D156))="","",OFFSET('Sanitation Data'!$D$29,0,10*ROW('Sanitation Data'!D156)))</f>
        <v/>
      </c>
      <c r="CM162" s="282" t="str">
        <f ca="true">+IF(OFFSET('Sanitation Data'!$D$30,0,10*ROW('Sanitation Data'!D156))="","",OFFSET('Sanitation Data'!$D$30,0,10*ROW('Sanitation Data'!D156)))</f>
        <v/>
      </c>
      <c r="CN162" s="282" t="str">
        <f ca="true">+IF(OFFSET('Sanitation Data'!$D$31,0,10*ROW('Sanitation Data'!D156))="","",OFFSET('Sanitation Data'!$D$31,0,10*ROW('Sanitation Data'!D156)))</f>
        <v/>
      </c>
      <c r="CO162" s="282" t="str">
        <f ca="true">+IF(OFFSET('Sanitation Data'!$D$32,0,10*ROW('Sanitation Data'!D156))="","",OFFSET('Sanitation Data'!$D$32,0,10*ROW('Sanitation Data'!D156)))</f>
        <v/>
      </c>
      <c r="CP162" s="282" t="str">
        <f ca="true">+IF(OFFSET('Sanitation Data'!$E$28,0,10*ROW('Sanitation Data'!E156))="","",OFFSET('Sanitation Data'!$E$28,0,10*ROW('Sanitation Data'!E156)))</f>
        <v/>
      </c>
      <c r="CQ162" s="282" t="str">
        <f ca="true">+IF(OFFSET('Sanitation Data'!$E$29,0,10*ROW('Sanitation Data'!E156))="","",OFFSET('Sanitation Data'!$E$29,0,10*ROW('Sanitation Data'!E156)))</f>
        <v/>
      </c>
      <c r="CR162" s="282" t="str">
        <f ca="true">+IF(OFFSET('Sanitation Data'!$E$30,0,10*ROW('Sanitation Data'!E156))="","",OFFSET('Sanitation Data'!$E$30,0,10*ROW('Sanitation Data'!E156)))</f>
        <v/>
      </c>
      <c r="CS162" s="282" t="str">
        <f ca="true">+IF(OFFSET('Sanitation Data'!$E$31,0,10*ROW('Sanitation Data'!E156))="","",OFFSET('Sanitation Data'!$E$31,0,10*ROW('Sanitation Data'!E156)))</f>
        <v/>
      </c>
      <c r="CT162" s="282" t="str">
        <f ca="true">+IF(OFFSET('Sanitation Data'!$E$32,0,10*ROW('Sanitation Data'!E156))="","",OFFSET('Sanitation Data'!$E$32,0,10*ROW('Sanitation Data'!E156)))</f>
        <v/>
      </c>
      <c r="CU162" s="282" t="str">
        <f ca="true">+IF(OFFSET('Sanitation Data'!$F$28,0,10*ROW('Sanitation Data'!F156))="","",OFFSET('Sanitation Data'!$F$28,0,10*ROW('Sanitation Data'!F156)))</f>
        <v/>
      </c>
      <c r="CV162" s="282" t="str">
        <f ca="true">+IF(OFFSET('Sanitation Data'!$F$29,0,10*ROW('Sanitation Data'!F156))="","",OFFSET('Sanitation Data'!$F$29,0,10*ROW('Sanitation Data'!F156)))</f>
        <v/>
      </c>
      <c r="CW162" s="282" t="str">
        <f ca="true">+IF(OFFSET('Sanitation Data'!$F$30,0,10*ROW('Sanitation Data'!F156))="","",OFFSET('Sanitation Data'!$F$30,0,10*ROW('Sanitation Data'!F156)))</f>
        <v/>
      </c>
      <c r="CX162" s="282" t="str">
        <f ca="true">+IF(OFFSET('Sanitation Data'!$F$31,0,10*ROW('Sanitation Data'!F156))="","",OFFSET('Sanitation Data'!$F$31,0,10*ROW('Sanitation Data'!F156)))</f>
        <v/>
      </c>
      <c r="CY162" s="282" t="str">
        <f ca="true">+IF(OFFSET('Sanitation Data'!$F$32,0,10*ROW('Sanitation Data'!F156))="","",OFFSET('Sanitation Data'!$F$32,0,10*ROW('Sanitation Data'!F156)))</f>
        <v/>
      </c>
      <c r="CZ162" s="282" t="str">
        <f ca="true">+IF(OFFSET('Sanitation Data'!$G$28,0,10*ROW('Sanitation Data'!G156))="","",OFFSET('Sanitation Data'!$G$28,0,10*ROW('Sanitation Data'!G156)))</f>
        <v/>
      </c>
      <c r="DA162" s="282" t="str">
        <f ca="true">+IF(OFFSET('Sanitation Data'!$G$29,0,10*ROW('Sanitation Data'!G156))="","",OFFSET('Sanitation Data'!$G$29,0,10*ROW('Sanitation Data'!G156)))</f>
        <v/>
      </c>
      <c r="DB162" s="282" t="str">
        <f ca="true">+IF(OFFSET('Sanitation Data'!$G$30,0,10*ROW('Sanitation Data'!G156))="","",OFFSET('Sanitation Data'!$G$30,0,10*ROW('Sanitation Data'!G156)))</f>
        <v/>
      </c>
      <c r="DC162" s="282" t="str">
        <f ca="true">+IF(OFFSET('Sanitation Data'!$G$31,0,10*ROW('Sanitation Data'!G156))="","",OFFSET('Sanitation Data'!$G$31,0,10*ROW('Sanitation Data'!G156)))</f>
        <v/>
      </c>
      <c r="DD162" s="282" t="str">
        <f ca="true">+IF(OFFSET('Sanitation Data'!$G$32,0,10*ROW('Sanitation Data'!G156))="","",OFFSET('Sanitation Data'!$G$32,0,10*ROW('Sanitation Data'!G156)))</f>
        <v/>
      </c>
      <c r="DE162" s="282" t="str">
        <f ca="true">+IF(OFFSET('Sanitation Data'!$H$28,0,10*ROW('Sanitation Data'!H156))="","",OFFSET('Sanitation Data'!$H$28,0,10*ROW('Sanitation Data'!H156)))</f>
        <v/>
      </c>
      <c r="DF162" s="282" t="str">
        <f ca="true">+IF(OFFSET('Sanitation Data'!$H$29,0,10*ROW('Sanitation Data'!H156))="","",OFFSET('Sanitation Data'!$H$29,0,10*ROW('Sanitation Data'!H156)))</f>
        <v/>
      </c>
      <c r="DG162" s="282" t="str">
        <f ca="true">+IF(OFFSET('Sanitation Data'!$H$30,0,10*ROW('Sanitation Data'!H156))="","",OFFSET('Sanitation Data'!$H$30,0,10*ROW('Sanitation Data'!H156)))</f>
        <v/>
      </c>
      <c r="DH162" s="282" t="str">
        <f ca="true">+IF(OFFSET('Sanitation Data'!$H$31,0,10*ROW('Sanitation Data'!H156))="","",OFFSET('Sanitation Data'!$H$31,0,10*ROW('Sanitation Data'!H156)))</f>
        <v/>
      </c>
      <c r="DI162" s="282" t="str">
        <f ca="true">+IF(OFFSET('Sanitation Data'!$H$32,0,10*ROW('Sanitation Data'!H156))="","",OFFSET('Sanitation Data'!$H$32,0,10*ROW('Sanitation Data'!H156)))</f>
        <v/>
      </c>
      <c r="DJ162" s="282" t="str">
        <f ca="true">+IF(OFFSET('Sanitation Data'!$I$28,0,10*ROW('Sanitation Data'!I156))="","",OFFSET('Sanitation Data'!$I$28,0,10*ROW('Sanitation Data'!I156)))</f>
        <v/>
      </c>
      <c r="DK162" s="282" t="str">
        <f ca="true">+IF(OFFSET('Sanitation Data'!$I$29,0,10*ROW('Sanitation Data'!I156))="","",OFFSET('Sanitation Data'!$I$29,0,10*ROW('Sanitation Data'!I156)))</f>
        <v/>
      </c>
      <c r="DL162" s="282" t="str">
        <f ca="true">+IF(OFFSET('Sanitation Data'!$I$30,0,10*ROW('Sanitation Data'!I156))="","",OFFSET('Sanitation Data'!$I$30,0,10*ROW('Sanitation Data'!I156)))</f>
        <v/>
      </c>
      <c r="DM162" s="282" t="str">
        <f ca="true">+IF(OFFSET('Sanitation Data'!$I$31,0,10*ROW('Sanitation Data'!I156))="","",OFFSET('Sanitation Data'!$I$31,0,10*ROW('Sanitation Data'!I156)))</f>
        <v/>
      </c>
      <c r="DN162" s="282" t="str">
        <f ca="true">+IF(OFFSET('Sanitation Data'!$I$32,0,10*ROW('Sanitation Data'!I156))="","",OFFSET('Sanitation Data'!$I$32,0,10*ROW('Sanitation Data'!I156)))</f>
        <v/>
      </c>
      <c r="DO162" s="282" t="str">
        <f ca="true">+IF(OFFSET('Hygiene Data'!$D$11,0,10*ROW('Hygiene Data'!D156))="","",OFFSET('Hygiene Data'!$D$11,0,10*ROW('Hygiene Data'!D156)))</f>
        <v/>
      </c>
      <c r="DP162" s="282" t="str">
        <f ca="true">+IF(OFFSET('Hygiene Data'!$D$12,0,10*ROW('Hygiene Data'!D156))="","",OFFSET('Hygiene Data'!$D$12,0,10*ROW('Hygiene Data'!D156)))</f>
        <v/>
      </c>
      <c r="DQ162" s="282" t="str">
        <f ca="true">+IF(OFFSET('Hygiene Data'!$D$13,0,10*ROW('Hygiene Data'!D156))="","",OFFSET('Hygiene Data'!$D$13,0,10*ROW('Hygiene Data'!D156)))</f>
        <v/>
      </c>
      <c r="DR162" s="282" t="str">
        <f ca="true">+IF(OFFSET('Hygiene Data'!$E$11,0,10*ROW('Hygiene Data'!E156))="","",OFFSET('Hygiene Data'!$E$11,0,10*ROW('Hygiene Data'!E156)))</f>
        <v/>
      </c>
      <c r="DS162" s="282" t="str">
        <f ca="true">+IF(OFFSET('Hygiene Data'!$E$12,0,10*ROW('Hygiene Data'!E156))="","",OFFSET('Hygiene Data'!$E$12,0,10*ROW('Hygiene Data'!E156)))</f>
        <v/>
      </c>
      <c r="DT162" s="282" t="str">
        <f ca="true">+IF(OFFSET('Hygiene Data'!$E$13,0,10*ROW('Hygiene Data'!E156))="","",OFFSET('Hygiene Data'!$E$13,0,10*ROW('Hygiene Data'!E156)))</f>
        <v/>
      </c>
      <c r="DU162" s="282" t="str">
        <f ca="true">+IF(OFFSET('Hygiene Data'!$F$11,0,10*ROW('Hygiene Data'!F156))="","",OFFSET('Hygiene Data'!$F$11,0,10*ROW('Hygiene Data'!F156)))</f>
        <v/>
      </c>
      <c r="DV162" s="282" t="str">
        <f ca="true">+IF(OFFSET('Hygiene Data'!$F$12,0,10*ROW('Hygiene Data'!F156))="","",OFFSET('Hygiene Data'!$F$12,0,10*ROW('Hygiene Data'!F156)))</f>
        <v/>
      </c>
      <c r="DW162" s="282" t="str">
        <f ca="true">+IF(OFFSET('Hygiene Data'!$F$13,0,10*ROW('Hygiene Data'!F156))="","",OFFSET('Hygiene Data'!$F$13,0,10*ROW('Hygiene Data'!F156)))</f>
        <v/>
      </c>
      <c r="DX162" s="282" t="str">
        <f ca="true">+IF(OFFSET('Hygiene Data'!$G$11,0,10*ROW('Hygiene Data'!G156))="","",OFFSET('Hygiene Data'!$G$11,0,10*ROW('Hygiene Data'!G156)))</f>
        <v/>
      </c>
      <c r="DY162" s="282" t="str">
        <f ca="true">+IF(OFFSET('Hygiene Data'!$G$12,0,10*ROW('Hygiene Data'!G156))="","",OFFSET('Hygiene Data'!$G$12,0,10*ROW('Hygiene Data'!G156)))</f>
        <v/>
      </c>
      <c r="DZ162" s="282" t="str">
        <f ca="true">+IF(OFFSET('Hygiene Data'!$G$13,0,10*ROW('Hygiene Data'!G156))="","",OFFSET('Hygiene Data'!$G$13,0,10*ROW('Hygiene Data'!G156)))</f>
        <v/>
      </c>
      <c r="EA162" s="282" t="str">
        <f ca="true">+IF(OFFSET('Hygiene Data'!$H$11,0,10*ROW('Hygiene Data'!H156))="","",OFFSET('Hygiene Data'!$H$11,0,10*ROW('Hygiene Data'!H156)))</f>
        <v/>
      </c>
      <c r="EB162" s="282" t="str">
        <f ca="true">+IF(OFFSET('Hygiene Data'!$H$12,0,10*ROW('Hygiene Data'!H156))="","",OFFSET('Hygiene Data'!$H$12,0,10*ROW('Hygiene Data'!H156)))</f>
        <v/>
      </c>
      <c r="EC162" s="282" t="str">
        <f ca="true">+IF(OFFSET('Hygiene Data'!$H$13,0,10*ROW('Hygiene Data'!H156))="","",OFFSET('Hygiene Data'!$H$13,0,10*ROW('Hygiene Data'!H156)))</f>
        <v/>
      </c>
      <c r="ED162" s="282" t="str">
        <f ca="true">+IF(OFFSET('Hygiene Data'!$I$11,0,10*ROW('Hygiene Data'!I156))="","",OFFSET('Hygiene Data'!$I$11,0,10*ROW('Hygiene Data'!I156)))</f>
        <v/>
      </c>
      <c r="EE162" s="282" t="str">
        <f ca="true">+IF(OFFSET('Hygiene Data'!$I$12,0,10*ROW('Hygiene Data'!I156))="","",OFFSET('Hygiene Data'!$I$12,0,10*ROW('Hygiene Data'!I156)))</f>
        <v/>
      </c>
      <c r="EF162" s="282"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38"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2"/>
      <c r="BS163" s="282" t="str">
        <f ca="true">+IF(OFFSET('Water Data'!$D$27,0,10*ROW('Water Data'!D157))="","",OFFSET('Water Data'!$D$27,0,10*ROW('Water Data'!D157)))</f>
        <v/>
      </c>
      <c r="BT163" s="282" t="str">
        <f ca="true">+IF(OFFSET('Water Data'!$D$28,0,10*ROW('Water Data'!D157))="","",OFFSET('Water Data'!$D$28,0,10*ROW('Water Data'!D157)))</f>
        <v/>
      </c>
      <c r="BU163" s="282" t="str">
        <f ca="true">+IF(OFFSET('Water Data'!$D$29,0,10*ROW('Water Data'!D157))="","",OFFSET('Water Data'!$D$29,0,10*ROW('Water Data'!D157)))</f>
        <v/>
      </c>
      <c r="BV163" s="282" t="str">
        <f ca="true">+IF(OFFSET('Water Data'!$E$27,0,10*ROW('Water Data'!E157))="","",OFFSET('Water Data'!$E$27,0,10*ROW('Water Data'!E157)))</f>
        <v/>
      </c>
      <c r="BW163" s="282" t="str">
        <f ca="true">+IF(OFFSET('Water Data'!$E$28,0,10*ROW('Water Data'!E157))="","",OFFSET('Water Data'!$E$28,0,10*ROW('Water Data'!E157)))</f>
        <v/>
      </c>
      <c r="BX163" s="282" t="str">
        <f ca="true">+IF(OFFSET('Water Data'!$E$29,0,10*ROW('Water Data'!E157))="","",OFFSET('Water Data'!$E$29,0,10*ROW('Water Data'!E157)))</f>
        <v/>
      </c>
      <c r="BY163" s="282" t="str">
        <f ca="true">+IF(OFFSET('Water Data'!$F$27,0,10*ROW('Water Data'!F157))="","",OFFSET('Water Data'!$F$27,0,10*ROW('Water Data'!F157)))</f>
        <v/>
      </c>
      <c r="BZ163" s="282" t="str">
        <f ca="true">+IF(OFFSET('Water Data'!$F$28,0,10*ROW('Water Data'!F157))="","",OFFSET('Water Data'!$F$28,0,10*ROW('Water Data'!F157)))</f>
        <v/>
      </c>
      <c r="CA163" s="282" t="str">
        <f ca="true">+IF(OFFSET('Water Data'!$F$29,0,10*ROW('Water Data'!F157))="","",OFFSET('Water Data'!$F$29,0,10*ROW('Water Data'!F157)))</f>
        <v/>
      </c>
      <c r="CB163" s="282" t="str">
        <f ca="true">+IF(OFFSET('Water Data'!$G$27,0,10*ROW('Water Data'!G157))="","",OFFSET('Water Data'!$G$27,0,10*ROW('Water Data'!G157)))</f>
        <v/>
      </c>
      <c r="CC163" s="282" t="str">
        <f ca="true">+IF(OFFSET('Water Data'!$G$28,0,10*ROW('Water Data'!G157))="","",OFFSET('Water Data'!$G$28,0,10*ROW('Water Data'!G157)))</f>
        <v/>
      </c>
      <c r="CD163" s="282" t="str">
        <f ca="true">+IF(OFFSET('Water Data'!$G$29,0,10*ROW('Water Data'!G157))="","",OFFSET('Water Data'!$G$29,0,10*ROW('Water Data'!G157)))</f>
        <v/>
      </c>
      <c r="CE163" s="282" t="str">
        <f ca="true">+IF(OFFSET('Water Data'!$H$27,0,10*ROW('Water Data'!H157))="","",OFFSET('Water Data'!$H$27,0,10*ROW('Water Data'!H157)))</f>
        <v/>
      </c>
      <c r="CF163" s="282" t="str">
        <f ca="true">+IF(OFFSET('Water Data'!$H$28,0,10*ROW('Water Data'!H157))="","",OFFSET('Water Data'!$H$28,0,10*ROW('Water Data'!H157)))</f>
        <v/>
      </c>
      <c r="CG163" s="282" t="str">
        <f ca="true">+IF(OFFSET('Water Data'!$H$29,0,10*ROW('Water Data'!H157))="","",OFFSET('Water Data'!$H$29,0,10*ROW('Water Data'!H157)))</f>
        <v/>
      </c>
      <c r="CH163" s="282" t="str">
        <f ca="true">+IF(OFFSET('Water Data'!$I$27,0,10*ROW('Water Data'!I157))="","",OFFSET('Water Data'!$I$27,0,10*ROW('Water Data'!I157)))</f>
        <v/>
      </c>
      <c r="CI163" s="282" t="str">
        <f ca="true">+IF(OFFSET('Water Data'!$I$28,0,10*ROW('Water Data'!I157))="","",OFFSET('Water Data'!$I$28,0,10*ROW('Water Data'!I157)))</f>
        <v/>
      </c>
      <c r="CJ163" s="282" t="str">
        <f ca="true">+IF(OFFSET('Water Data'!$I$29,0,10*ROW('Water Data'!I157))="","",OFFSET('Water Data'!$I$29,0,10*ROW('Water Data'!I157)))</f>
        <v/>
      </c>
      <c r="CK163" s="282" t="str">
        <f ca="true">+IF(OFFSET('Sanitation Data'!$D$28,0,10*ROW('Sanitation Data'!D157))="","",OFFSET('Sanitation Data'!$D$28,0,10*ROW('Sanitation Data'!D157)))</f>
        <v/>
      </c>
      <c r="CL163" s="282" t="str">
        <f ca="true">+IF(OFFSET('Sanitation Data'!$D$29,0,10*ROW('Sanitation Data'!D157))="","",OFFSET('Sanitation Data'!$D$29,0,10*ROW('Sanitation Data'!D157)))</f>
        <v/>
      </c>
      <c r="CM163" s="282" t="str">
        <f ca="true">+IF(OFFSET('Sanitation Data'!$D$30,0,10*ROW('Sanitation Data'!D157))="","",OFFSET('Sanitation Data'!$D$30,0,10*ROW('Sanitation Data'!D157)))</f>
        <v/>
      </c>
      <c r="CN163" s="282" t="str">
        <f ca="true">+IF(OFFSET('Sanitation Data'!$D$31,0,10*ROW('Sanitation Data'!D157))="","",OFFSET('Sanitation Data'!$D$31,0,10*ROW('Sanitation Data'!D157)))</f>
        <v/>
      </c>
      <c r="CO163" s="282" t="str">
        <f ca="true">+IF(OFFSET('Sanitation Data'!$D$32,0,10*ROW('Sanitation Data'!D157))="","",OFFSET('Sanitation Data'!$D$32,0,10*ROW('Sanitation Data'!D157)))</f>
        <v/>
      </c>
      <c r="CP163" s="282" t="str">
        <f ca="true">+IF(OFFSET('Sanitation Data'!$E$28,0,10*ROW('Sanitation Data'!E157))="","",OFFSET('Sanitation Data'!$E$28,0,10*ROW('Sanitation Data'!E157)))</f>
        <v/>
      </c>
      <c r="CQ163" s="282" t="str">
        <f ca="true">+IF(OFFSET('Sanitation Data'!$E$29,0,10*ROW('Sanitation Data'!E157))="","",OFFSET('Sanitation Data'!$E$29,0,10*ROW('Sanitation Data'!E157)))</f>
        <v/>
      </c>
      <c r="CR163" s="282" t="str">
        <f ca="true">+IF(OFFSET('Sanitation Data'!$E$30,0,10*ROW('Sanitation Data'!E157))="","",OFFSET('Sanitation Data'!$E$30,0,10*ROW('Sanitation Data'!E157)))</f>
        <v/>
      </c>
      <c r="CS163" s="282" t="str">
        <f ca="true">+IF(OFFSET('Sanitation Data'!$E$31,0,10*ROW('Sanitation Data'!E157))="","",OFFSET('Sanitation Data'!$E$31,0,10*ROW('Sanitation Data'!E157)))</f>
        <v/>
      </c>
      <c r="CT163" s="282" t="str">
        <f ca="true">+IF(OFFSET('Sanitation Data'!$E$32,0,10*ROW('Sanitation Data'!E157))="","",OFFSET('Sanitation Data'!$E$32,0,10*ROW('Sanitation Data'!E157)))</f>
        <v/>
      </c>
      <c r="CU163" s="282" t="str">
        <f ca="true">+IF(OFFSET('Sanitation Data'!$F$28,0,10*ROW('Sanitation Data'!F157))="","",OFFSET('Sanitation Data'!$F$28,0,10*ROW('Sanitation Data'!F157)))</f>
        <v/>
      </c>
      <c r="CV163" s="282" t="str">
        <f ca="true">+IF(OFFSET('Sanitation Data'!$F$29,0,10*ROW('Sanitation Data'!F157))="","",OFFSET('Sanitation Data'!$F$29,0,10*ROW('Sanitation Data'!F157)))</f>
        <v/>
      </c>
      <c r="CW163" s="282" t="str">
        <f ca="true">+IF(OFFSET('Sanitation Data'!$F$30,0,10*ROW('Sanitation Data'!F157))="","",OFFSET('Sanitation Data'!$F$30,0,10*ROW('Sanitation Data'!F157)))</f>
        <v/>
      </c>
      <c r="CX163" s="282" t="str">
        <f ca="true">+IF(OFFSET('Sanitation Data'!$F$31,0,10*ROW('Sanitation Data'!F157))="","",OFFSET('Sanitation Data'!$F$31,0,10*ROW('Sanitation Data'!F157)))</f>
        <v/>
      </c>
      <c r="CY163" s="282" t="str">
        <f ca="true">+IF(OFFSET('Sanitation Data'!$F$32,0,10*ROW('Sanitation Data'!F157))="","",OFFSET('Sanitation Data'!$F$32,0,10*ROW('Sanitation Data'!F157)))</f>
        <v/>
      </c>
      <c r="CZ163" s="282" t="str">
        <f ca="true">+IF(OFFSET('Sanitation Data'!$G$28,0,10*ROW('Sanitation Data'!G157))="","",OFFSET('Sanitation Data'!$G$28,0,10*ROW('Sanitation Data'!G157)))</f>
        <v/>
      </c>
      <c r="DA163" s="282" t="str">
        <f ca="true">+IF(OFFSET('Sanitation Data'!$G$29,0,10*ROW('Sanitation Data'!G157))="","",OFFSET('Sanitation Data'!$G$29,0,10*ROW('Sanitation Data'!G157)))</f>
        <v/>
      </c>
      <c r="DB163" s="282" t="str">
        <f ca="true">+IF(OFFSET('Sanitation Data'!$G$30,0,10*ROW('Sanitation Data'!G157))="","",OFFSET('Sanitation Data'!$G$30,0,10*ROW('Sanitation Data'!G157)))</f>
        <v/>
      </c>
      <c r="DC163" s="282" t="str">
        <f ca="true">+IF(OFFSET('Sanitation Data'!$G$31,0,10*ROW('Sanitation Data'!G157))="","",OFFSET('Sanitation Data'!$G$31,0,10*ROW('Sanitation Data'!G157)))</f>
        <v/>
      </c>
      <c r="DD163" s="282" t="str">
        <f ca="true">+IF(OFFSET('Sanitation Data'!$G$32,0,10*ROW('Sanitation Data'!G157))="","",OFFSET('Sanitation Data'!$G$32,0,10*ROW('Sanitation Data'!G157)))</f>
        <v/>
      </c>
      <c r="DE163" s="282" t="str">
        <f ca="true">+IF(OFFSET('Sanitation Data'!$H$28,0,10*ROW('Sanitation Data'!H157))="","",OFFSET('Sanitation Data'!$H$28,0,10*ROW('Sanitation Data'!H157)))</f>
        <v/>
      </c>
      <c r="DF163" s="282" t="str">
        <f ca="true">+IF(OFFSET('Sanitation Data'!$H$29,0,10*ROW('Sanitation Data'!H157))="","",OFFSET('Sanitation Data'!$H$29,0,10*ROW('Sanitation Data'!H157)))</f>
        <v/>
      </c>
      <c r="DG163" s="282" t="str">
        <f ca="true">+IF(OFFSET('Sanitation Data'!$H$30,0,10*ROW('Sanitation Data'!H157))="","",OFFSET('Sanitation Data'!$H$30,0,10*ROW('Sanitation Data'!H157)))</f>
        <v/>
      </c>
      <c r="DH163" s="282" t="str">
        <f ca="true">+IF(OFFSET('Sanitation Data'!$H$31,0,10*ROW('Sanitation Data'!H157))="","",OFFSET('Sanitation Data'!$H$31,0,10*ROW('Sanitation Data'!H157)))</f>
        <v/>
      </c>
      <c r="DI163" s="282" t="str">
        <f ca="true">+IF(OFFSET('Sanitation Data'!$H$32,0,10*ROW('Sanitation Data'!H157))="","",OFFSET('Sanitation Data'!$H$32,0,10*ROW('Sanitation Data'!H157)))</f>
        <v/>
      </c>
      <c r="DJ163" s="282" t="str">
        <f ca="true">+IF(OFFSET('Sanitation Data'!$I$28,0,10*ROW('Sanitation Data'!I157))="","",OFFSET('Sanitation Data'!$I$28,0,10*ROW('Sanitation Data'!I157)))</f>
        <v/>
      </c>
      <c r="DK163" s="282" t="str">
        <f ca="true">+IF(OFFSET('Sanitation Data'!$I$29,0,10*ROW('Sanitation Data'!I157))="","",OFFSET('Sanitation Data'!$I$29,0,10*ROW('Sanitation Data'!I157)))</f>
        <v/>
      </c>
      <c r="DL163" s="282" t="str">
        <f ca="true">+IF(OFFSET('Sanitation Data'!$I$30,0,10*ROW('Sanitation Data'!I157))="","",OFFSET('Sanitation Data'!$I$30,0,10*ROW('Sanitation Data'!I157)))</f>
        <v/>
      </c>
      <c r="DM163" s="282" t="str">
        <f ca="true">+IF(OFFSET('Sanitation Data'!$I$31,0,10*ROW('Sanitation Data'!I157))="","",OFFSET('Sanitation Data'!$I$31,0,10*ROW('Sanitation Data'!I157)))</f>
        <v/>
      </c>
      <c r="DN163" s="282" t="str">
        <f ca="true">+IF(OFFSET('Sanitation Data'!$I$32,0,10*ROW('Sanitation Data'!I157))="","",OFFSET('Sanitation Data'!$I$32,0,10*ROW('Sanitation Data'!I157)))</f>
        <v/>
      </c>
      <c r="DO163" s="282" t="str">
        <f ca="true">+IF(OFFSET('Hygiene Data'!$D$11,0,10*ROW('Hygiene Data'!D157))="","",OFFSET('Hygiene Data'!$D$11,0,10*ROW('Hygiene Data'!D157)))</f>
        <v/>
      </c>
      <c r="DP163" s="282" t="str">
        <f ca="true">+IF(OFFSET('Hygiene Data'!$D$12,0,10*ROW('Hygiene Data'!D157))="","",OFFSET('Hygiene Data'!$D$12,0,10*ROW('Hygiene Data'!D157)))</f>
        <v/>
      </c>
      <c r="DQ163" s="282" t="str">
        <f ca="true">+IF(OFFSET('Hygiene Data'!$D$13,0,10*ROW('Hygiene Data'!D157))="","",OFFSET('Hygiene Data'!$D$13,0,10*ROW('Hygiene Data'!D157)))</f>
        <v/>
      </c>
      <c r="DR163" s="282" t="str">
        <f ca="true">+IF(OFFSET('Hygiene Data'!$E$11,0,10*ROW('Hygiene Data'!E157))="","",OFFSET('Hygiene Data'!$E$11,0,10*ROW('Hygiene Data'!E157)))</f>
        <v/>
      </c>
      <c r="DS163" s="282" t="str">
        <f ca="true">+IF(OFFSET('Hygiene Data'!$E$12,0,10*ROW('Hygiene Data'!E157))="","",OFFSET('Hygiene Data'!$E$12,0,10*ROW('Hygiene Data'!E157)))</f>
        <v/>
      </c>
      <c r="DT163" s="282" t="str">
        <f ca="true">+IF(OFFSET('Hygiene Data'!$E$13,0,10*ROW('Hygiene Data'!E157))="","",OFFSET('Hygiene Data'!$E$13,0,10*ROW('Hygiene Data'!E157)))</f>
        <v/>
      </c>
      <c r="DU163" s="282" t="str">
        <f ca="true">+IF(OFFSET('Hygiene Data'!$F$11,0,10*ROW('Hygiene Data'!F157))="","",OFFSET('Hygiene Data'!$F$11,0,10*ROW('Hygiene Data'!F157)))</f>
        <v/>
      </c>
      <c r="DV163" s="282" t="str">
        <f ca="true">+IF(OFFSET('Hygiene Data'!$F$12,0,10*ROW('Hygiene Data'!F157))="","",OFFSET('Hygiene Data'!$F$12,0,10*ROW('Hygiene Data'!F157)))</f>
        <v/>
      </c>
      <c r="DW163" s="282" t="str">
        <f ca="true">+IF(OFFSET('Hygiene Data'!$F$13,0,10*ROW('Hygiene Data'!F157))="","",OFFSET('Hygiene Data'!$F$13,0,10*ROW('Hygiene Data'!F157)))</f>
        <v/>
      </c>
      <c r="DX163" s="282" t="str">
        <f ca="true">+IF(OFFSET('Hygiene Data'!$G$11,0,10*ROW('Hygiene Data'!G157))="","",OFFSET('Hygiene Data'!$G$11,0,10*ROW('Hygiene Data'!G157)))</f>
        <v/>
      </c>
      <c r="DY163" s="282" t="str">
        <f ca="true">+IF(OFFSET('Hygiene Data'!$G$12,0,10*ROW('Hygiene Data'!G157))="","",OFFSET('Hygiene Data'!$G$12,0,10*ROW('Hygiene Data'!G157)))</f>
        <v/>
      </c>
      <c r="DZ163" s="282" t="str">
        <f ca="true">+IF(OFFSET('Hygiene Data'!$G$13,0,10*ROW('Hygiene Data'!G157))="","",OFFSET('Hygiene Data'!$G$13,0,10*ROW('Hygiene Data'!G157)))</f>
        <v/>
      </c>
      <c r="EA163" s="282" t="str">
        <f ca="true">+IF(OFFSET('Hygiene Data'!$H$11,0,10*ROW('Hygiene Data'!H157))="","",OFFSET('Hygiene Data'!$H$11,0,10*ROW('Hygiene Data'!H157)))</f>
        <v/>
      </c>
      <c r="EB163" s="282" t="str">
        <f ca="true">+IF(OFFSET('Hygiene Data'!$H$12,0,10*ROW('Hygiene Data'!H157))="","",OFFSET('Hygiene Data'!$H$12,0,10*ROW('Hygiene Data'!H157)))</f>
        <v/>
      </c>
      <c r="EC163" s="282" t="str">
        <f ca="true">+IF(OFFSET('Hygiene Data'!$H$13,0,10*ROW('Hygiene Data'!H157))="","",OFFSET('Hygiene Data'!$H$13,0,10*ROW('Hygiene Data'!H157)))</f>
        <v/>
      </c>
      <c r="ED163" s="282" t="str">
        <f ca="true">+IF(OFFSET('Hygiene Data'!$I$11,0,10*ROW('Hygiene Data'!I157))="","",OFFSET('Hygiene Data'!$I$11,0,10*ROW('Hygiene Data'!I157)))</f>
        <v/>
      </c>
      <c r="EE163" s="282" t="str">
        <f ca="true">+IF(OFFSET('Hygiene Data'!$I$12,0,10*ROW('Hygiene Data'!I157))="","",OFFSET('Hygiene Data'!$I$12,0,10*ROW('Hygiene Data'!I157)))</f>
        <v/>
      </c>
      <c r="EF163" s="282"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38"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2"/>
      <c r="BS164" s="282" t="str">
        <f ca="true">+IF(OFFSET('Water Data'!$D$27,0,10*ROW('Water Data'!D158))="","",OFFSET('Water Data'!$D$27,0,10*ROW('Water Data'!D158)))</f>
        <v/>
      </c>
      <c r="BT164" s="282" t="str">
        <f ca="true">+IF(OFFSET('Water Data'!$D$28,0,10*ROW('Water Data'!D158))="","",OFFSET('Water Data'!$D$28,0,10*ROW('Water Data'!D158)))</f>
        <v/>
      </c>
      <c r="BU164" s="282" t="str">
        <f ca="true">+IF(OFFSET('Water Data'!$D$29,0,10*ROW('Water Data'!D158))="","",OFFSET('Water Data'!$D$29,0,10*ROW('Water Data'!D158)))</f>
        <v/>
      </c>
      <c r="BV164" s="282" t="str">
        <f ca="true">+IF(OFFSET('Water Data'!$E$27,0,10*ROW('Water Data'!E158))="","",OFFSET('Water Data'!$E$27,0,10*ROW('Water Data'!E158)))</f>
        <v/>
      </c>
      <c r="BW164" s="282" t="str">
        <f ca="true">+IF(OFFSET('Water Data'!$E$28,0,10*ROW('Water Data'!E158))="","",OFFSET('Water Data'!$E$28,0,10*ROW('Water Data'!E158)))</f>
        <v/>
      </c>
      <c r="BX164" s="282" t="str">
        <f ca="true">+IF(OFFSET('Water Data'!$E$29,0,10*ROW('Water Data'!E158))="","",OFFSET('Water Data'!$E$29,0,10*ROW('Water Data'!E158)))</f>
        <v/>
      </c>
      <c r="BY164" s="282" t="str">
        <f ca="true">+IF(OFFSET('Water Data'!$F$27,0,10*ROW('Water Data'!F158))="","",OFFSET('Water Data'!$F$27,0,10*ROW('Water Data'!F158)))</f>
        <v/>
      </c>
      <c r="BZ164" s="282" t="str">
        <f ca="true">+IF(OFFSET('Water Data'!$F$28,0,10*ROW('Water Data'!F158))="","",OFFSET('Water Data'!$F$28,0,10*ROW('Water Data'!F158)))</f>
        <v/>
      </c>
      <c r="CA164" s="282" t="str">
        <f ca="true">+IF(OFFSET('Water Data'!$F$29,0,10*ROW('Water Data'!F158))="","",OFFSET('Water Data'!$F$29,0,10*ROW('Water Data'!F158)))</f>
        <v/>
      </c>
      <c r="CB164" s="282" t="str">
        <f ca="true">+IF(OFFSET('Water Data'!$G$27,0,10*ROW('Water Data'!G158))="","",OFFSET('Water Data'!$G$27,0,10*ROW('Water Data'!G158)))</f>
        <v/>
      </c>
      <c r="CC164" s="282" t="str">
        <f ca="true">+IF(OFFSET('Water Data'!$G$28,0,10*ROW('Water Data'!G158))="","",OFFSET('Water Data'!$G$28,0,10*ROW('Water Data'!G158)))</f>
        <v/>
      </c>
      <c r="CD164" s="282" t="str">
        <f ca="true">+IF(OFFSET('Water Data'!$G$29,0,10*ROW('Water Data'!G158))="","",OFFSET('Water Data'!$G$29,0,10*ROW('Water Data'!G158)))</f>
        <v/>
      </c>
      <c r="CE164" s="282" t="str">
        <f ca="true">+IF(OFFSET('Water Data'!$H$27,0,10*ROW('Water Data'!H158))="","",OFFSET('Water Data'!$H$27,0,10*ROW('Water Data'!H158)))</f>
        <v/>
      </c>
      <c r="CF164" s="282" t="str">
        <f ca="true">+IF(OFFSET('Water Data'!$H$28,0,10*ROW('Water Data'!H158))="","",OFFSET('Water Data'!$H$28,0,10*ROW('Water Data'!H158)))</f>
        <v/>
      </c>
      <c r="CG164" s="282" t="str">
        <f ca="true">+IF(OFFSET('Water Data'!$H$29,0,10*ROW('Water Data'!H158))="","",OFFSET('Water Data'!$H$29,0,10*ROW('Water Data'!H158)))</f>
        <v/>
      </c>
      <c r="CH164" s="282" t="str">
        <f ca="true">+IF(OFFSET('Water Data'!$I$27,0,10*ROW('Water Data'!I158))="","",OFFSET('Water Data'!$I$27,0,10*ROW('Water Data'!I158)))</f>
        <v/>
      </c>
      <c r="CI164" s="282" t="str">
        <f ca="true">+IF(OFFSET('Water Data'!$I$28,0,10*ROW('Water Data'!I158))="","",OFFSET('Water Data'!$I$28,0,10*ROW('Water Data'!I158)))</f>
        <v/>
      </c>
      <c r="CJ164" s="282" t="str">
        <f ca="true">+IF(OFFSET('Water Data'!$I$29,0,10*ROW('Water Data'!I158))="","",OFFSET('Water Data'!$I$29,0,10*ROW('Water Data'!I158)))</f>
        <v/>
      </c>
      <c r="CK164" s="282" t="str">
        <f ca="true">+IF(OFFSET('Sanitation Data'!$D$28,0,10*ROW('Sanitation Data'!D158))="","",OFFSET('Sanitation Data'!$D$28,0,10*ROW('Sanitation Data'!D158)))</f>
        <v/>
      </c>
      <c r="CL164" s="282" t="str">
        <f ca="true">+IF(OFFSET('Sanitation Data'!$D$29,0,10*ROW('Sanitation Data'!D158))="","",OFFSET('Sanitation Data'!$D$29,0,10*ROW('Sanitation Data'!D158)))</f>
        <v/>
      </c>
      <c r="CM164" s="282" t="str">
        <f ca="true">+IF(OFFSET('Sanitation Data'!$D$30,0,10*ROW('Sanitation Data'!D158))="","",OFFSET('Sanitation Data'!$D$30,0,10*ROW('Sanitation Data'!D158)))</f>
        <v/>
      </c>
      <c r="CN164" s="282" t="str">
        <f ca="true">+IF(OFFSET('Sanitation Data'!$D$31,0,10*ROW('Sanitation Data'!D158))="","",OFFSET('Sanitation Data'!$D$31,0,10*ROW('Sanitation Data'!D158)))</f>
        <v/>
      </c>
      <c r="CO164" s="282" t="str">
        <f ca="true">+IF(OFFSET('Sanitation Data'!$D$32,0,10*ROW('Sanitation Data'!D158))="","",OFFSET('Sanitation Data'!$D$32,0,10*ROW('Sanitation Data'!D158)))</f>
        <v/>
      </c>
      <c r="CP164" s="282" t="str">
        <f ca="true">+IF(OFFSET('Sanitation Data'!$E$28,0,10*ROW('Sanitation Data'!E158))="","",OFFSET('Sanitation Data'!$E$28,0,10*ROW('Sanitation Data'!E158)))</f>
        <v/>
      </c>
      <c r="CQ164" s="282" t="str">
        <f ca="true">+IF(OFFSET('Sanitation Data'!$E$29,0,10*ROW('Sanitation Data'!E158))="","",OFFSET('Sanitation Data'!$E$29,0,10*ROW('Sanitation Data'!E158)))</f>
        <v/>
      </c>
      <c r="CR164" s="282" t="str">
        <f ca="true">+IF(OFFSET('Sanitation Data'!$E$30,0,10*ROW('Sanitation Data'!E158))="","",OFFSET('Sanitation Data'!$E$30,0,10*ROW('Sanitation Data'!E158)))</f>
        <v/>
      </c>
      <c r="CS164" s="282" t="str">
        <f ca="true">+IF(OFFSET('Sanitation Data'!$E$31,0,10*ROW('Sanitation Data'!E158))="","",OFFSET('Sanitation Data'!$E$31,0,10*ROW('Sanitation Data'!E158)))</f>
        <v/>
      </c>
      <c r="CT164" s="282" t="str">
        <f ca="true">+IF(OFFSET('Sanitation Data'!$E$32,0,10*ROW('Sanitation Data'!E158))="","",OFFSET('Sanitation Data'!$E$32,0,10*ROW('Sanitation Data'!E158)))</f>
        <v/>
      </c>
      <c r="CU164" s="282" t="str">
        <f ca="true">+IF(OFFSET('Sanitation Data'!$F$28,0,10*ROW('Sanitation Data'!F158))="","",OFFSET('Sanitation Data'!$F$28,0,10*ROW('Sanitation Data'!F158)))</f>
        <v/>
      </c>
      <c r="CV164" s="282" t="str">
        <f ca="true">+IF(OFFSET('Sanitation Data'!$F$29,0,10*ROW('Sanitation Data'!F158))="","",OFFSET('Sanitation Data'!$F$29,0,10*ROW('Sanitation Data'!F158)))</f>
        <v/>
      </c>
      <c r="CW164" s="282" t="str">
        <f ca="true">+IF(OFFSET('Sanitation Data'!$F$30,0,10*ROW('Sanitation Data'!F158))="","",OFFSET('Sanitation Data'!$F$30,0,10*ROW('Sanitation Data'!F158)))</f>
        <v/>
      </c>
      <c r="CX164" s="282" t="str">
        <f ca="true">+IF(OFFSET('Sanitation Data'!$F$31,0,10*ROW('Sanitation Data'!F158))="","",OFFSET('Sanitation Data'!$F$31,0,10*ROW('Sanitation Data'!F158)))</f>
        <v/>
      </c>
      <c r="CY164" s="282" t="str">
        <f ca="true">+IF(OFFSET('Sanitation Data'!$F$32,0,10*ROW('Sanitation Data'!F158))="","",OFFSET('Sanitation Data'!$F$32,0,10*ROW('Sanitation Data'!F158)))</f>
        <v/>
      </c>
      <c r="CZ164" s="282" t="str">
        <f ca="true">+IF(OFFSET('Sanitation Data'!$G$28,0,10*ROW('Sanitation Data'!G158))="","",OFFSET('Sanitation Data'!$G$28,0,10*ROW('Sanitation Data'!G158)))</f>
        <v/>
      </c>
      <c r="DA164" s="282" t="str">
        <f ca="true">+IF(OFFSET('Sanitation Data'!$G$29,0,10*ROW('Sanitation Data'!G158))="","",OFFSET('Sanitation Data'!$G$29,0,10*ROW('Sanitation Data'!G158)))</f>
        <v/>
      </c>
      <c r="DB164" s="282" t="str">
        <f ca="true">+IF(OFFSET('Sanitation Data'!$G$30,0,10*ROW('Sanitation Data'!G158))="","",OFFSET('Sanitation Data'!$G$30,0,10*ROW('Sanitation Data'!G158)))</f>
        <v/>
      </c>
      <c r="DC164" s="282" t="str">
        <f ca="true">+IF(OFFSET('Sanitation Data'!$G$31,0,10*ROW('Sanitation Data'!G158))="","",OFFSET('Sanitation Data'!$G$31,0,10*ROW('Sanitation Data'!G158)))</f>
        <v/>
      </c>
      <c r="DD164" s="282" t="str">
        <f ca="true">+IF(OFFSET('Sanitation Data'!$G$32,0,10*ROW('Sanitation Data'!G158))="","",OFFSET('Sanitation Data'!$G$32,0,10*ROW('Sanitation Data'!G158)))</f>
        <v/>
      </c>
      <c r="DE164" s="282" t="str">
        <f ca="true">+IF(OFFSET('Sanitation Data'!$H$28,0,10*ROW('Sanitation Data'!H158))="","",OFFSET('Sanitation Data'!$H$28,0,10*ROW('Sanitation Data'!H158)))</f>
        <v/>
      </c>
      <c r="DF164" s="282" t="str">
        <f ca="true">+IF(OFFSET('Sanitation Data'!$H$29,0,10*ROW('Sanitation Data'!H158))="","",OFFSET('Sanitation Data'!$H$29,0,10*ROW('Sanitation Data'!H158)))</f>
        <v/>
      </c>
      <c r="DG164" s="282" t="str">
        <f ca="true">+IF(OFFSET('Sanitation Data'!$H$30,0,10*ROW('Sanitation Data'!H158))="","",OFFSET('Sanitation Data'!$H$30,0,10*ROW('Sanitation Data'!H158)))</f>
        <v/>
      </c>
      <c r="DH164" s="282" t="str">
        <f ca="true">+IF(OFFSET('Sanitation Data'!$H$31,0,10*ROW('Sanitation Data'!H158))="","",OFFSET('Sanitation Data'!$H$31,0,10*ROW('Sanitation Data'!H158)))</f>
        <v/>
      </c>
      <c r="DI164" s="282" t="str">
        <f ca="true">+IF(OFFSET('Sanitation Data'!$H$32,0,10*ROW('Sanitation Data'!H158))="","",OFFSET('Sanitation Data'!$H$32,0,10*ROW('Sanitation Data'!H158)))</f>
        <v/>
      </c>
      <c r="DJ164" s="282" t="str">
        <f ca="true">+IF(OFFSET('Sanitation Data'!$I$28,0,10*ROW('Sanitation Data'!I158))="","",OFFSET('Sanitation Data'!$I$28,0,10*ROW('Sanitation Data'!I158)))</f>
        <v/>
      </c>
      <c r="DK164" s="282" t="str">
        <f ca="true">+IF(OFFSET('Sanitation Data'!$I$29,0,10*ROW('Sanitation Data'!I158))="","",OFFSET('Sanitation Data'!$I$29,0,10*ROW('Sanitation Data'!I158)))</f>
        <v/>
      </c>
      <c r="DL164" s="282" t="str">
        <f ca="true">+IF(OFFSET('Sanitation Data'!$I$30,0,10*ROW('Sanitation Data'!I158))="","",OFFSET('Sanitation Data'!$I$30,0,10*ROW('Sanitation Data'!I158)))</f>
        <v/>
      </c>
      <c r="DM164" s="282" t="str">
        <f ca="true">+IF(OFFSET('Sanitation Data'!$I$31,0,10*ROW('Sanitation Data'!I158))="","",OFFSET('Sanitation Data'!$I$31,0,10*ROW('Sanitation Data'!I158)))</f>
        <v/>
      </c>
      <c r="DN164" s="282" t="str">
        <f ca="true">+IF(OFFSET('Sanitation Data'!$I$32,0,10*ROW('Sanitation Data'!I158))="","",OFFSET('Sanitation Data'!$I$32,0,10*ROW('Sanitation Data'!I158)))</f>
        <v/>
      </c>
      <c r="DO164" s="282" t="str">
        <f ca="true">+IF(OFFSET('Hygiene Data'!$D$11,0,10*ROW('Hygiene Data'!D158))="","",OFFSET('Hygiene Data'!$D$11,0,10*ROW('Hygiene Data'!D158)))</f>
        <v/>
      </c>
      <c r="DP164" s="282" t="str">
        <f ca="true">+IF(OFFSET('Hygiene Data'!$D$12,0,10*ROW('Hygiene Data'!D158))="","",OFFSET('Hygiene Data'!$D$12,0,10*ROW('Hygiene Data'!D158)))</f>
        <v/>
      </c>
      <c r="DQ164" s="282" t="str">
        <f ca="true">+IF(OFFSET('Hygiene Data'!$D$13,0,10*ROW('Hygiene Data'!D158))="","",OFFSET('Hygiene Data'!$D$13,0,10*ROW('Hygiene Data'!D158)))</f>
        <v/>
      </c>
      <c r="DR164" s="282" t="str">
        <f ca="true">+IF(OFFSET('Hygiene Data'!$E$11,0,10*ROW('Hygiene Data'!E158))="","",OFFSET('Hygiene Data'!$E$11,0,10*ROW('Hygiene Data'!E158)))</f>
        <v/>
      </c>
      <c r="DS164" s="282" t="str">
        <f ca="true">+IF(OFFSET('Hygiene Data'!$E$12,0,10*ROW('Hygiene Data'!E158))="","",OFFSET('Hygiene Data'!$E$12,0,10*ROW('Hygiene Data'!E158)))</f>
        <v/>
      </c>
      <c r="DT164" s="282" t="str">
        <f ca="true">+IF(OFFSET('Hygiene Data'!$E$13,0,10*ROW('Hygiene Data'!E158))="","",OFFSET('Hygiene Data'!$E$13,0,10*ROW('Hygiene Data'!E158)))</f>
        <v/>
      </c>
      <c r="DU164" s="282" t="str">
        <f ca="true">+IF(OFFSET('Hygiene Data'!$F$11,0,10*ROW('Hygiene Data'!F158))="","",OFFSET('Hygiene Data'!$F$11,0,10*ROW('Hygiene Data'!F158)))</f>
        <v/>
      </c>
      <c r="DV164" s="282" t="str">
        <f ca="true">+IF(OFFSET('Hygiene Data'!$F$12,0,10*ROW('Hygiene Data'!F158))="","",OFFSET('Hygiene Data'!$F$12,0,10*ROW('Hygiene Data'!F158)))</f>
        <v/>
      </c>
      <c r="DW164" s="282" t="str">
        <f ca="true">+IF(OFFSET('Hygiene Data'!$F$13,0,10*ROW('Hygiene Data'!F158))="","",OFFSET('Hygiene Data'!$F$13,0,10*ROW('Hygiene Data'!F158)))</f>
        <v/>
      </c>
      <c r="DX164" s="282" t="str">
        <f ca="true">+IF(OFFSET('Hygiene Data'!$G$11,0,10*ROW('Hygiene Data'!G158))="","",OFFSET('Hygiene Data'!$G$11,0,10*ROW('Hygiene Data'!G158)))</f>
        <v/>
      </c>
      <c r="DY164" s="282" t="str">
        <f ca="true">+IF(OFFSET('Hygiene Data'!$G$12,0,10*ROW('Hygiene Data'!G158))="","",OFFSET('Hygiene Data'!$G$12,0,10*ROW('Hygiene Data'!G158)))</f>
        <v/>
      </c>
      <c r="DZ164" s="282" t="str">
        <f ca="true">+IF(OFFSET('Hygiene Data'!$G$13,0,10*ROW('Hygiene Data'!G158))="","",OFFSET('Hygiene Data'!$G$13,0,10*ROW('Hygiene Data'!G158)))</f>
        <v/>
      </c>
      <c r="EA164" s="282" t="str">
        <f ca="true">+IF(OFFSET('Hygiene Data'!$H$11,0,10*ROW('Hygiene Data'!H158))="","",OFFSET('Hygiene Data'!$H$11,0,10*ROW('Hygiene Data'!H158)))</f>
        <v/>
      </c>
      <c r="EB164" s="282" t="str">
        <f ca="true">+IF(OFFSET('Hygiene Data'!$H$12,0,10*ROW('Hygiene Data'!H158))="","",OFFSET('Hygiene Data'!$H$12,0,10*ROW('Hygiene Data'!H158)))</f>
        <v/>
      </c>
      <c r="EC164" s="282" t="str">
        <f ca="true">+IF(OFFSET('Hygiene Data'!$H$13,0,10*ROW('Hygiene Data'!H158))="","",OFFSET('Hygiene Data'!$H$13,0,10*ROW('Hygiene Data'!H158)))</f>
        <v/>
      </c>
      <c r="ED164" s="282" t="str">
        <f ca="true">+IF(OFFSET('Hygiene Data'!$I$11,0,10*ROW('Hygiene Data'!I158))="","",OFFSET('Hygiene Data'!$I$11,0,10*ROW('Hygiene Data'!I158)))</f>
        <v/>
      </c>
      <c r="EE164" s="282" t="str">
        <f ca="true">+IF(OFFSET('Hygiene Data'!$I$12,0,10*ROW('Hygiene Data'!I158))="","",OFFSET('Hygiene Data'!$I$12,0,10*ROW('Hygiene Data'!I158)))</f>
        <v/>
      </c>
      <c r="EF164" s="282"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38"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2"/>
      <c r="BS165" s="282" t="str">
        <f ca="true">+IF(OFFSET('Water Data'!$D$27,0,10*ROW('Water Data'!D159))="","",OFFSET('Water Data'!$D$27,0,10*ROW('Water Data'!D159)))</f>
        <v/>
      </c>
      <c r="BT165" s="282" t="str">
        <f ca="true">+IF(OFFSET('Water Data'!$D$28,0,10*ROW('Water Data'!D159))="","",OFFSET('Water Data'!$D$28,0,10*ROW('Water Data'!D159)))</f>
        <v/>
      </c>
      <c r="BU165" s="282" t="str">
        <f ca="true">+IF(OFFSET('Water Data'!$D$29,0,10*ROW('Water Data'!D159))="","",OFFSET('Water Data'!$D$29,0,10*ROW('Water Data'!D159)))</f>
        <v/>
      </c>
      <c r="BV165" s="282" t="str">
        <f ca="true">+IF(OFFSET('Water Data'!$E$27,0,10*ROW('Water Data'!E159))="","",OFFSET('Water Data'!$E$27,0,10*ROW('Water Data'!E159)))</f>
        <v/>
      </c>
      <c r="BW165" s="282" t="str">
        <f ca="true">+IF(OFFSET('Water Data'!$E$28,0,10*ROW('Water Data'!E159))="","",OFFSET('Water Data'!$E$28,0,10*ROW('Water Data'!E159)))</f>
        <v/>
      </c>
      <c r="BX165" s="282" t="str">
        <f ca="true">+IF(OFFSET('Water Data'!$E$29,0,10*ROW('Water Data'!E159))="","",OFFSET('Water Data'!$E$29,0,10*ROW('Water Data'!E159)))</f>
        <v/>
      </c>
      <c r="BY165" s="282" t="str">
        <f ca="true">+IF(OFFSET('Water Data'!$F$27,0,10*ROW('Water Data'!F159))="","",OFFSET('Water Data'!$F$27,0,10*ROW('Water Data'!F159)))</f>
        <v/>
      </c>
      <c r="BZ165" s="282" t="str">
        <f ca="true">+IF(OFFSET('Water Data'!$F$28,0,10*ROW('Water Data'!F159))="","",OFFSET('Water Data'!$F$28,0,10*ROW('Water Data'!F159)))</f>
        <v/>
      </c>
      <c r="CA165" s="282" t="str">
        <f ca="true">+IF(OFFSET('Water Data'!$F$29,0,10*ROW('Water Data'!F159))="","",OFFSET('Water Data'!$F$29,0,10*ROW('Water Data'!F159)))</f>
        <v/>
      </c>
      <c r="CB165" s="282" t="str">
        <f ca="true">+IF(OFFSET('Water Data'!$G$27,0,10*ROW('Water Data'!G159))="","",OFFSET('Water Data'!$G$27,0,10*ROW('Water Data'!G159)))</f>
        <v/>
      </c>
      <c r="CC165" s="282" t="str">
        <f ca="true">+IF(OFFSET('Water Data'!$G$28,0,10*ROW('Water Data'!G159))="","",OFFSET('Water Data'!$G$28,0,10*ROW('Water Data'!G159)))</f>
        <v/>
      </c>
      <c r="CD165" s="282" t="str">
        <f ca="true">+IF(OFFSET('Water Data'!$G$29,0,10*ROW('Water Data'!G159))="","",OFFSET('Water Data'!$G$29,0,10*ROW('Water Data'!G159)))</f>
        <v/>
      </c>
      <c r="CE165" s="282" t="str">
        <f ca="true">+IF(OFFSET('Water Data'!$H$27,0,10*ROW('Water Data'!H159))="","",OFFSET('Water Data'!$H$27,0,10*ROW('Water Data'!H159)))</f>
        <v/>
      </c>
      <c r="CF165" s="282" t="str">
        <f ca="true">+IF(OFFSET('Water Data'!$H$28,0,10*ROW('Water Data'!H159))="","",OFFSET('Water Data'!$H$28,0,10*ROW('Water Data'!H159)))</f>
        <v/>
      </c>
      <c r="CG165" s="282" t="str">
        <f ca="true">+IF(OFFSET('Water Data'!$H$29,0,10*ROW('Water Data'!H159))="","",OFFSET('Water Data'!$H$29,0,10*ROW('Water Data'!H159)))</f>
        <v/>
      </c>
      <c r="CH165" s="282" t="str">
        <f ca="true">+IF(OFFSET('Water Data'!$I$27,0,10*ROW('Water Data'!I159))="","",OFFSET('Water Data'!$I$27,0,10*ROW('Water Data'!I159)))</f>
        <v/>
      </c>
      <c r="CI165" s="282" t="str">
        <f ca="true">+IF(OFFSET('Water Data'!$I$28,0,10*ROW('Water Data'!I159))="","",OFFSET('Water Data'!$I$28,0,10*ROW('Water Data'!I159)))</f>
        <v/>
      </c>
      <c r="CJ165" s="282" t="str">
        <f ca="true">+IF(OFFSET('Water Data'!$I$29,0,10*ROW('Water Data'!I159))="","",OFFSET('Water Data'!$I$29,0,10*ROW('Water Data'!I159)))</f>
        <v/>
      </c>
      <c r="CK165" s="282" t="str">
        <f ca="true">+IF(OFFSET('Sanitation Data'!$D$28,0,10*ROW('Sanitation Data'!D159))="","",OFFSET('Sanitation Data'!$D$28,0,10*ROW('Sanitation Data'!D159)))</f>
        <v/>
      </c>
      <c r="CL165" s="282" t="str">
        <f ca="true">+IF(OFFSET('Sanitation Data'!$D$29,0,10*ROW('Sanitation Data'!D159))="","",OFFSET('Sanitation Data'!$D$29,0,10*ROW('Sanitation Data'!D159)))</f>
        <v/>
      </c>
      <c r="CM165" s="282" t="str">
        <f ca="true">+IF(OFFSET('Sanitation Data'!$D$30,0,10*ROW('Sanitation Data'!D159))="","",OFFSET('Sanitation Data'!$D$30,0,10*ROW('Sanitation Data'!D159)))</f>
        <v/>
      </c>
      <c r="CN165" s="282" t="str">
        <f ca="true">+IF(OFFSET('Sanitation Data'!$D$31,0,10*ROW('Sanitation Data'!D159))="","",OFFSET('Sanitation Data'!$D$31,0,10*ROW('Sanitation Data'!D159)))</f>
        <v/>
      </c>
      <c r="CO165" s="282" t="str">
        <f ca="true">+IF(OFFSET('Sanitation Data'!$D$32,0,10*ROW('Sanitation Data'!D159))="","",OFFSET('Sanitation Data'!$D$32,0,10*ROW('Sanitation Data'!D159)))</f>
        <v/>
      </c>
      <c r="CP165" s="282" t="str">
        <f ca="true">+IF(OFFSET('Sanitation Data'!$E$28,0,10*ROW('Sanitation Data'!E159))="","",OFFSET('Sanitation Data'!$E$28,0,10*ROW('Sanitation Data'!E159)))</f>
        <v/>
      </c>
      <c r="CQ165" s="282" t="str">
        <f ca="true">+IF(OFFSET('Sanitation Data'!$E$29,0,10*ROW('Sanitation Data'!E159))="","",OFFSET('Sanitation Data'!$E$29,0,10*ROW('Sanitation Data'!E159)))</f>
        <v/>
      </c>
      <c r="CR165" s="282" t="str">
        <f ca="true">+IF(OFFSET('Sanitation Data'!$E$30,0,10*ROW('Sanitation Data'!E159))="","",OFFSET('Sanitation Data'!$E$30,0,10*ROW('Sanitation Data'!E159)))</f>
        <v/>
      </c>
      <c r="CS165" s="282" t="str">
        <f ca="true">+IF(OFFSET('Sanitation Data'!$E$31,0,10*ROW('Sanitation Data'!E159))="","",OFFSET('Sanitation Data'!$E$31,0,10*ROW('Sanitation Data'!E159)))</f>
        <v/>
      </c>
      <c r="CT165" s="282" t="str">
        <f ca="true">+IF(OFFSET('Sanitation Data'!$E$32,0,10*ROW('Sanitation Data'!E159))="","",OFFSET('Sanitation Data'!$E$32,0,10*ROW('Sanitation Data'!E159)))</f>
        <v/>
      </c>
      <c r="CU165" s="282" t="str">
        <f ca="true">+IF(OFFSET('Sanitation Data'!$F$28,0,10*ROW('Sanitation Data'!F159))="","",OFFSET('Sanitation Data'!$F$28,0,10*ROW('Sanitation Data'!F159)))</f>
        <v/>
      </c>
      <c r="CV165" s="282" t="str">
        <f ca="true">+IF(OFFSET('Sanitation Data'!$F$29,0,10*ROW('Sanitation Data'!F159))="","",OFFSET('Sanitation Data'!$F$29,0,10*ROW('Sanitation Data'!F159)))</f>
        <v/>
      </c>
      <c r="CW165" s="282" t="str">
        <f ca="true">+IF(OFFSET('Sanitation Data'!$F$30,0,10*ROW('Sanitation Data'!F159))="","",OFFSET('Sanitation Data'!$F$30,0,10*ROW('Sanitation Data'!F159)))</f>
        <v/>
      </c>
      <c r="CX165" s="282" t="str">
        <f ca="true">+IF(OFFSET('Sanitation Data'!$F$31,0,10*ROW('Sanitation Data'!F159))="","",OFFSET('Sanitation Data'!$F$31,0,10*ROW('Sanitation Data'!F159)))</f>
        <v/>
      </c>
      <c r="CY165" s="282" t="str">
        <f ca="true">+IF(OFFSET('Sanitation Data'!$F$32,0,10*ROW('Sanitation Data'!F159))="","",OFFSET('Sanitation Data'!$F$32,0,10*ROW('Sanitation Data'!F159)))</f>
        <v/>
      </c>
      <c r="CZ165" s="282" t="str">
        <f ca="true">+IF(OFFSET('Sanitation Data'!$G$28,0,10*ROW('Sanitation Data'!G159))="","",OFFSET('Sanitation Data'!$G$28,0,10*ROW('Sanitation Data'!G159)))</f>
        <v/>
      </c>
      <c r="DA165" s="282" t="str">
        <f ca="true">+IF(OFFSET('Sanitation Data'!$G$29,0,10*ROW('Sanitation Data'!G159))="","",OFFSET('Sanitation Data'!$G$29,0,10*ROW('Sanitation Data'!G159)))</f>
        <v/>
      </c>
      <c r="DB165" s="282" t="str">
        <f ca="true">+IF(OFFSET('Sanitation Data'!$G$30,0,10*ROW('Sanitation Data'!G159))="","",OFFSET('Sanitation Data'!$G$30,0,10*ROW('Sanitation Data'!G159)))</f>
        <v/>
      </c>
      <c r="DC165" s="282" t="str">
        <f ca="true">+IF(OFFSET('Sanitation Data'!$G$31,0,10*ROW('Sanitation Data'!G159))="","",OFFSET('Sanitation Data'!$G$31,0,10*ROW('Sanitation Data'!G159)))</f>
        <v/>
      </c>
      <c r="DD165" s="282" t="str">
        <f ca="true">+IF(OFFSET('Sanitation Data'!$G$32,0,10*ROW('Sanitation Data'!G159))="","",OFFSET('Sanitation Data'!$G$32,0,10*ROW('Sanitation Data'!G159)))</f>
        <v/>
      </c>
      <c r="DE165" s="282" t="str">
        <f ca="true">+IF(OFFSET('Sanitation Data'!$H$28,0,10*ROW('Sanitation Data'!H159))="","",OFFSET('Sanitation Data'!$H$28,0,10*ROW('Sanitation Data'!H159)))</f>
        <v/>
      </c>
      <c r="DF165" s="282" t="str">
        <f ca="true">+IF(OFFSET('Sanitation Data'!$H$29,0,10*ROW('Sanitation Data'!H159))="","",OFFSET('Sanitation Data'!$H$29,0,10*ROW('Sanitation Data'!H159)))</f>
        <v/>
      </c>
      <c r="DG165" s="282" t="str">
        <f ca="true">+IF(OFFSET('Sanitation Data'!$H$30,0,10*ROW('Sanitation Data'!H159))="","",OFFSET('Sanitation Data'!$H$30,0,10*ROW('Sanitation Data'!H159)))</f>
        <v/>
      </c>
      <c r="DH165" s="282" t="str">
        <f ca="true">+IF(OFFSET('Sanitation Data'!$H$31,0,10*ROW('Sanitation Data'!H159))="","",OFFSET('Sanitation Data'!$H$31,0,10*ROW('Sanitation Data'!H159)))</f>
        <v/>
      </c>
      <c r="DI165" s="282" t="str">
        <f ca="true">+IF(OFFSET('Sanitation Data'!$H$32,0,10*ROW('Sanitation Data'!H159))="","",OFFSET('Sanitation Data'!$H$32,0,10*ROW('Sanitation Data'!H159)))</f>
        <v/>
      </c>
      <c r="DJ165" s="282" t="str">
        <f ca="true">+IF(OFFSET('Sanitation Data'!$I$28,0,10*ROW('Sanitation Data'!I159))="","",OFFSET('Sanitation Data'!$I$28,0,10*ROW('Sanitation Data'!I159)))</f>
        <v/>
      </c>
      <c r="DK165" s="282" t="str">
        <f ca="true">+IF(OFFSET('Sanitation Data'!$I$29,0,10*ROW('Sanitation Data'!I159))="","",OFFSET('Sanitation Data'!$I$29,0,10*ROW('Sanitation Data'!I159)))</f>
        <v/>
      </c>
      <c r="DL165" s="282" t="str">
        <f ca="true">+IF(OFFSET('Sanitation Data'!$I$30,0,10*ROW('Sanitation Data'!I159))="","",OFFSET('Sanitation Data'!$I$30,0,10*ROW('Sanitation Data'!I159)))</f>
        <v/>
      </c>
      <c r="DM165" s="282" t="str">
        <f ca="true">+IF(OFFSET('Sanitation Data'!$I$31,0,10*ROW('Sanitation Data'!I159))="","",OFFSET('Sanitation Data'!$I$31,0,10*ROW('Sanitation Data'!I159)))</f>
        <v/>
      </c>
      <c r="DN165" s="282" t="str">
        <f ca="true">+IF(OFFSET('Sanitation Data'!$I$32,0,10*ROW('Sanitation Data'!I159))="","",OFFSET('Sanitation Data'!$I$32,0,10*ROW('Sanitation Data'!I159)))</f>
        <v/>
      </c>
      <c r="DO165" s="282" t="str">
        <f ca="true">+IF(OFFSET('Hygiene Data'!$D$11,0,10*ROW('Hygiene Data'!D159))="","",OFFSET('Hygiene Data'!$D$11,0,10*ROW('Hygiene Data'!D159)))</f>
        <v/>
      </c>
      <c r="DP165" s="282" t="str">
        <f ca="true">+IF(OFFSET('Hygiene Data'!$D$12,0,10*ROW('Hygiene Data'!D159))="","",OFFSET('Hygiene Data'!$D$12,0,10*ROW('Hygiene Data'!D159)))</f>
        <v/>
      </c>
      <c r="DQ165" s="282" t="str">
        <f ca="true">+IF(OFFSET('Hygiene Data'!$D$13,0,10*ROW('Hygiene Data'!D159))="","",OFFSET('Hygiene Data'!$D$13,0,10*ROW('Hygiene Data'!D159)))</f>
        <v/>
      </c>
      <c r="DR165" s="282" t="str">
        <f ca="true">+IF(OFFSET('Hygiene Data'!$E$11,0,10*ROW('Hygiene Data'!E159))="","",OFFSET('Hygiene Data'!$E$11,0,10*ROW('Hygiene Data'!E159)))</f>
        <v/>
      </c>
      <c r="DS165" s="282" t="str">
        <f ca="true">+IF(OFFSET('Hygiene Data'!$E$12,0,10*ROW('Hygiene Data'!E159))="","",OFFSET('Hygiene Data'!$E$12,0,10*ROW('Hygiene Data'!E159)))</f>
        <v/>
      </c>
      <c r="DT165" s="282" t="str">
        <f ca="true">+IF(OFFSET('Hygiene Data'!$E$13,0,10*ROW('Hygiene Data'!E159))="","",OFFSET('Hygiene Data'!$E$13,0,10*ROW('Hygiene Data'!E159)))</f>
        <v/>
      </c>
      <c r="DU165" s="282" t="str">
        <f ca="true">+IF(OFFSET('Hygiene Data'!$F$11,0,10*ROW('Hygiene Data'!F159))="","",OFFSET('Hygiene Data'!$F$11,0,10*ROW('Hygiene Data'!F159)))</f>
        <v/>
      </c>
      <c r="DV165" s="282" t="str">
        <f ca="true">+IF(OFFSET('Hygiene Data'!$F$12,0,10*ROW('Hygiene Data'!F159))="","",OFFSET('Hygiene Data'!$F$12,0,10*ROW('Hygiene Data'!F159)))</f>
        <v/>
      </c>
      <c r="DW165" s="282" t="str">
        <f ca="true">+IF(OFFSET('Hygiene Data'!$F$13,0,10*ROW('Hygiene Data'!F159))="","",OFFSET('Hygiene Data'!$F$13,0,10*ROW('Hygiene Data'!F159)))</f>
        <v/>
      </c>
      <c r="DX165" s="282" t="str">
        <f ca="true">+IF(OFFSET('Hygiene Data'!$G$11,0,10*ROW('Hygiene Data'!G159))="","",OFFSET('Hygiene Data'!$G$11,0,10*ROW('Hygiene Data'!G159)))</f>
        <v/>
      </c>
      <c r="DY165" s="282" t="str">
        <f ca="true">+IF(OFFSET('Hygiene Data'!$G$12,0,10*ROW('Hygiene Data'!G159))="","",OFFSET('Hygiene Data'!$G$12,0,10*ROW('Hygiene Data'!G159)))</f>
        <v/>
      </c>
      <c r="DZ165" s="282" t="str">
        <f ca="true">+IF(OFFSET('Hygiene Data'!$G$13,0,10*ROW('Hygiene Data'!G159))="","",OFFSET('Hygiene Data'!$G$13,0,10*ROW('Hygiene Data'!G159)))</f>
        <v/>
      </c>
      <c r="EA165" s="282" t="str">
        <f ca="true">+IF(OFFSET('Hygiene Data'!$H$11,0,10*ROW('Hygiene Data'!H159))="","",OFFSET('Hygiene Data'!$H$11,0,10*ROW('Hygiene Data'!H159)))</f>
        <v/>
      </c>
      <c r="EB165" s="282" t="str">
        <f ca="true">+IF(OFFSET('Hygiene Data'!$H$12,0,10*ROW('Hygiene Data'!H159))="","",OFFSET('Hygiene Data'!$H$12,0,10*ROW('Hygiene Data'!H159)))</f>
        <v/>
      </c>
      <c r="EC165" s="282" t="str">
        <f ca="true">+IF(OFFSET('Hygiene Data'!$H$13,0,10*ROW('Hygiene Data'!H159))="","",OFFSET('Hygiene Data'!$H$13,0,10*ROW('Hygiene Data'!H159)))</f>
        <v/>
      </c>
      <c r="ED165" s="282" t="str">
        <f ca="true">+IF(OFFSET('Hygiene Data'!$I$11,0,10*ROW('Hygiene Data'!I159))="","",OFFSET('Hygiene Data'!$I$11,0,10*ROW('Hygiene Data'!I159)))</f>
        <v/>
      </c>
      <c r="EE165" s="282" t="str">
        <f ca="true">+IF(OFFSET('Hygiene Data'!$I$12,0,10*ROW('Hygiene Data'!I159))="","",OFFSET('Hygiene Data'!$I$12,0,10*ROW('Hygiene Data'!I159)))</f>
        <v/>
      </c>
      <c r="EF165" s="282"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38"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2"/>
      <c r="BS166" s="282" t="str">
        <f ca="true">+IF(OFFSET('Water Data'!$D$27,0,10*ROW('Water Data'!D160))="","",OFFSET('Water Data'!$D$27,0,10*ROW('Water Data'!D160)))</f>
        <v/>
      </c>
      <c r="BT166" s="282" t="str">
        <f ca="true">+IF(OFFSET('Water Data'!$D$28,0,10*ROW('Water Data'!D160))="","",OFFSET('Water Data'!$D$28,0,10*ROW('Water Data'!D160)))</f>
        <v/>
      </c>
      <c r="BU166" s="282" t="str">
        <f ca="true">+IF(OFFSET('Water Data'!$D$29,0,10*ROW('Water Data'!D160))="","",OFFSET('Water Data'!$D$29,0,10*ROW('Water Data'!D160)))</f>
        <v/>
      </c>
      <c r="BV166" s="282" t="str">
        <f ca="true">+IF(OFFSET('Water Data'!$E$27,0,10*ROW('Water Data'!E160))="","",OFFSET('Water Data'!$E$27,0,10*ROW('Water Data'!E160)))</f>
        <v/>
      </c>
      <c r="BW166" s="282" t="str">
        <f ca="true">+IF(OFFSET('Water Data'!$E$28,0,10*ROW('Water Data'!E160))="","",OFFSET('Water Data'!$E$28,0,10*ROW('Water Data'!E160)))</f>
        <v/>
      </c>
      <c r="BX166" s="282" t="str">
        <f ca="true">+IF(OFFSET('Water Data'!$E$29,0,10*ROW('Water Data'!E160))="","",OFFSET('Water Data'!$E$29,0,10*ROW('Water Data'!E160)))</f>
        <v/>
      </c>
      <c r="BY166" s="282" t="str">
        <f ca="true">+IF(OFFSET('Water Data'!$F$27,0,10*ROW('Water Data'!F160))="","",OFFSET('Water Data'!$F$27,0,10*ROW('Water Data'!F160)))</f>
        <v/>
      </c>
      <c r="BZ166" s="282" t="str">
        <f ca="true">+IF(OFFSET('Water Data'!$F$28,0,10*ROW('Water Data'!F160))="","",OFFSET('Water Data'!$F$28,0,10*ROW('Water Data'!F160)))</f>
        <v/>
      </c>
      <c r="CA166" s="282" t="str">
        <f ca="true">+IF(OFFSET('Water Data'!$F$29,0,10*ROW('Water Data'!F160))="","",OFFSET('Water Data'!$F$29,0,10*ROW('Water Data'!F160)))</f>
        <v/>
      </c>
      <c r="CB166" s="282" t="str">
        <f ca="true">+IF(OFFSET('Water Data'!$G$27,0,10*ROW('Water Data'!G160))="","",OFFSET('Water Data'!$G$27,0,10*ROW('Water Data'!G160)))</f>
        <v/>
      </c>
      <c r="CC166" s="282" t="str">
        <f ca="true">+IF(OFFSET('Water Data'!$G$28,0,10*ROW('Water Data'!G160))="","",OFFSET('Water Data'!$G$28,0,10*ROW('Water Data'!G160)))</f>
        <v/>
      </c>
      <c r="CD166" s="282" t="str">
        <f ca="true">+IF(OFFSET('Water Data'!$G$29,0,10*ROW('Water Data'!G160))="","",OFFSET('Water Data'!$G$29,0,10*ROW('Water Data'!G160)))</f>
        <v/>
      </c>
      <c r="CE166" s="282" t="str">
        <f ca="true">+IF(OFFSET('Water Data'!$H$27,0,10*ROW('Water Data'!H160))="","",OFFSET('Water Data'!$H$27,0,10*ROW('Water Data'!H160)))</f>
        <v/>
      </c>
      <c r="CF166" s="282" t="str">
        <f ca="true">+IF(OFFSET('Water Data'!$H$28,0,10*ROW('Water Data'!H160))="","",OFFSET('Water Data'!$H$28,0,10*ROW('Water Data'!H160)))</f>
        <v/>
      </c>
      <c r="CG166" s="282" t="str">
        <f ca="true">+IF(OFFSET('Water Data'!$H$29,0,10*ROW('Water Data'!H160))="","",OFFSET('Water Data'!$H$29,0,10*ROW('Water Data'!H160)))</f>
        <v/>
      </c>
      <c r="CH166" s="282" t="str">
        <f ca="true">+IF(OFFSET('Water Data'!$I$27,0,10*ROW('Water Data'!I160))="","",OFFSET('Water Data'!$I$27,0,10*ROW('Water Data'!I160)))</f>
        <v/>
      </c>
      <c r="CI166" s="282" t="str">
        <f ca="true">+IF(OFFSET('Water Data'!$I$28,0,10*ROW('Water Data'!I160))="","",OFFSET('Water Data'!$I$28,0,10*ROW('Water Data'!I160)))</f>
        <v/>
      </c>
      <c r="CJ166" s="282" t="str">
        <f ca="true">+IF(OFFSET('Water Data'!$I$29,0,10*ROW('Water Data'!I160))="","",OFFSET('Water Data'!$I$29,0,10*ROW('Water Data'!I160)))</f>
        <v/>
      </c>
      <c r="CK166" s="282" t="str">
        <f ca="true">+IF(OFFSET('Sanitation Data'!$D$28,0,10*ROW('Sanitation Data'!D160))="","",OFFSET('Sanitation Data'!$D$28,0,10*ROW('Sanitation Data'!D160)))</f>
        <v/>
      </c>
      <c r="CL166" s="282" t="str">
        <f ca="true">+IF(OFFSET('Sanitation Data'!$D$29,0,10*ROW('Sanitation Data'!D160))="","",OFFSET('Sanitation Data'!$D$29,0,10*ROW('Sanitation Data'!D160)))</f>
        <v/>
      </c>
      <c r="CM166" s="282" t="str">
        <f ca="true">+IF(OFFSET('Sanitation Data'!$D$30,0,10*ROW('Sanitation Data'!D160))="","",OFFSET('Sanitation Data'!$D$30,0,10*ROW('Sanitation Data'!D160)))</f>
        <v/>
      </c>
      <c r="CN166" s="282" t="str">
        <f ca="true">+IF(OFFSET('Sanitation Data'!$D$31,0,10*ROW('Sanitation Data'!D160))="","",OFFSET('Sanitation Data'!$D$31,0,10*ROW('Sanitation Data'!D160)))</f>
        <v/>
      </c>
      <c r="CO166" s="282" t="str">
        <f ca="true">+IF(OFFSET('Sanitation Data'!$D$32,0,10*ROW('Sanitation Data'!D160))="","",OFFSET('Sanitation Data'!$D$32,0,10*ROW('Sanitation Data'!D160)))</f>
        <v/>
      </c>
      <c r="CP166" s="282" t="str">
        <f ca="true">+IF(OFFSET('Sanitation Data'!$E$28,0,10*ROW('Sanitation Data'!E160))="","",OFFSET('Sanitation Data'!$E$28,0,10*ROW('Sanitation Data'!E160)))</f>
        <v/>
      </c>
      <c r="CQ166" s="282" t="str">
        <f ca="true">+IF(OFFSET('Sanitation Data'!$E$29,0,10*ROW('Sanitation Data'!E160))="","",OFFSET('Sanitation Data'!$E$29,0,10*ROW('Sanitation Data'!E160)))</f>
        <v/>
      </c>
      <c r="CR166" s="282" t="str">
        <f ca="true">+IF(OFFSET('Sanitation Data'!$E$30,0,10*ROW('Sanitation Data'!E160))="","",OFFSET('Sanitation Data'!$E$30,0,10*ROW('Sanitation Data'!E160)))</f>
        <v/>
      </c>
      <c r="CS166" s="282" t="str">
        <f ca="true">+IF(OFFSET('Sanitation Data'!$E$31,0,10*ROW('Sanitation Data'!E160))="","",OFFSET('Sanitation Data'!$E$31,0,10*ROW('Sanitation Data'!E160)))</f>
        <v/>
      </c>
      <c r="CT166" s="282" t="str">
        <f ca="true">+IF(OFFSET('Sanitation Data'!$E$32,0,10*ROW('Sanitation Data'!E160))="","",OFFSET('Sanitation Data'!$E$32,0,10*ROW('Sanitation Data'!E160)))</f>
        <v/>
      </c>
      <c r="CU166" s="282" t="str">
        <f ca="true">+IF(OFFSET('Sanitation Data'!$F$28,0,10*ROW('Sanitation Data'!F160))="","",OFFSET('Sanitation Data'!$F$28,0,10*ROW('Sanitation Data'!F160)))</f>
        <v/>
      </c>
      <c r="CV166" s="282" t="str">
        <f ca="true">+IF(OFFSET('Sanitation Data'!$F$29,0,10*ROW('Sanitation Data'!F160))="","",OFFSET('Sanitation Data'!$F$29,0,10*ROW('Sanitation Data'!F160)))</f>
        <v/>
      </c>
      <c r="CW166" s="282" t="str">
        <f ca="true">+IF(OFFSET('Sanitation Data'!$F$30,0,10*ROW('Sanitation Data'!F160))="","",OFFSET('Sanitation Data'!$F$30,0,10*ROW('Sanitation Data'!F160)))</f>
        <v/>
      </c>
      <c r="CX166" s="282" t="str">
        <f ca="true">+IF(OFFSET('Sanitation Data'!$F$31,0,10*ROW('Sanitation Data'!F160))="","",OFFSET('Sanitation Data'!$F$31,0,10*ROW('Sanitation Data'!F160)))</f>
        <v/>
      </c>
      <c r="CY166" s="282" t="str">
        <f ca="true">+IF(OFFSET('Sanitation Data'!$F$32,0,10*ROW('Sanitation Data'!F160))="","",OFFSET('Sanitation Data'!$F$32,0,10*ROW('Sanitation Data'!F160)))</f>
        <v/>
      </c>
      <c r="CZ166" s="282" t="str">
        <f ca="true">+IF(OFFSET('Sanitation Data'!$G$28,0,10*ROW('Sanitation Data'!G160))="","",OFFSET('Sanitation Data'!$G$28,0,10*ROW('Sanitation Data'!G160)))</f>
        <v/>
      </c>
      <c r="DA166" s="282" t="str">
        <f ca="true">+IF(OFFSET('Sanitation Data'!$G$29,0,10*ROW('Sanitation Data'!G160))="","",OFFSET('Sanitation Data'!$G$29,0,10*ROW('Sanitation Data'!G160)))</f>
        <v/>
      </c>
      <c r="DB166" s="282" t="str">
        <f ca="true">+IF(OFFSET('Sanitation Data'!$G$30,0,10*ROW('Sanitation Data'!G160))="","",OFFSET('Sanitation Data'!$G$30,0,10*ROW('Sanitation Data'!G160)))</f>
        <v/>
      </c>
      <c r="DC166" s="282" t="str">
        <f ca="true">+IF(OFFSET('Sanitation Data'!$G$31,0,10*ROW('Sanitation Data'!G160))="","",OFFSET('Sanitation Data'!$G$31,0,10*ROW('Sanitation Data'!G160)))</f>
        <v/>
      </c>
      <c r="DD166" s="282" t="str">
        <f ca="true">+IF(OFFSET('Sanitation Data'!$G$32,0,10*ROW('Sanitation Data'!G160))="","",OFFSET('Sanitation Data'!$G$32,0,10*ROW('Sanitation Data'!G160)))</f>
        <v/>
      </c>
      <c r="DE166" s="282" t="str">
        <f ca="true">+IF(OFFSET('Sanitation Data'!$H$28,0,10*ROW('Sanitation Data'!H160))="","",OFFSET('Sanitation Data'!$H$28,0,10*ROW('Sanitation Data'!H160)))</f>
        <v/>
      </c>
      <c r="DF166" s="282" t="str">
        <f ca="true">+IF(OFFSET('Sanitation Data'!$H$29,0,10*ROW('Sanitation Data'!H160))="","",OFFSET('Sanitation Data'!$H$29,0,10*ROW('Sanitation Data'!H160)))</f>
        <v/>
      </c>
      <c r="DG166" s="282" t="str">
        <f ca="true">+IF(OFFSET('Sanitation Data'!$H$30,0,10*ROW('Sanitation Data'!H160))="","",OFFSET('Sanitation Data'!$H$30,0,10*ROW('Sanitation Data'!H160)))</f>
        <v/>
      </c>
      <c r="DH166" s="282" t="str">
        <f ca="true">+IF(OFFSET('Sanitation Data'!$H$31,0,10*ROW('Sanitation Data'!H160))="","",OFFSET('Sanitation Data'!$H$31,0,10*ROW('Sanitation Data'!H160)))</f>
        <v/>
      </c>
      <c r="DI166" s="282" t="str">
        <f ca="true">+IF(OFFSET('Sanitation Data'!$H$32,0,10*ROW('Sanitation Data'!H160))="","",OFFSET('Sanitation Data'!$H$32,0,10*ROW('Sanitation Data'!H160)))</f>
        <v/>
      </c>
      <c r="DJ166" s="282" t="str">
        <f ca="true">+IF(OFFSET('Sanitation Data'!$I$28,0,10*ROW('Sanitation Data'!I160))="","",OFFSET('Sanitation Data'!$I$28,0,10*ROW('Sanitation Data'!I160)))</f>
        <v/>
      </c>
      <c r="DK166" s="282" t="str">
        <f ca="true">+IF(OFFSET('Sanitation Data'!$I$29,0,10*ROW('Sanitation Data'!I160))="","",OFFSET('Sanitation Data'!$I$29,0,10*ROW('Sanitation Data'!I160)))</f>
        <v/>
      </c>
      <c r="DL166" s="282" t="str">
        <f ca="true">+IF(OFFSET('Sanitation Data'!$I$30,0,10*ROW('Sanitation Data'!I160))="","",OFFSET('Sanitation Data'!$I$30,0,10*ROW('Sanitation Data'!I160)))</f>
        <v/>
      </c>
      <c r="DM166" s="282" t="str">
        <f ca="true">+IF(OFFSET('Sanitation Data'!$I$31,0,10*ROW('Sanitation Data'!I160))="","",OFFSET('Sanitation Data'!$I$31,0,10*ROW('Sanitation Data'!I160)))</f>
        <v/>
      </c>
      <c r="DN166" s="282" t="str">
        <f ca="true">+IF(OFFSET('Sanitation Data'!$I$32,0,10*ROW('Sanitation Data'!I160))="","",OFFSET('Sanitation Data'!$I$32,0,10*ROW('Sanitation Data'!I160)))</f>
        <v/>
      </c>
      <c r="DO166" s="282" t="str">
        <f ca="true">+IF(OFFSET('Hygiene Data'!$D$11,0,10*ROW('Hygiene Data'!D160))="","",OFFSET('Hygiene Data'!$D$11,0,10*ROW('Hygiene Data'!D160)))</f>
        <v/>
      </c>
      <c r="DP166" s="282" t="str">
        <f ca="true">+IF(OFFSET('Hygiene Data'!$D$12,0,10*ROW('Hygiene Data'!D160))="","",OFFSET('Hygiene Data'!$D$12,0,10*ROW('Hygiene Data'!D160)))</f>
        <v/>
      </c>
      <c r="DQ166" s="282" t="str">
        <f ca="true">+IF(OFFSET('Hygiene Data'!$D$13,0,10*ROW('Hygiene Data'!D160))="","",OFFSET('Hygiene Data'!$D$13,0,10*ROW('Hygiene Data'!D160)))</f>
        <v/>
      </c>
      <c r="DR166" s="282" t="str">
        <f ca="true">+IF(OFFSET('Hygiene Data'!$E$11,0,10*ROW('Hygiene Data'!E160))="","",OFFSET('Hygiene Data'!$E$11,0,10*ROW('Hygiene Data'!E160)))</f>
        <v/>
      </c>
      <c r="DS166" s="282" t="str">
        <f ca="true">+IF(OFFSET('Hygiene Data'!$E$12,0,10*ROW('Hygiene Data'!E160))="","",OFFSET('Hygiene Data'!$E$12,0,10*ROW('Hygiene Data'!E160)))</f>
        <v/>
      </c>
      <c r="DT166" s="282" t="str">
        <f ca="true">+IF(OFFSET('Hygiene Data'!$E$13,0,10*ROW('Hygiene Data'!E160))="","",OFFSET('Hygiene Data'!$E$13,0,10*ROW('Hygiene Data'!E160)))</f>
        <v/>
      </c>
      <c r="DU166" s="282" t="str">
        <f ca="true">+IF(OFFSET('Hygiene Data'!$F$11,0,10*ROW('Hygiene Data'!F160))="","",OFFSET('Hygiene Data'!$F$11,0,10*ROW('Hygiene Data'!F160)))</f>
        <v/>
      </c>
      <c r="DV166" s="282" t="str">
        <f ca="true">+IF(OFFSET('Hygiene Data'!$F$12,0,10*ROW('Hygiene Data'!F160))="","",OFFSET('Hygiene Data'!$F$12,0,10*ROW('Hygiene Data'!F160)))</f>
        <v/>
      </c>
      <c r="DW166" s="282" t="str">
        <f ca="true">+IF(OFFSET('Hygiene Data'!$F$13,0,10*ROW('Hygiene Data'!F160))="","",OFFSET('Hygiene Data'!$F$13,0,10*ROW('Hygiene Data'!F160)))</f>
        <v/>
      </c>
      <c r="DX166" s="282" t="str">
        <f ca="true">+IF(OFFSET('Hygiene Data'!$G$11,0,10*ROW('Hygiene Data'!G160))="","",OFFSET('Hygiene Data'!$G$11,0,10*ROW('Hygiene Data'!G160)))</f>
        <v/>
      </c>
      <c r="DY166" s="282" t="str">
        <f ca="true">+IF(OFFSET('Hygiene Data'!$G$12,0,10*ROW('Hygiene Data'!G160))="","",OFFSET('Hygiene Data'!$G$12,0,10*ROW('Hygiene Data'!G160)))</f>
        <v/>
      </c>
      <c r="DZ166" s="282" t="str">
        <f ca="true">+IF(OFFSET('Hygiene Data'!$G$13,0,10*ROW('Hygiene Data'!G160))="","",OFFSET('Hygiene Data'!$G$13,0,10*ROW('Hygiene Data'!G160)))</f>
        <v/>
      </c>
      <c r="EA166" s="282" t="str">
        <f ca="true">+IF(OFFSET('Hygiene Data'!$H$11,0,10*ROW('Hygiene Data'!H160))="","",OFFSET('Hygiene Data'!$H$11,0,10*ROW('Hygiene Data'!H160)))</f>
        <v/>
      </c>
      <c r="EB166" s="282" t="str">
        <f ca="true">+IF(OFFSET('Hygiene Data'!$H$12,0,10*ROW('Hygiene Data'!H160))="","",OFFSET('Hygiene Data'!$H$12,0,10*ROW('Hygiene Data'!H160)))</f>
        <v/>
      </c>
      <c r="EC166" s="282" t="str">
        <f ca="true">+IF(OFFSET('Hygiene Data'!$H$13,0,10*ROW('Hygiene Data'!H160))="","",OFFSET('Hygiene Data'!$H$13,0,10*ROW('Hygiene Data'!H160)))</f>
        <v/>
      </c>
      <c r="ED166" s="282" t="str">
        <f ca="true">+IF(OFFSET('Hygiene Data'!$I$11,0,10*ROW('Hygiene Data'!I160))="","",OFFSET('Hygiene Data'!$I$11,0,10*ROW('Hygiene Data'!I160)))</f>
        <v/>
      </c>
      <c r="EE166" s="282" t="str">
        <f ca="true">+IF(OFFSET('Hygiene Data'!$I$12,0,10*ROW('Hygiene Data'!I160))="","",OFFSET('Hygiene Data'!$I$12,0,10*ROW('Hygiene Data'!I160)))</f>
        <v/>
      </c>
      <c r="EF166" s="282"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38"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2"/>
      <c r="BS167" s="282" t="str">
        <f ca="true">+IF(OFFSET('Water Data'!$D$27,0,10*ROW('Water Data'!D161))="","",OFFSET('Water Data'!$D$27,0,10*ROW('Water Data'!D161)))</f>
        <v/>
      </c>
      <c r="BT167" s="282" t="str">
        <f ca="true">+IF(OFFSET('Water Data'!$D$28,0,10*ROW('Water Data'!D161))="","",OFFSET('Water Data'!$D$28,0,10*ROW('Water Data'!D161)))</f>
        <v/>
      </c>
      <c r="BU167" s="282" t="str">
        <f ca="true">+IF(OFFSET('Water Data'!$D$29,0,10*ROW('Water Data'!D161))="","",OFFSET('Water Data'!$D$29,0,10*ROW('Water Data'!D161)))</f>
        <v/>
      </c>
      <c r="BV167" s="282" t="str">
        <f ca="true">+IF(OFFSET('Water Data'!$E$27,0,10*ROW('Water Data'!E161))="","",OFFSET('Water Data'!$E$27,0,10*ROW('Water Data'!E161)))</f>
        <v/>
      </c>
      <c r="BW167" s="282" t="str">
        <f ca="true">+IF(OFFSET('Water Data'!$E$28,0,10*ROW('Water Data'!E161))="","",OFFSET('Water Data'!$E$28,0,10*ROW('Water Data'!E161)))</f>
        <v/>
      </c>
      <c r="BX167" s="282" t="str">
        <f ca="true">+IF(OFFSET('Water Data'!$E$29,0,10*ROW('Water Data'!E161))="","",OFFSET('Water Data'!$E$29,0,10*ROW('Water Data'!E161)))</f>
        <v/>
      </c>
      <c r="BY167" s="282" t="str">
        <f ca="true">+IF(OFFSET('Water Data'!$F$27,0,10*ROW('Water Data'!F161))="","",OFFSET('Water Data'!$F$27,0,10*ROW('Water Data'!F161)))</f>
        <v/>
      </c>
      <c r="BZ167" s="282" t="str">
        <f ca="true">+IF(OFFSET('Water Data'!$F$28,0,10*ROW('Water Data'!F161))="","",OFFSET('Water Data'!$F$28,0,10*ROW('Water Data'!F161)))</f>
        <v/>
      </c>
      <c r="CA167" s="282" t="str">
        <f ca="true">+IF(OFFSET('Water Data'!$F$29,0,10*ROW('Water Data'!F161))="","",OFFSET('Water Data'!$F$29,0,10*ROW('Water Data'!F161)))</f>
        <v/>
      </c>
      <c r="CB167" s="282" t="str">
        <f ca="true">+IF(OFFSET('Water Data'!$G$27,0,10*ROW('Water Data'!G161))="","",OFFSET('Water Data'!$G$27,0,10*ROW('Water Data'!G161)))</f>
        <v/>
      </c>
      <c r="CC167" s="282" t="str">
        <f ca="true">+IF(OFFSET('Water Data'!$G$28,0,10*ROW('Water Data'!G161))="","",OFFSET('Water Data'!$G$28,0,10*ROW('Water Data'!G161)))</f>
        <v/>
      </c>
      <c r="CD167" s="282" t="str">
        <f ca="true">+IF(OFFSET('Water Data'!$G$29,0,10*ROW('Water Data'!G161))="","",OFFSET('Water Data'!$G$29,0,10*ROW('Water Data'!G161)))</f>
        <v/>
      </c>
      <c r="CE167" s="282" t="str">
        <f ca="true">+IF(OFFSET('Water Data'!$H$27,0,10*ROW('Water Data'!H161))="","",OFFSET('Water Data'!$H$27,0,10*ROW('Water Data'!H161)))</f>
        <v/>
      </c>
      <c r="CF167" s="282" t="str">
        <f ca="true">+IF(OFFSET('Water Data'!$H$28,0,10*ROW('Water Data'!H161))="","",OFFSET('Water Data'!$H$28,0,10*ROW('Water Data'!H161)))</f>
        <v/>
      </c>
      <c r="CG167" s="282" t="str">
        <f ca="true">+IF(OFFSET('Water Data'!$H$29,0,10*ROW('Water Data'!H161))="","",OFFSET('Water Data'!$H$29,0,10*ROW('Water Data'!H161)))</f>
        <v/>
      </c>
      <c r="CH167" s="282" t="str">
        <f ca="true">+IF(OFFSET('Water Data'!$I$27,0,10*ROW('Water Data'!I161))="","",OFFSET('Water Data'!$I$27,0,10*ROW('Water Data'!I161)))</f>
        <v/>
      </c>
      <c r="CI167" s="282" t="str">
        <f ca="true">+IF(OFFSET('Water Data'!$I$28,0,10*ROW('Water Data'!I161))="","",OFFSET('Water Data'!$I$28,0,10*ROW('Water Data'!I161)))</f>
        <v/>
      </c>
      <c r="CJ167" s="282" t="str">
        <f ca="true">+IF(OFFSET('Water Data'!$I$29,0,10*ROW('Water Data'!I161))="","",OFFSET('Water Data'!$I$29,0,10*ROW('Water Data'!I161)))</f>
        <v/>
      </c>
      <c r="CK167" s="282" t="str">
        <f ca="true">+IF(OFFSET('Sanitation Data'!$D$28,0,10*ROW('Sanitation Data'!D161))="","",OFFSET('Sanitation Data'!$D$28,0,10*ROW('Sanitation Data'!D161)))</f>
        <v/>
      </c>
      <c r="CL167" s="282" t="str">
        <f ca="true">+IF(OFFSET('Sanitation Data'!$D$29,0,10*ROW('Sanitation Data'!D161))="","",OFFSET('Sanitation Data'!$D$29,0,10*ROW('Sanitation Data'!D161)))</f>
        <v/>
      </c>
      <c r="CM167" s="282" t="str">
        <f ca="true">+IF(OFFSET('Sanitation Data'!$D$30,0,10*ROW('Sanitation Data'!D161))="","",OFFSET('Sanitation Data'!$D$30,0,10*ROW('Sanitation Data'!D161)))</f>
        <v/>
      </c>
      <c r="CN167" s="282" t="str">
        <f ca="true">+IF(OFFSET('Sanitation Data'!$D$31,0,10*ROW('Sanitation Data'!D161))="","",OFFSET('Sanitation Data'!$D$31,0,10*ROW('Sanitation Data'!D161)))</f>
        <v/>
      </c>
      <c r="CO167" s="282" t="str">
        <f ca="true">+IF(OFFSET('Sanitation Data'!$D$32,0,10*ROW('Sanitation Data'!D161))="","",OFFSET('Sanitation Data'!$D$32,0,10*ROW('Sanitation Data'!D161)))</f>
        <v/>
      </c>
      <c r="CP167" s="282" t="str">
        <f ca="true">+IF(OFFSET('Sanitation Data'!$E$28,0,10*ROW('Sanitation Data'!E161))="","",OFFSET('Sanitation Data'!$E$28,0,10*ROW('Sanitation Data'!E161)))</f>
        <v/>
      </c>
      <c r="CQ167" s="282" t="str">
        <f ca="true">+IF(OFFSET('Sanitation Data'!$E$29,0,10*ROW('Sanitation Data'!E161))="","",OFFSET('Sanitation Data'!$E$29,0,10*ROW('Sanitation Data'!E161)))</f>
        <v/>
      </c>
      <c r="CR167" s="282" t="str">
        <f ca="true">+IF(OFFSET('Sanitation Data'!$E$30,0,10*ROW('Sanitation Data'!E161))="","",OFFSET('Sanitation Data'!$E$30,0,10*ROW('Sanitation Data'!E161)))</f>
        <v/>
      </c>
      <c r="CS167" s="282" t="str">
        <f ca="true">+IF(OFFSET('Sanitation Data'!$E$31,0,10*ROW('Sanitation Data'!E161))="","",OFFSET('Sanitation Data'!$E$31,0,10*ROW('Sanitation Data'!E161)))</f>
        <v/>
      </c>
      <c r="CT167" s="282" t="str">
        <f ca="true">+IF(OFFSET('Sanitation Data'!$E$32,0,10*ROW('Sanitation Data'!E161))="","",OFFSET('Sanitation Data'!$E$32,0,10*ROW('Sanitation Data'!E161)))</f>
        <v/>
      </c>
      <c r="CU167" s="282" t="str">
        <f ca="true">+IF(OFFSET('Sanitation Data'!$F$28,0,10*ROW('Sanitation Data'!F161))="","",OFFSET('Sanitation Data'!$F$28,0,10*ROW('Sanitation Data'!F161)))</f>
        <v/>
      </c>
      <c r="CV167" s="282" t="str">
        <f ca="true">+IF(OFFSET('Sanitation Data'!$F$29,0,10*ROW('Sanitation Data'!F161))="","",OFFSET('Sanitation Data'!$F$29,0,10*ROW('Sanitation Data'!F161)))</f>
        <v/>
      </c>
      <c r="CW167" s="282" t="str">
        <f ca="true">+IF(OFFSET('Sanitation Data'!$F$30,0,10*ROW('Sanitation Data'!F161))="","",OFFSET('Sanitation Data'!$F$30,0,10*ROW('Sanitation Data'!F161)))</f>
        <v/>
      </c>
      <c r="CX167" s="282" t="str">
        <f ca="true">+IF(OFFSET('Sanitation Data'!$F$31,0,10*ROW('Sanitation Data'!F161))="","",OFFSET('Sanitation Data'!$F$31,0,10*ROW('Sanitation Data'!F161)))</f>
        <v/>
      </c>
      <c r="CY167" s="282" t="str">
        <f ca="true">+IF(OFFSET('Sanitation Data'!$F$32,0,10*ROW('Sanitation Data'!F161))="","",OFFSET('Sanitation Data'!$F$32,0,10*ROW('Sanitation Data'!F161)))</f>
        <v/>
      </c>
      <c r="CZ167" s="282" t="str">
        <f ca="true">+IF(OFFSET('Sanitation Data'!$G$28,0,10*ROW('Sanitation Data'!G161))="","",OFFSET('Sanitation Data'!$G$28,0,10*ROW('Sanitation Data'!G161)))</f>
        <v/>
      </c>
      <c r="DA167" s="282" t="str">
        <f ca="true">+IF(OFFSET('Sanitation Data'!$G$29,0,10*ROW('Sanitation Data'!G161))="","",OFFSET('Sanitation Data'!$G$29,0,10*ROW('Sanitation Data'!G161)))</f>
        <v/>
      </c>
      <c r="DB167" s="282" t="str">
        <f ca="true">+IF(OFFSET('Sanitation Data'!$G$30,0,10*ROW('Sanitation Data'!G161))="","",OFFSET('Sanitation Data'!$G$30,0,10*ROW('Sanitation Data'!G161)))</f>
        <v/>
      </c>
      <c r="DC167" s="282" t="str">
        <f ca="true">+IF(OFFSET('Sanitation Data'!$G$31,0,10*ROW('Sanitation Data'!G161))="","",OFFSET('Sanitation Data'!$G$31,0,10*ROW('Sanitation Data'!G161)))</f>
        <v/>
      </c>
      <c r="DD167" s="282" t="str">
        <f ca="true">+IF(OFFSET('Sanitation Data'!$G$32,0,10*ROW('Sanitation Data'!G161))="","",OFFSET('Sanitation Data'!$G$32,0,10*ROW('Sanitation Data'!G161)))</f>
        <v/>
      </c>
      <c r="DE167" s="282" t="str">
        <f ca="true">+IF(OFFSET('Sanitation Data'!$H$28,0,10*ROW('Sanitation Data'!H161))="","",OFFSET('Sanitation Data'!$H$28,0,10*ROW('Sanitation Data'!H161)))</f>
        <v/>
      </c>
      <c r="DF167" s="282" t="str">
        <f ca="true">+IF(OFFSET('Sanitation Data'!$H$29,0,10*ROW('Sanitation Data'!H161))="","",OFFSET('Sanitation Data'!$H$29,0,10*ROW('Sanitation Data'!H161)))</f>
        <v/>
      </c>
      <c r="DG167" s="282" t="str">
        <f ca="true">+IF(OFFSET('Sanitation Data'!$H$30,0,10*ROW('Sanitation Data'!H161))="","",OFFSET('Sanitation Data'!$H$30,0,10*ROW('Sanitation Data'!H161)))</f>
        <v/>
      </c>
      <c r="DH167" s="282" t="str">
        <f ca="true">+IF(OFFSET('Sanitation Data'!$H$31,0,10*ROW('Sanitation Data'!H161))="","",OFFSET('Sanitation Data'!$H$31,0,10*ROW('Sanitation Data'!H161)))</f>
        <v/>
      </c>
      <c r="DI167" s="282" t="str">
        <f ca="true">+IF(OFFSET('Sanitation Data'!$H$32,0,10*ROW('Sanitation Data'!H161))="","",OFFSET('Sanitation Data'!$H$32,0,10*ROW('Sanitation Data'!H161)))</f>
        <v/>
      </c>
      <c r="DJ167" s="282" t="str">
        <f ca="true">+IF(OFFSET('Sanitation Data'!$I$28,0,10*ROW('Sanitation Data'!I161))="","",OFFSET('Sanitation Data'!$I$28,0,10*ROW('Sanitation Data'!I161)))</f>
        <v/>
      </c>
      <c r="DK167" s="282" t="str">
        <f ca="true">+IF(OFFSET('Sanitation Data'!$I$29,0,10*ROW('Sanitation Data'!I161))="","",OFFSET('Sanitation Data'!$I$29,0,10*ROW('Sanitation Data'!I161)))</f>
        <v/>
      </c>
      <c r="DL167" s="282" t="str">
        <f ca="true">+IF(OFFSET('Sanitation Data'!$I$30,0,10*ROW('Sanitation Data'!I161))="","",OFFSET('Sanitation Data'!$I$30,0,10*ROW('Sanitation Data'!I161)))</f>
        <v/>
      </c>
      <c r="DM167" s="282" t="str">
        <f ca="true">+IF(OFFSET('Sanitation Data'!$I$31,0,10*ROW('Sanitation Data'!I161))="","",OFFSET('Sanitation Data'!$I$31,0,10*ROW('Sanitation Data'!I161)))</f>
        <v/>
      </c>
      <c r="DN167" s="282" t="str">
        <f ca="true">+IF(OFFSET('Sanitation Data'!$I$32,0,10*ROW('Sanitation Data'!I161))="","",OFFSET('Sanitation Data'!$I$32,0,10*ROW('Sanitation Data'!I161)))</f>
        <v/>
      </c>
      <c r="DO167" s="282" t="str">
        <f ca="true">+IF(OFFSET('Hygiene Data'!$D$11,0,10*ROW('Hygiene Data'!D161))="","",OFFSET('Hygiene Data'!$D$11,0,10*ROW('Hygiene Data'!D161)))</f>
        <v/>
      </c>
      <c r="DP167" s="282" t="str">
        <f ca="true">+IF(OFFSET('Hygiene Data'!$D$12,0,10*ROW('Hygiene Data'!D161))="","",OFFSET('Hygiene Data'!$D$12,0,10*ROW('Hygiene Data'!D161)))</f>
        <v/>
      </c>
      <c r="DQ167" s="282" t="str">
        <f ca="true">+IF(OFFSET('Hygiene Data'!$D$13,0,10*ROW('Hygiene Data'!D161))="","",OFFSET('Hygiene Data'!$D$13,0,10*ROW('Hygiene Data'!D161)))</f>
        <v/>
      </c>
      <c r="DR167" s="282" t="str">
        <f ca="true">+IF(OFFSET('Hygiene Data'!$E$11,0,10*ROW('Hygiene Data'!E161))="","",OFFSET('Hygiene Data'!$E$11,0,10*ROW('Hygiene Data'!E161)))</f>
        <v/>
      </c>
      <c r="DS167" s="282" t="str">
        <f ca="true">+IF(OFFSET('Hygiene Data'!$E$12,0,10*ROW('Hygiene Data'!E161))="","",OFFSET('Hygiene Data'!$E$12,0,10*ROW('Hygiene Data'!E161)))</f>
        <v/>
      </c>
      <c r="DT167" s="282" t="str">
        <f ca="true">+IF(OFFSET('Hygiene Data'!$E$13,0,10*ROW('Hygiene Data'!E161))="","",OFFSET('Hygiene Data'!$E$13,0,10*ROW('Hygiene Data'!E161)))</f>
        <v/>
      </c>
      <c r="DU167" s="282" t="str">
        <f ca="true">+IF(OFFSET('Hygiene Data'!$F$11,0,10*ROW('Hygiene Data'!F161))="","",OFFSET('Hygiene Data'!$F$11,0,10*ROW('Hygiene Data'!F161)))</f>
        <v/>
      </c>
      <c r="DV167" s="282" t="str">
        <f ca="true">+IF(OFFSET('Hygiene Data'!$F$12,0,10*ROW('Hygiene Data'!F161))="","",OFFSET('Hygiene Data'!$F$12,0,10*ROW('Hygiene Data'!F161)))</f>
        <v/>
      </c>
      <c r="DW167" s="282" t="str">
        <f ca="true">+IF(OFFSET('Hygiene Data'!$F$13,0,10*ROW('Hygiene Data'!F161))="","",OFFSET('Hygiene Data'!$F$13,0,10*ROW('Hygiene Data'!F161)))</f>
        <v/>
      </c>
      <c r="DX167" s="282" t="str">
        <f ca="true">+IF(OFFSET('Hygiene Data'!$G$11,0,10*ROW('Hygiene Data'!G161))="","",OFFSET('Hygiene Data'!$G$11,0,10*ROW('Hygiene Data'!G161)))</f>
        <v/>
      </c>
      <c r="DY167" s="282" t="str">
        <f ca="true">+IF(OFFSET('Hygiene Data'!$G$12,0,10*ROW('Hygiene Data'!G161))="","",OFFSET('Hygiene Data'!$G$12,0,10*ROW('Hygiene Data'!G161)))</f>
        <v/>
      </c>
      <c r="DZ167" s="282" t="str">
        <f ca="true">+IF(OFFSET('Hygiene Data'!$G$13,0,10*ROW('Hygiene Data'!G161))="","",OFFSET('Hygiene Data'!$G$13,0,10*ROW('Hygiene Data'!G161)))</f>
        <v/>
      </c>
      <c r="EA167" s="282" t="str">
        <f ca="true">+IF(OFFSET('Hygiene Data'!$H$11,0,10*ROW('Hygiene Data'!H161))="","",OFFSET('Hygiene Data'!$H$11,0,10*ROW('Hygiene Data'!H161)))</f>
        <v/>
      </c>
      <c r="EB167" s="282" t="str">
        <f ca="true">+IF(OFFSET('Hygiene Data'!$H$12,0,10*ROW('Hygiene Data'!H161))="","",OFFSET('Hygiene Data'!$H$12,0,10*ROW('Hygiene Data'!H161)))</f>
        <v/>
      </c>
      <c r="EC167" s="282" t="str">
        <f ca="true">+IF(OFFSET('Hygiene Data'!$H$13,0,10*ROW('Hygiene Data'!H161))="","",OFFSET('Hygiene Data'!$H$13,0,10*ROW('Hygiene Data'!H161)))</f>
        <v/>
      </c>
      <c r="ED167" s="282" t="str">
        <f ca="true">+IF(OFFSET('Hygiene Data'!$I$11,0,10*ROW('Hygiene Data'!I161))="","",OFFSET('Hygiene Data'!$I$11,0,10*ROW('Hygiene Data'!I161)))</f>
        <v/>
      </c>
      <c r="EE167" s="282" t="str">
        <f ca="true">+IF(OFFSET('Hygiene Data'!$I$12,0,10*ROW('Hygiene Data'!I161))="","",OFFSET('Hygiene Data'!$I$12,0,10*ROW('Hygiene Data'!I161)))</f>
        <v/>
      </c>
      <c r="EF167" s="282"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38"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2"/>
      <c r="BS168" s="282" t="str">
        <f ca="true">+IF(OFFSET('Water Data'!$D$27,0,10*ROW('Water Data'!D162))="","",OFFSET('Water Data'!$D$27,0,10*ROW('Water Data'!D162)))</f>
        <v/>
      </c>
      <c r="BT168" s="282" t="str">
        <f ca="true">+IF(OFFSET('Water Data'!$D$28,0,10*ROW('Water Data'!D162))="","",OFFSET('Water Data'!$D$28,0,10*ROW('Water Data'!D162)))</f>
        <v/>
      </c>
      <c r="BU168" s="282" t="str">
        <f ca="true">+IF(OFFSET('Water Data'!$D$29,0,10*ROW('Water Data'!D162))="","",OFFSET('Water Data'!$D$29,0,10*ROW('Water Data'!D162)))</f>
        <v/>
      </c>
      <c r="BV168" s="282" t="str">
        <f ca="true">+IF(OFFSET('Water Data'!$E$27,0,10*ROW('Water Data'!E162))="","",OFFSET('Water Data'!$E$27,0,10*ROW('Water Data'!E162)))</f>
        <v/>
      </c>
      <c r="BW168" s="282" t="str">
        <f ca="true">+IF(OFFSET('Water Data'!$E$28,0,10*ROW('Water Data'!E162))="","",OFFSET('Water Data'!$E$28,0,10*ROW('Water Data'!E162)))</f>
        <v/>
      </c>
      <c r="BX168" s="282" t="str">
        <f ca="true">+IF(OFFSET('Water Data'!$E$29,0,10*ROW('Water Data'!E162))="","",OFFSET('Water Data'!$E$29,0,10*ROW('Water Data'!E162)))</f>
        <v/>
      </c>
      <c r="BY168" s="282" t="str">
        <f ca="true">+IF(OFFSET('Water Data'!$F$27,0,10*ROW('Water Data'!F162))="","",OFFSET('Water Data'!$F$27,0,10*ROW('Water Data'!F162)))</f>
        <v/>
      </c>
      <c r="BZ168" s="282" t="str">
        <f ca="true">+IF(OFFSET('Water Data'!$F$28,0,10*ROW('Water Data'!F162))="","",OFFSET('Water Data'!$F$28,0,10*ROW('Water Data'!F162)))</f>
        <v/>
      </c>
      <c r="CA168" s="282" t="str">
        <f ca="true">+IF(OFFSET('Water Data'!$F$29,0,10*ROW('Water Data'!F162))="","",OFFSET('Water Data'!$F$29,0,10*ROW('Water Data'!F162)))</f>
        <v/>
      </c>
      <c r="CB168" s="282" t="str">
        <f ca="true">+IF(OFFSET('Water Data'!$G$27,0,10*ROW('Water Data'!G162))="","",OFFSET('Water Data'!$G$27,0,10*ROW('Water Data'!G162)))</f>
        <v/>
      </c>
      <c r="CC168" s="282" t="str">
        <f ca="true">+IF(OFFSET('Water Data'!$G$28,0,10*ROW('Water Data'!G162))="","",OFFSET('Water Data'!$G$28,0,10*ROW('Water Data'!G162)))</f>
        <v/>
      </c>
      <c r="CD168" s="282" t="str">
        <f ca="true">+IF(OFFSET('Water Data'!$G$29,0,10*ROW('Water Data'!G162))="","",OFFSET('Water Data'!$G$29,0,10*ROW('Water Data'!G162)))</f>
        <v/>
      </c>
      <c r="CE168" s="282" t="str">
        <f ca="true">+IF(OFFSET('Water Data'!$H$27,0,10*ROW('Water Data'!H162))="","",OFFSET('Water Data'!$H$27,0,10*ROW('Water Data'!H162)))</f>
        <v/>
      </c>
      <c r="CF168" s="282" t="str">
        <f ca="true">+IF(OFFSET('Water Data'!$H$28,0,10*ROW('Water Data'!H162))="","",OFFSET('Water Data'!$H$28,0,10*ROW('Water Data'!H162)))</f>
        <v/>
      </c>
      <c r="CG168" s="282" t="str">
        <f ca="true">+IF(OFFSET('Water Data'!$H$29,0,10*ROW('Water Data'!H162))="","",OFFSET('Water Data'!$H$29,0,10*ROW('Water Data'!H162)))</f>
        <v/>
      </c>
      <c r="CH168" s="282" t="str">
        <f ca="true">+IF(OFFSET('Water Data'!$I$27,0,10*ROW('Water Data'!I162))="","",OFFSET('Water Data'!$I$27,0,10*ROW('Water Data'!I162)))</f>
        <v/>
      </c>
      <c r="CI168" s="282" t="str">
        <f ca="true">+IF(OFFSET('Water Data'!$I$28,0,10*ROW('Water Data'!I162))="","",OFFSET('Water Data'!$I$28,0,10*ROW('Water Data'!I162)))</f>
        <v/>
      </c>
      <c r="CJ168" s="282" t="str">
        <f ca="true">+IF(OFFSET('Water Data'!$I$29,0,10*ROW('Water Data'!I162))="","",OFFSET('Water Data'!$I$29,0,10*ROW('Water Data'!I162)))</f>
        <v/>
      </c>
      <c r="CK168" s="282" t="str">
        <f ca="true">+IF(OFFSET('Sanitation Data'!$D$28,0,10*ROW('Sanitation Data'!D162))="","",OFFSET('Sanitation Data'!$D$28,0,10*ROW('Sanitation Data'!D162)))</f>
        <v/>
      </c>
      <c r="CL168" s="282" t="str">
        <f ca="true">+IF(OFFSET('Sanitation Data'!$D$29,0,10*ROW('Sanitation Data'!D162))="","",OFFSET('Sanitation Data'!$D$29,0,10*ROW('Sanitation Data'!D162)))</f>
        <v/>
      </c>
      <c r="CM168" s="282" t="str">
        <f ca="true">+IF(OFFSET('Sanitation Data'!$D$30,0,10*ROW('Sanitation Data'!D162))="","",OFFSET('Sanitation Data'!$D$30,0,10*ROW('Sanitation Data'!D162)))</f>
        <v/>
      </c>
      <c r="CN168" s="282" t="str">
        <f ca="true">+IF(OFFSET('Sanitation Data'!$D$31,0,10*ROW('Sanitation Data'!D162))="","",OFFSET('Sanitation Data'!$D$31,0,10*ROW('Sanitation Data'!D162)))</f>
        <v/>
      </c>
      <c r="CO168" s="282" t="str">
        <f ca="true">+IF(OFFSET('Sanitation Data'!$D$32,0,10*ROW('Sanitation Data'!D162))="","",OFFSET('Sanitation Data'!$D$32,0,10*ROW('Sanitation Data'!D162)))</f>
        <v/>
      </c>
      <c r="CP168" s="282" t="str">
        <f ca="true">+IF(OFFSET('Sanitation Data'!$E$28,0,10*ROW('Sanitation Data'!E162))="","",OFFSET('Sanitation Data'!$E$28,0,10*ROW('Sanitation Data'!E162)))</f>
        <v/>
      </c>
      <c r="CQ168" s="282" t="str">
        <f ca="true">+IF(OFFSET('Sanitation Data'!$E$29,0,10*ROW('Sanitation Data'!E162))="","",OFFSET('Sanitation Data'!$E$29,0,10*ROW('Sanitation Data'!E162)))</f>
        <v/>
      </c>
      <c r="CR168" s="282" t="str">
        <f ca="true">+IF(OFFSET('Sanitation Data'!$E$30,0,10*ROW('Sanitation Data'!E162))="","",OFFSET('Sanitation Data'!$E$30,0,10*ROW('Sanitation Data'!E162)))</f>
        <v/>
      </c>
      <c r="CS168" s="282" t="str">
        <f ca="true">+IF(OFFSET('Sanitation Data'!$E$31,0,10*ROW('Sanitation Data'!E162))="","",OFFSET('Sanitation Data'!$E$31,0,10*ROW('Sanitation Data'!E162)))</f>
        <v/>
      </c>
      <c r="CT168" s="282" t="str">
        <f ca="true">+IF(OFFSET('Sanitation Data'!$E$32,0,10*ROW('Sanitation Data'!E162))="","",OFFSET('Sanitation Data'!$E$32,0,10*ROW('Sanitation Data'!E162)))</f>
        <v/>
      </c>
      <c r="CU168" s="282" t="str">
        <f ca="true">+IF(OFFSET('Sanitation Data'!$F$28,0,10*ROW('Sanitation Data'!F162))="","",OFFSET('Sanitation Data'!$F$28,0,10*ROW('Sanitation Data'!F162)))</f>
        <v/>
      </c>
      <c r="CV168" s="282" t="str">
        <f ca="true">+IF(OFFSET('Sanitation Data'!$F$29,0,10*ROW('Sanitation Data'!F162))="","",OFFSET('Sanitation Data'!$F$29,0,10*ROW('Sanitation Data'!F162)))</f>
        <v/>
      </c>
      <c r="CW168" s="282" t="str">
        <f ca="true">+IF(OFFSET('Sanitation Data'!$F$30,0,10*ROW('Sanitation Data'!F162))="","",OFFSET('Sanitation Data'!$F$30,0,10*ROW('Sanitation Data'!F162)))</f>
        <v/>
      </c>
      <c r="CX168" s="282" t="str">
        <f ca="true">+IF(OFFSET('Sanitation Data'!$F$31,0,10*ROW('Sanitation Data'!F162))="","",OFFSET('Sanitation Data'!$F$31,0,10*ROW('Sanitation Data'!F162)))</f>
        <v/>
      </c>
      <c r="CY168" s="282" t="str">
        <f ca="true">+IF(OFFSET('Sanitation Data'!$F$32,0,10*ROW('Sanitation Data'!F162))="","",OFFSET('Sanitation Data'!$F$32,0,10*ROW('Sanitation Data'!F162)))</f>
        <v/>
      </c>
      <c r="CZ168" s="282" t="str">
        <f ca="true">+IF(OFFSET('Sanitation Data'!$G$28,0,10*ROW('Sanitation Data'!G162))="","",OFFSET('Sanitation Data'!$G$28,0,10*ROW('Sanitation Data'!G162)))</f>
        <v/>
      </c>
      <c r="DA168" s="282" t="str">
        <f ca="true">+IF(OFFSET('Sanitation Data'!$G$29,0,10*ROW('Sanitation Data'!G162))="","",OFFSET('Sanitation Data'!$G$29,0,10*ROW('Sanitation Data'!G162)))</f>
        <v/>
      </c>
      <c r="DB168" s="282" t="str">
        <f ca="true">+IF(OFFSET('Sanitation Data'!$G$30,0,10*ROW('Sanitation Data'!G162))="","",OFFSET('Sanitation Data'!$G$30,0,10*ROW('Sanitation Data'!G162)))</f>
        <v/>
      </c>
      <c r="DC168" s="282" t="str">
        <f ca="true">+IF(OFFSET('Sanitation Data'!$G$31,0,10*ROW('Sanitation Data'!G162))="","",OFFSET('Sanitation Data'!$G$31,0,10*ROW('Sanitation Data'!G162)))</f>
        <v/>
      </c>
      <c r="DD168" s="282" t="str">
        <f ca="true">+IF(OFFSET('Sanitation Data'!$G$32,0,10*ROW('Sanitation Data'!G162))="","",OFFSET('Sanitation Data'!$G$32,0,10*ROW('Sanitation Data'!G162)))</f>
        <v/>
      </c>
      <c r="DE168" s="282" t="str">
        <f ca="true">+IF(OFFSET('Sanitation Data'!$H$28,0,10*ROW('Sanitation Data'!H162))="","",OFFSET('Sanitation Data'!$H$28,0,10*ROW('Sanitation Data'!H162)))</f>
        <v/>
      </c>
      <c r="DF168" s="282" t="str">
        <f ca="true">+IF(OFFSET('Sanitation Data'!$H$29,0,10*ROW('Sanitation Data'!H162))="","",OFFSET('Sanitation Data'!$H$29,0,10*ROW('Sanitation Data'!H162)))</f>
        <v/>
      </c>
      <c r="DG168" s="282" t="str">
        <f ca="true">+IF(OFFSET('Sanitation Data'!$H$30,0,10*ROW('Sanitation Data'!H162))="","",OFFSET('Sanitation Data'!$H$30,0,10*ROW('Sanitation Data'!H162)))</f>
        <v/>
      </c>
      <c r="DH168" s="282" t="str">
        <f ca="true">+IF(OFFSET('Sanitation Data'!$H$31,0,10*ROW('Sanitation Data'!H162))="","",OFFSET('Sanitation Data'!$H$31,0,10*ROW('Sanitation Data'!H162)))</f>
        <v/>
      </c>
      <c r="DI168" s="282" t="str">
        <f ca="true">+IF(OFFSET('Sanitation Data'!$H$32,0,10*ROW('Sanitation Data'!H162))="","",OFFSET('Sanitation Data'!$H$32,0,10*ROW('Sanitation Data'!H162)))</f>
        <v/>
      </c>
      <c r="DJ168" s="282" t="str">
        <f ca="true">+IF(OFFSET('Sanitation Data'!$I$28,0,10*ROW('Sanitation Data'!I162))="","",OFFSET('Sanitation Data'!$I$28,0,10*ROW('Sanitation Data'!I162)))</f>
        <v/>
      </c>
      <c r="DK168" s="282" t="str">
        <f ca="true">+IF(OFFSET('Sanitation Data'!$I$29,0,10*ROW('Sanitation Data'!I162))="","",OFFSET('Sanitation Data'!$I$29,0,10*ROW('Sanitation Data'!I162)))</f>
        <v/>
      </c>
      <c r="DL168" s="282" t="str">
        <f ca="true">+IF(OFFSET('Sanitation Data'!$I$30,0,10*ROW('Sanitation Data'!I162))="","",OFFSET('Sanitation Data'!$I$30,0,10*ROW('Sanitation Data'!I162)))</f>
        <v/>
      </c>
      <c r="DM168" s="282" t="str">
        <f ca="true">+IF(OFFSET('Sanitation Data'!$I$31,0,10*ROW('Sanitation Data'!I162))="","",OFFSET('Sanitation Data'!$I$31,0,10*ROW('Sanitation Data'!I162)))</f>
        <v/>
      </c>
      <c r="DN168" s="282" t="str">
        <f ca="true">+IF(OFFSET('Sanitation Data'!$I$32,0,10*ROW('Sanitation Data'!I162))="","",OFFSET('Sanitation Data'!$I$32,0,10*ROW('Sanitation Data'!I162)))</f>
        <v/>
      </c>
      <c r="DO168" s="282" t="str">
        <f ca="true">+IF(OFFSET('Hygiene Data'!$D$11,0,10*ROW('Hygiene Data'!D162))="","",OFFSET('Hygiene Data'!$D$11,0,10*ROW('Hygiene Data'!D162)))</f>
        <v/>
      </c>
      <c r="DP168" s="282" t="str">
        <f ca="true">+IF(OFFSET('Hygiene Data'!$D$12,0,10*ROW('Hygiene Data'!D162))="","",OFFSET('Hygiene Data'!$D$12,0,10*ROW('Hygiene Data'!D162)))</f>
        <v/>
      </c>
      <c r="DQ168" s="282" t="str">
        <f ca="true">+IF(OFFSET('Hygiene Data'!$D$13,0,10*ROW('Hygiene Data'!D162))="","",OFFSET('Hygiene Data'!$D$13,0,10*ROW('Hygiene Data'!D162)))</f>
        <v/>
      </c>
      <c r="DR168" s="282" t="str">
        <f ca="true">+IF(OFFSET('Hygiene Data'!$E$11,0,10*ROW('Hygiene Data'!E162))="","",OFFSET('Hygiene Data'!$E$11,0,10*ROW('Hygiene Data'!E162)))</f>
        <v/>
      </c>
      <c r="DS168" s="282" t="str">
        <f ca="true">+IF(OFFSET('Hygiene Data'!$E$12,0,10*ROW('Hygiene Data'!E162))="","",OFFSET('Hygiene Data'!$E$12,0,10*ROW('Hygiene Data'!E162)))</f>
        <v/>
      </c>
      <c r="DT168" s="282" t="str">
        <f ca="true">+IF(OFFSET('Hygiene Data'!$E$13,0,10*ROW('Hygiene Data'!E162))="","",OFFSET('Hygiene Data'!$E$13,0,10*ROW('Hygiene Data'!E162)))</f>
        <v/>
      </c>
      <c r="DU168" s="282" t="str">
        <f ca="true">+IF(OFFSET('Hygiene Data'!$F$11,0,10*ROW('Hygiene Data'!F162))="","",OFFSET('Hygiene Data'!$F$11,0,10*ROW('Hygiene Data'!F162)))</f>
        <v/>
      </c>
      <c r="DV168" s="282" t="str">
        <f ca="true">+IF(OFFSET('Hygiene Data'!$F$12,0,10*ROW('Hygiene Data'!F162))="","",OFFSET('Hygiene Data'!$F$12,0,10*ROW('Hygiene Data'!F162)))</f>
        <v/>
      </c>
      <c r="DW168" s="282" t="str">
        <f ca="true">+IF(OFFSET('Hygiene Data'!$F$13,0,10*ROW('Hygiene Data'!F162))="","",OFFSET('Hygiene Data'!$F$13,0,10*ROW('Hygiene Data'!F162)))</f>
        <v/>
      </c>
      <c r="DX168" s="282" t="str">
        <f ca="true">+IF(OFFSET('Hygiene Data'!$G$11,0,10*ROW('Hygiene Data'!G162))="","",OFFSET('Hygiene Data'!$G$11,0,10*ROW('Hygiene Data'!G162)))</f>
        <v/>
      </c>
      <c r="DY168" s="282" t="str">
        <f ca="true">+IF(OFFSET('Hygiene Data'!$G$12,0,10*ROW('Hygiene Data'!G162))="","",OFFSET('Hygiene Data'!$G$12,0,10*ROW('Hygiene Data'!G162)))</f>
        <v/>
      </c>
      <c r="DZ168" s="282" t="str">
        <f ca="true">+IF(OFFSET('Hygiene Data'!$G$13,0,10*ROW('Hygiene Data'!G162))="","",OFFSET('Hygiene Data'!$G$13,0,10*ROW('Hygiene Data'!G162)))</f>
        <v/>
      </c>
      <c r="EA168" s="282" t="str">
        <f ca="true">+IF(OFFSET('Hygiene Data'!$H$11,0,10*ROW('Hygiene Data'!H162))="","",OFFSET('Hygiene Data'!$H$11,0,10*ROW('Hygiene Data'!H162)))</f>
        <v/>
      </c>
      <c r="EB168" s="282" t="str">
        <f ca="true">+IF(OFFSET('Hygiene Data'!$H$12,0,10*ROW('Hygiene Data'!H162))="","",OFFSET('Hygiene Data'!$H$12,0,10*ROW('Hygiene Data'!H162)))</f>
        <v/>
      </c>
      <c r="EC168" s="282" t="str">
        <f ca="true">+IF(OFFSET('Hygiene Data'!$H$13,0,10*ROW('Hygiene Data'!H162))="","",OFFSET('Hygiene Data'!$H$13,0,10*ROW('Hygiene Data'!H162)))</f>
        <v/>
      </c>
      <c r="ED168" s="282" t="str">
        <f ca="true">+IF(OFFSET('Hygiene Data'!$I$11,0,10*ROW('Hygiene Data'!I162))="","",OFFSET('Hygiene Data'!$I$11,0,10*ROW('Hygiene Data'!I162)))</f>
        <v/>
      </c>
      <c r="EE168" s="282" t="str">
        <f ca="true">+IF(OFFSET('Hygiene Data'!$I$12,0,10*ROW('Hygiene Data'!I162))="","",OFFSET('Hygiene Data'!$I$12,0,10*ROW('Hygiene Data'!I162)))</f>
        <v/>
      </c>
      <c r="EF168" s="282"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38"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2"/>
      <c r="BS169" s="282" t="str">
        <f ca="true">+IF(OFFSET('Water Data'!$D$27,0,10*ROW('Water Data'!D163))="","",OFFSET('Water Data'!$D$27,0,10*ROW('Water Data'!D163)))</f>
        <v/>
      </c>
      <c r="BT169" s="282" t="str">
        <f ca="true">+IF(OFFSET('Water Data'!$D$28,0,10*ROW('Water Data'!D163))="","",OFFSET('Water Data'!$D$28,0,10*ROW('Water Data'!D163)))</f>
        <v/>
      </c>
      <c r="BU169" s="282" t="str">
        <f ca="true">+IF(OFFSET('Water Data'!$D$29,0,10*ROW('Water Data'!D163))="","",OFFSET('Water Data'!$D$29,0,10*ROW('Water Data'!D163)))</f>
        <v/>
      </c>
      <c r="BV169" s="282" t="str">
        <f ca="true">+IF(OFFSET('Water Data'!$E$27,0,10*ROW('Water Data'!E163))="","",OFFSET('Water Data'!$E$27,0,10*ROW('Water Data'!E163)))</f>
        <v/>
      </c>
      <c r="BW169" s="282" t="str">
        <f ca="true">+IF(OFFSET('Water Data'!$E$28,0,10*ROW('Water Data'!E163))="","",OFFSET('Water Data'!$E$28,0,10*ROW('Water Data'!E163)))</f>
        <v/>
      </c>
      <c r="BX169" s="282" t="str">
        <f ca="true">+IF(OFFSET('Water Data'!$E$29,0,10*ROW('Water Data'!E163))="","",OFFSET('Water Data'!$E$29,0,10*ROW('Water Data'!E163)))</f>
        <v/>
      </c>
      <c r="BY169" s="282" t="str">
        <f ca="true">+IF(OFFSET('Water Data'!$F$27,0,10*ROW('Water Data'!F163))="","",OFFSET('Water Data'!$F$27,0,10*ROW('Water Data'!F163)))</f>
        <v/>
      </c>
      <c r="BZ169" s="282" t="str">
        <f ca="true">+IF(OFFSET('Water Data'!$F$28,0,10*ROW('Water Data'!F163))="","",OFFSET('Water Data'!$F$28,0,10*ROW('Water Data'!F163)))</f>
        <v/>
      </c>
      <c r="CA169" s="282" t="str">
        <f ca="true">+IF(OFFSET('Water Data'!$F$29,0,10*ROW('Water Data'!F163))="","",OFFSET('Water Data'!$F$29,0,10*ROW('Water Data'!F163)))</f>
        <v/>
      </c>
      <c r="CB169" s="282" t="str">
        <f ca="true">+IF(OFFSET('Water Data'!$G$27,0,10*ROW('Water Data'!G163))="","",OFFSET('Water Data'!$G$27,0,10*ROW('Water Data'!G163)))</f>
        <v/>
      </c>
      <c r="CC169" s="282" t="str">
        <f ca="true">+IF(OFFSET('Water Data'!$G$28,0,10*ROW('Water Data'!G163))="","",OFFSET('Water Data'!$G$28,0,10*ROW('Water Data'!G163)))</f>
        <v/>
      </c>
      <c r="CD169" s="282" t="str">
        <f ca="true">+IF(OFFSET('Water Data'!$G$29,0,10*ROW('Water Data'!G163))="","",OFFSET('Water Data'!$G$29,0,10*ROW('Water Data'!G163)))</f>
        <v/>
      </c>
      <c r="CE169" s="282" t="str">
        <f ca="true">+IF(OFFSET('Water Data'!$H$27,0,10*ROW('Water Data'!H163))="","",OFFSET('Water Data'!$H$27,0,10*ROW('Water Data'!H163)))</f>
        <v/>
      </c>
      <c r="CF169" s="282" t="str">
        <f ca="true">+IF(OFFSET('Water Data'!$H$28,0,10*ROW('Water Data'!H163))="","",OFFSET('Water Data'!$H$28,0,10*ROW('Water Data'!H163)))</f>
        <v/>
      </c>
      <c r="CG169" s="282" t="str">
        <f ca="true">+IF(OFFSET('Water Data'!$H$29,0,10*ROW('Water Data'!H163))="","",OFFSET('Water Data'!$H$29,0,10*ROW('Water Data'!H163)))</f>
        <v/>
      </c>
      <c r="CH169" s="282" t="str">
        <f ca="true">+IF(OFFSET('Water Data'!$I$27,0,10*ROW('Water Data'!I163))="","",OFFSET('Water Data'!$I$27,0,10*ROW('Water Data'!I163)))</f>
        <v/>
      </c>
      <c r="CI169" s="282" t="str">
        <f ca="true">+IF(OFFSET('Water Data'!$I$28,0,10*ROW('Water Data'!I163))="","",OFFSET('Water Data'!$I$28,0,10*ROW('Water Data'!I163)))</f>
        <v/>
      </c>
      <c r="CJ169" s="282" t="str">
        <f ca="true">+IF(OFFSET('Water Data'!$I$29,0,10*ROW('Water Data'!I163))="","",OFFSET('Water Data'!$I$29,0,10*ROW('Water Data'!I163)))</f>
        <v/>
      </c>
      <c r="CK169" s="282" t="str">
        <f ca="true">+IF(OFFSET('Sanitation Data'!$D$28,0,10*ROW('Sanitation Data'!D163))="","",OFFSET('Sanitation Data'!$D$28,0,10*ROW('Sanitation Data'!D163)))</f>
        <v/>
      </c>
      <c r="CL169" s="282" t="str">
        <f ca="true">+IF(OFFSET('Sanitation Data'!$D$29,0,10*ROW('Sanitation Data'!D163))="","",OFFSET('Sanitation Data'!$D$29,0,10*ROW('Sanitation Data'!D163)))</f>
        <v/>
      </c>
      <c r="CM169" s="282" t="str">
        <f ca="true">+IF(OFFSET('Sanitation Data'!$D$30,0,10*ROW('Sanitation Data'!D163))="","",OFFSET('Sanitation Data'!$D$30,0,10*ROW('Sanitation Data'!D163)))</f>
        <v/>
      </c>
      <c r="CN169" s="282" t="str">
        <f ca="true">+IF(OFFSET('Sanitation Data'!$D$31,0,10*ROW('Sanitation Data'!D163))="","",OFFSET('Sanitation Data'!$D$31,0,10*ROW('Sanitation Data'!D163)))</f>
        <v/>
      </c>
      <c r="CO169" s="282" t="str">
        <f ca="true">+IF(OFFSET('Sanitation Data'!$D$32,0,10*ROW('Sanitation Data'!D163))="","",OFFSET('Sanitation Data'!$D$32,0,10*ROW('Sanitation Data'!D163)))</f>
        <v/>
      </c>
      <c r="CP169" s="282" t="str">
        <f ca="true">+IF(OFFSET('Sanitation Data'!$E$28,0,10*ROW('Sanitation Data'!E163))="","",OFFSET('Sanitation Data'!$E$28,0,10*ROW('Sanitation Data'!E163)))</f>
        <v/>
      </c>
      <c r="CQ169" s="282" t="str">
        <f ca="true">+IF(OFFSET('Sanitation Data'!$E$29,0,10*ROW('Sanitation Data'!E163))="","",OFFSET('Sanitation Data'!$E$29,0,10*ROW('Sanitation Data'!E163)))</f>
        <v/>
      </c>
      <c r="CR169" s="282" t="str">
        <f ca="true">+IF(OFFSET('Sanitation Data'!$E$30,0,10*ROW('Sanitation Data'!E163))="","",OFFSET('Sanitation Data'!$E$30,0,10*ROW('Sanitation Data'!E163)))</f>
        <v/>
      </c>
      <c r="CS169" s="282" t="str">
        <f ca="true">+IF(OFFSET('Sanitation Data'!$E$31,0,10*ROW('Sanitation Data'!E163))="","",OFFSET('Sanitation Data'!$E$31,0,10*ROW('Sanitation Data'!E163)))</f>
        <v/>
      </c>
      <c r="CT169" s="282" t="str">
        <f ca="true">+IF(OFFSET('Sanitation Data'!$E$32,0,10*ROW('Sanitation Data'!E163))="","",OFFSET('Sanitation Data'!$E$32,0,10*ROW('Sanitation Data'!E163)))</f>
        <v/>
      </c>
      <c r="CU169" s="282" t="str">
        <f ca="true">+IF(OFFSET('Sanitation Data'!$F$28,0,10*ROW('Sanitation Data'!F163))="","",OFFSET('Sanitation Data'!$F$28,0,10*ROW('Sanitation Data'!F163)))</f>
        <v/>
      </c>
      <c r="CV169" s="282" t="str">
        <f ca="true">+IF(OFFSET('Sanitation Data'!$F$29,0,10*ROW('Sanitation Data'!F163))="","",OFFSET('Sanitation Data'!$F$29,0,10*ROW('Sanitation Data'!F163)))</f>
        <v/>
      </c>
      <c r="CW169" s="282" t="str">
        <f ca="true">+IF(OFFSET('Sanitation Data'!$F$30,0,10*ROW('Sanitation Data'!F163))="","",OFFSET('Sanitation Data'!$F$30,0,10*ROW('Sanitation Data'!F163)))</f>
        <v/>
      </c>
      <c r="CX169" s="282" t="str">
        <f ca="true">+IF(OFFSET('Sanitation Data'!$F$31,0,10*ROW('Sanitation Data'!F163))="","",OFFSET('Sanitation Data'!$F$31,0,10*ROW('Sanitation Data'!F163)))</f>
        <v/>
      </c>
      <c r="CY169" s="282" t="str">
        <f ca="true">+IF(OFFSET('Sanitation Data'!$F$32,0,10*ROW('Sanitation Data'!F163))="","",OFFSET('Sanitation Data'!$F$32,0,10*ROW('Sanitation Data'!F163)))</f>
        <v/>
      </c>
      <c r="CZ169" s="282" t="str">
        <f ca="true">+IF(OFFSET('Sanitation Data'!$G$28,0,10*ROW('Sanitation Data'!G163))="","",OFFSET('Sanitation Data'!$G$28,0,10*ROW('Sanitation Data'!G163)))</f>
        <v/>
      </c>
      <c r="DA169" s="282" t="str">
        <f ca="true">+IF(OFFSET('Sanitation Data'!$G$29,0,10*ROW('Sanitation Data'!G163))="","",OFFSET('Sanitation Data'!$G$29,0,10*ROW('Sanitation Data'!G163)))</f>
        <v/>
      </c>
      <c r="DB169" s="282" t="str">
        <f ca="true">+IF(OFFSET('Sanitation Data'!$G$30,0,10*ROW('Sanitation Data'!G163))="","",OFFSET('Sanitation Data'!$G$30,0,10*ROW('Sanitation Data'!G163)))</f>
        <v/>
      </c>
      <c r="DC169" s="282" t="str">
        <f ca="true">+IF(OFFSET('Sanitation Data'!$G$31,0,10*ROW('Sanitation Data'!G163))="","",OFFSET('Sanitation Data'!$G$31,0,10*ROW('Sanitation Data'!G163)))</f>
        <v/>
      </c>
      <c r="DD169" s="282" t="str">
        <f ca="true">+IF(OFFSET('Sanitation Data'!$G$32,0,10*ROW('Sanitation Data'!G163))="","",OFFSET('Sanitation Data'!$G$32,0,10*ROW('Sanitation Data'!G163)))</f>
        <v/>
      </c>
      <c r="DE169" s="282" t="str">
        <f ca="true">+IF(OFFSET('Sanitation Data'!$H$28,0,10*ROW('Sanitation Data'!H163))="","",OFFSET('Sanitation Data'!$H$28,0,10*ROW('Sanitation Data'!H163)))</f>
        <v/>
      </c>
      <c r="DF169" s="282" t="str">
        <f ca="true">+IF(OFFSET('Sanitation Data'!$H$29,0,10*ROW('Sanitation Data'!H163))="","",OFFSET('Sanitation Data'!$H$29,0,10*ROW('Sanitation Data'!H163)))</f>
        <v/>
      </c>
      <c r="DG169" s="282" t="str">
        <f ca="true">+IF(OFFSET('Sanitation Data'!$H$30,0,10*ROW('Sanitation Data'!H163))="","",OFFSET('Sanitation Data'!$H$30,0,10*ROW('Sanitation Data'!H163)))</f>
        <v/>
      </c>
      <c r="DH169" s="282" t="str">
        <f ca="true">+IF(OFFSET('Sanitation Data'!$H$31,0,10*ROW('Sanitation Data'!H163))="","",OFFSET('Sanitation Data'!$H$31,0,10*ROW('Sanitation Data'!H163)))</f>
        <v/>
      </c>
      <c r="DI169" s="282" t="str">
        <f ca="true">+IF(OFFSET('Sanitation Data'!$H$32,0,10*ROW('Sanitation Data'!H163))="","",OFFSET('Sanitation Data'!$H$32,0,10*ROW('Sanitation Data'!H163)))</f>
        <v/>
      </c>
      <c r="DJ169" s="282" t="str">
        <f ca="true">+IF(OFFSET('Sanitation Data'!$I$28,0,10*ROW('Sanitation Data'!I163))="","",OFFSET('Sanitation Data'!$I$28,0,10*ROW('Sanitation Data'!I163)))</f>
        <v/>
      </c>
      <c r="DK169" s="282" t="str">
        <f ca="true">+IF(OFFSET('Sanitation Data'!$I$29,0,10*ROW('Sanitation Data'!I163))="","",OFFSET('Sanitation Data'!$I$29,0,10*ROW('Sanitation Data'!I163)))</f>
        <v/>
      </c>
      <c r="DL169" s="282" t="str">
        <f ca="true">+IF(OFFSET('Sanitation Data'!$I$30,0,10*ROW('Sanitation Data'!I163))="","",OFFSET('Sanitation Data'!$I$30,0,10*ROW('Sanitation Data'!I163)))</f>
        <v/>
      </c>
      <c r="DM169" s="282" t="str">
        <f ca="true">+IF(OFFSET('Sanitation Data'!$I$31,0,10*ROW('Sanitation Data'!I163))="","",OFFSET('Sanitation Data'!$I$31,0,10*ROW('Sanitation Data'!I163)))</f>
        <v/>
      </c>
      <c r="DN169" s="282" t="str">
        <f ca="true">+IF(OFFSET('Sanitation Data'!$I$32,0,10*ROW('Sanitation Data'!I163))="","",OFFSET('Sanitation Data'!$I$32,0,10*ROW('Sanitation Data'!I163)))</f>
        <v/>
      </c>
      <c r="DO169" s="282" t="str">
        <f ca="true">+IF(OFFSET('Hygiene Data'!$D$11,0,10*ROW('Hygiene Data'!D163))="","",OFFSET('Hygiene Data'!$D$11,0,10*ROW('Hygiene Data'!D163)))</f>
        <v/>
      </c>
      <c r="DP169" s="282" t="str">
        <f ca="true">+IF(OFFSET('Hygiene Data'!$D$12,0,10*ROW('Hygiene Data'!D163))="","",OFFSET('Hygiene Data'!$D$12,0,10*ROW('Hygiene Data'!D163)))</f>
        <v/>
      </c>
      <c r="DQ169" s="282" t="str">
        <f ca="true">+IF(OFFSET('Hygiene Data'!$D$13,0,10*ROW('Hygiene Data'!D163))="","",OFFSET('Hygiene Data'!$D$13,0,10*ROW('Hygiene Data'!D163)))</f>
        <v/>
      </c>
      <c r="DR169" s="282" t="str">
        <f ca="true">+IF(OFFSET('Hygiene Data'!$E$11,0,10*ROW('Hygiene Data'!E163))="","",OFFSET('Hygiene Data'!$E$11,0,10*ROW('Hygiene Data'!E163)))</f>
        <v/>
      </c>
      <c r="DS169" s="282" t="str">
        <f ca="true">+IF(OFFSET('Hygiene Data'!$E$12,0,10*ROW('Hygiene Data'!E163))="","",OFFSET('Hygiene Data'!$E$12,0,10*ROW('Hygiene Data'!E163)))</f>
        <v/>
      </c>
      <c r="DT169" s="282" t="str">
        <f ca="true">+IF(OFFSET('Hygiene Data'!$E$13,0,10*ROW('Hygiene Data'!E163))="","",OFFSET('Hygiene Data'!$E$13,0,10*ROW('Hygiene Data'!E163)))</f>
        <v/>
      </c>
      <c r="DU169" s="282" t="str">
        <f ca="true">+IF(OFFSET('Hygiene Data'!$F$11,0,10*ROW('Hygiene Data'!F163))="","",OFFSET('Hygiene Data'!$F$11,0,10*ROW('Hygiene Data'!F163)))</f>
        <v/>
      </c>
      <c r="DV169" s="282" t="str">
        <f ca="true">+IF(OFFSET('Hygiene Data'!$F$12,0,10*ROW('Hygiene Data'!F163))="","",OFFSET('Hygiene Data'!$F$12,0,10*ROW('Hygiene Data'!F163)))</f>
        <v/>
      </c>
      <c r="DW169" s="282" t="str">
        <f ca="true">+IF(OFFSET('Hygiene Data'!$F$13,0,10*ROW('Hygiene Data'!F163))="","",OFFSET('Hygiene Data'!$F$13,0,10*ROW('Hygiene Data'!F163)))</f>
        <v/>
      </c>
      <c r="DX169" s="282" t="str">
        <f ca="true">+IF(OFFSET('Hygiene Data'!$G$11,0,10*ROW('Hygiene Data'!G163))="","",OFFSET('Hygiene Data'!$G$11,0,10*ROW('Hygiene Data'!G163)))</f>
        <v/>
      </c>
      <c r="DY169" s="282" t="str">
        <f ca="true">+IF(OFFSET('Hygiene Data'!$G$12,0,10*ROW('Hygiene Data'!G163))="","",OFFSET('Hygiene Data'!$G$12,0,10*ROW('Hygiene Data'!G163)))</f>
        <v/>
      </c>
      <c r="DZ169" s="282" t="str">
        <f ca="true">+IF(OFFSET('Hygiene Data'!$G$13,0,10*ROW('Hygiene Data'!G163))="","",OFFSET('Hygiene Data'!$G$13,0,10*ROW('Hygiene Data'!G163)))</f>
        <v/>
      </c>
      <c r="EA169" s="282" t="str">
        <f ca="true">+IF(OFFSET('Hygiene Data'!$H$11,0,10*ROW('Hygiene Data'!H163))="","",OFFSET('Hygiene Data'!$H$11,0,10*ROW('Hygiene Data'!H163)))</f>
        <v/>
      </c>
      <c r="EB169" s="282" t="str">
        <f ca="true">+IF(OFFSET('Hygiene Data'!$H$12,0,10*ROW('Hygiene Data'!H163))="","",OFFSET('Hygiene Data'!$H$12,0,10*ROW('Hygiene Data'!H163)))</f>
        <v/>
      </c>
      <c r="EC169" s="282" t="str">
        <f ca="true">+IF(OFFSET('Hygiene Data'!$H$13,0,10*ROW('Hygiene Data'!H163))="","",OFFSET('Hygiene Data'!$H$13,0,10*ROW('Hygiene Data'!H163)))</f>
        <v/>
      </c>
      <c r="ED169" s="282" t="str">
        <f ca="true">+IF(OFFSET('Hygiene Data'!$I$11,0,10*ROW('Hygiene Data'!I163))="","",OFFSET('Hygiene Data'!$I$11,0,10*ROW('Hygiene Data'!I163)))</f>
        <v/>
      </c>
      <c r="EE169" s="282" t="str">
        <f ca="true">+IF(OFFSET('Hygiene Data'!$I$12,0,10*ROW('Hygiene Data'!I163))="","",OFFSET('Hygiene Data'!$I$12,0,10*ROW('Hygiene Data'!I163)))</f>
        <v/>
      </c>
      <c r="EF169" s="282"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38"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2"/>
      <c r="BS170" s="282" t="str">
        <f ca="true">+IF(OFFSET('Water Data'!$D$27,0,10*ROW('Water Data'!D164))="","",OFFSET('Water Data'!$D$27,0,10*ROW('Water Data'!D164)))</f>
        <v/>
      </c>
      <c r="BT170" s="282" t="str">
        <f ca="true">+IF(OFFSET('Water Data'!$D$28,0,10*ROW('Water Data'!D164))="","",OFFSET('Water Data'!$D$28,0,10*ROW('Water Data'!D164)))</f>
        <v/>
      </c>
      <c r="BU170" s="282" t="str">
        <f ca="true">+IF(OFFSET('Water Data'!$D$29,0,10*ROW('Water Data'!D164))="","",OFFSET('Water Data'!$D$29,0,10*ROW('Water Data'!D164)))</f>
        <v/>
      </c>
      <c r="BV170" s="282" t="str">
        <f ca="true">+IF(OFFSET('Water Data'!$E$27,0,10*ROW('Water Data'!E164))="","",OFFSET('Water Data'!$E$27,0,10*ROW('Water Data'!E164)))</f>
        <v/>
      </c>
      <c r="BW170" s="282" t="str">
        <f ca="true">+IF(OFFSET('Water Data'!$E$28,0,10*ROW('Water Data'!E164))="","",OFFSET('Water Data'!$E$28,0,10*ROW('Water Data'!E164)))</f>
        <v/>
      </c>
      <c r="BX170" s="282" t="str">
        <f ca="true">+IF(OFFSET('Water Data'!$E$29,0,10*ROW('Water Data'!E164))="","",OFFSET('Water Data'!$E$29,0,10*ROW('Water Data'!E164)))</f>
        <v/>
      </c>
      <c r="BY170" s="282" t="str">
        <f ca="true">+IF(OFFSET('Water Data'!$F$27,0,10*ROW('Water Data'!F164))="","",OFFSET('Water Data'!$F$27,0,10*ROW('Water Data'!F164)))</f>
        <v/>
      </c>
      <c r="BZ170" s="282" t="str">
        <f ca="true">+IF(OFFSET('Water Data'!$F$28,0,10*ROW('Water Data'!F164))="","",OFFSET('Water Data'!$F$28,0,10*ROW('Water Data'!F164)))</f>
        <v/>
      </c>
      <c r="CA170" s="282" t="str">
        <f ca="true">+IF(OFFSET('Water Data'!$F$29,0,10*ROW('Water Data'!F164))="","",OFFSET('Water Data'!$F$29,0,10*ROW('Water Data'!F164)))</f>
        <v/>
      </c>
      <c r="CB170" s="282" t="str">
        <f ca="true">+IF(OFFSET('Water Data'!$G$27,0,10*ROW('Water Data'!G164))="","",OFFSET('Water Data'!$G$27,0,10*ROW('Water Data'!G164)))</f>
        <v/>
      </c>
      <c r="CC170" s="282" t="str">
        <f ca="true">+IF(OFFSET('Water Data'!$G$28,0,10*ROW('Water Data'!G164))="","",OFFSET('Water Data'!$G$28,0,10*ROW('Water Data'!G164)))</f>
        <v/>
      </c>
      <c r="CD170" s="282" t="str">
        <f ca="true">+IF(OFFSET('Water Data'!$G$29,0,10*ROW('Water Data'!G164))="","",OFFSET('Water Data'!$G$29,0,10*ROW('Water Data'!G164)))</f>
        <v/>
      </c>
      <c r="CE170" s="282" t="str">
        <f ca="true">+IF(OFFSET('Water Data'!$H$27,0,10*ROW('Water Data'!H164))="","",OFFSET('Water Data'!$H$27,0,10*ROW('Water Data'!H164)))</f>
        <v/>
      </c>
      <c r="CF170" s="282" t="str">
        <f ca="true">+IF(OFFSET('Water Data'!$H$28,0,10*ROW('Water Data'!H164))="","",OFFSET('Water Data'!$H$28,0,10*ROW('Water Data'!H164)))</f>
        <v/>
      </c>
      <c r="CG170" s="282" t="str">
        <f ca="true">+IF(OFFSET('Water Data'!$H$29,0,10*ROW('Water Data'!H164))="","",OFFSET('Water Data'!$H$29,0,10*ROW('Water Data'!H164)))</f>
        <v/>
      </c>
      <c r="CH170" s="282" t="str">
        <f ca="true">+IF(OFFSET('Water Data'!$I$27,0,10*ROW('Water Data'!I164))="","",OFFSET('Water Data'!$I$27,0,10*ROW('Water Data'!I164)))</f>
        <v/>
      </c>
      <c r="CI170" s="282" t="str">
        <f ca="true">+IF(OFFSET('Water Data'!$I$28,0,10*ROW('Water Data'!I164))="","",OFFSET('Water Data'!$I$28,0,10*ROW('Water Data'!I164)))</f>
        <v/>
      </c>
      <c r="CJ170" s="282" t="str">
        <f ca="true">+IF(OFFSET('Water Data'!$I$29,0,10*ROW('Water Data'!I164))="","",OFFSET('Water Data'!$I$29,0,10*ROW('Water Data'!I164)))</f>
        <v/>
      </c>
      <c r="CK170" s="282" t="str">
        <f ca="true">+IF(OFFSET('Sanitation Data'!$D$28,0,10*ROW('Sanitation Data'!D164))="","",OFFSET('Sanitation Data'!$D$28,0,10*ROW('Sanitation Data'!D164)))</f>
        <v/>
      </c>
      <c r="CL170" s="282" t="str">
        <f ca="true">+IF(OFFSET('Sanitation Data'!$D$29,0,10*ROW('Sanitation Data'!D164))="","",OFFSET('Sanitation Data'!$D$29,0,10*ROW('Sanitation Data'!D164)))</f>
        <v/>
      </c>
      <c r="CM170" s="282" t="str">
        <f ca="true">+IF(OFFSET('Sanitation Data'!$D$30,0,10*ROW('Sanitation Data'!D164))="","",OFFSET('Sanitation Data'!$D$30,0,10*ROW('Sanitation Data'!D164)))</f>
        <v/>
      </c>
      <c r="CN170" s="282" t="str">
        <f ca="true">+IF(OFFSET('Sanitation Data'!$D$31,0,10*ROW('Sanitation Data'!D164))="","",OFFSET('Sanitation Data'!$D$31,0,10*ROW('Sanitation Data'!D164)))</f>
        <v/>
      </c>
      <c r="CO170" s="282" t="str">
        <f ca="true">+IF(OFFSET('Sanitation Data'!$D$32,0,10*ROW('Sanitation Data'!D164))="","",OFFSET('Sanitation Data'!$D$32,0,10*ROW('Sanitation Data'!D164)))</f>
        <v/>
      </c>
      <c r="CP170" s="282" t="str">
        <f ca="true">+IF(OFFSET('Sanitation Data'!$E$28,0,10*ROW('Sanitation Data'!E164))="","",OFFSET('Sanitation Data'!$E$28,0,10*ROW('Sanitation Data'!E164)))</f>
        <v/>
      </c>
      <c r="CQ170" s="282" t="str">
        <f ca="true">+IF(OFFSET('Sanitation Data'!$E$29,0,10*ROW('Sanitation Data'!E164))="","",OFFSET('Sanitation Data'!$E$29,0,10*ROW('Sanitation Data'!E164)))</f>
        <v/>
      </c>
      <c r="CR170" s="282" t="str">
        <f ca="true">+IF(OFFSET('Sanitation Data'!$E$30,0,10*ROW('Sanitation Data'!E164))="","",OFFSET('Sanitation Data'!$E$30,0,10*ROW('Sanitation Data'!E164)))</f>
        <v/>
      </c>
      <c r="CS170" s="282" t="str">
        <f ca="true">+IF(OFFSET('Sanitation Data'!$E$31,0,10*ROW('Sanitation Data'!E164))="","",OFFSET('Sanitation Data'!$E$31,0,10*ROW('Sanitation Data'!E164)))</f>
        <v/>
      </c>
      <c r="CT170" s="282" t="str">
        <f ca="true">+IF(OFFSET('Sanitation Data'!$E$32,0,10*ROW('Sanitation Data'!E164))="","",OFFSET('Sanitation Data'!$E$32,0,10*ROW('Sanitation Data'!E164)))</f>
        <v/>
      </c>
      <c r="CU170" s="282" t="str">
        <f ca="true">+IF(OFFSET('Sanitation Data'!$F$28,0,10*ROW('Sanitation Data'!F164))="","",OFFSET('Sanitation Data'!$F$28,0,10*ROW('Sanitation Data'!F164)))</f>
        <v/>
      </c>
      <c r="CV170" s="282" t="str">
        <f ca="true">+IF(OFFSET('Sanitation Data'!$F$29,0,10*ROW('Sanitation Data'!F164))="","",OFFSET('Sanitation Data'!$F$29,0,10*ROW('Sanitation Data'!F164)))</f>
        <v/>
      </c>
      <c r="CW170" s="282" t="str">
        <f ca="true">+IF(OFFSET('Sanitation Data'!$F$30,0,10*ROW('Sanitation Data'!F164))="","",OFFSET('Sanitation Data'!$F$30,0,10*ROW('Sanitation Data'!F164)))</f>
        <v/>
      </c>
      <c r="CX170" s="282" t="str">
        <f ca="true">+IF(OFFSET('Sanitation Data'!$F$31,0,10*ROW('Sanitation Data'!F164))="","",OFFSET('Sanitation Data'!$F$31,0,10*ROW('Sanitation Data'!F164)))</f>
        <v/>
      </c>
      <c r="CY170" s="282" t="str">
        <f ca="true">+IF(OFFSET('Sanitation Data'!$F$32,0,10*ROW('Sanitation Data'!F164))="","",OFFSET('Sanitation Data'!$F$32,0,10*ROW('Sanitation Data'!F164)))</f>
        <v/>
      </c>
      <c r="CZ170" s="282" t="str">
        <f ca="true">+IF(OFFSET('Sanitation Data'!$G$28,0,10*ROW('Sanitation Data'!G164))="","",OFFSET('Sanitation Data'!$G$28,0,10*ROW('Sanitation Data'!G164)))</f>
        <v/>
      </c>
      <c r="DA170" s="282" t="str">
        <f ca="true">+IF(OFFSET('Sanitation Data'!$G$29,0,10*ROW('Sanitation Data'!G164))="","",OFFSET('Sanitation Data'!$G$29,0,10*ROW('Sanitation Data'!G164)))</f>
        <v/>
      </c>
      <c r="DB170" s="282" t="str">
        <f ca="true">+IF(OFFSET('Sanitation Data'!$G$30,0,10*ROW('Sanitation Data'!G164))="","",OFFSET('Sanitation Data'!$G$30,0,10*ROW('Sanitation Data'!G164)))</f>
        <v/>
      </c>
      <c r="DC170" s="282" t="str">
        <f ca="true">+IF(OFFSET('Sanitation Data'!$G$31,0,10*ROW('Sanitation Data'!G164))="","",OFFSET('Sanitation Data'!$G$31,0,10*ROW('Sanitation Data'!G164)))</f>
        <v/>
      </c>
      <c r="DD170" s="282" t="str">
        <f ca="true">+IF(OFFSET('Sanitation Data'!$G$32,0,10*ROW('Sanitation Data'!G164))="","",OFFSET('Sanitation Data'!$G$32,0,10*ROW('Sanitation Data'!G164)))</f>
        <v/>
      </c>
      <c r="DE170" s="282" t="str">
        <f ca="true">+IF(OFFSET('Sanitation Data'!$H$28,0,10*ROW('Sanitation Data'!H164))="","",OFFSET('Sanitation Data'!$H$28,0,10*ROW('Sanitation Data'!H164)))</f>
        <v/>
      </c>
      <c r="DF170" s="282" t="str">
        <f ca="true">+IF(OFFSET('Sanitation Data'!$H$29,0,10*ROW('Sanitation Data'!H164))="","",OFFSET('Sanitation Data'!$H$29,0,10*ROW('Sanitation Data'!H164)))</f>
        <v/>
      </c>
      <c r="DG170" s="282" t="str">
        <f ca="true">+IF(OFFSET('Sanitation Data'!$H$30,0,10*ROW('Sanitation Data'!H164))="","",OFFSET('Sanitation Data'!$H$30,0,10*ROW('Sanitation Data'!H164)))</f>
        <v/>
      </c>
      <c r="DH170" s="282" t="str">
        <f ca="true">+IF(OFFSET('Sanitation Data'!$H$31,0,10*ROW('Sanitation Data'!H164))="","",OFFSET('Sanitation Data'!$H$31,0,10*ROW('Sanitation Data'!H164)))</f>
        <v/>
      </c>
      <c r="DI170" s="282" t="str">
        <f ca="true">+IF(OFFSET('Sanitation Data'!$H$32,0,10*ROW('Sanitation Data'!H164))="","",OFFSET('Sanitation Data'!$H$32,0,10*ROW('Sanitation Data'!H164)))</f>
        <v/>
      </c>
      <c r="DJ170" s="282" t="str">
        <f ca="true">+IF(OFFSET('Sanitation Data'!$I$28,0,10*ROW('Sanitation Data'!I164))="","",OFFSET('Sanitation Data'!$I$28,0,10*ROW('Sanitation Data'!I164)))</f>
        <v/>
      </c>
      <c r="DK170" s="282" t="str">
        <f ca="true">+IF(OFFSET('Sanitation Data'!$I$29,0,10*ROW('Sanitation Data'!I164))="","",OFFSET('Sanitation Data'!$I$29,0,10*ROW('Sanitation Data'!I164)))</f>
        <v/>
      </c>
      <c r="DL170" s="282" t="str">
        <f ca="true">+IF(OFFSET('Sanitation Data'!$I$30,0,10*ROW('Sanitation Data'!I164))="","",OFFSET('Sanitation Data'!$I$30,0,10*ROW('Sanitation Data'!I164)))</f>
        <v/>
      </c>
      <c r="DM170" s="282" t="str">
        <f ca="true">+IF(OFFSET('Sanitation Data'!$I$31,0,10*ROW('Sanitation Data'!I164))="","",OFFSET('Sanitation Data'!$I$31,0,10*ROW('Sanitation Data'!I164)))</f>
        <v/>
      </c>
      <c r="DN170" s="282" t="str">
        <f ca="true">+IF(OFFSET('Sanitation Data'!$I$32,0,10*ROW('Sanitation Data'!I164))="","",OFFSET('Sanitation Data'!$I$32,0,10*ROW('Sanitation Data'!I164)))</f>
        <v/>
      </c>
      <c r="DO170" s="282" t="str">
        <f ca="true">+IF(OFFSET('Hygiene Data'!$D$11,0,10*ROW('Hygiene Data'!D164))="","",OFFSET('Hygiene Data'!$D$11,0,10*ROW('Hygiene Data'!D164)))</f>
        <v/>
      </c>
      <c r="DP170" s="282" t="str">
        <f ca="true">+IF(OFFSET('Hygiene Data'!$D$12,0,10*ROW('Hygiene Data'!D164))="","",OFFSET('Hygiene Data'!$D$12,0,10*ROW('Hygiene Data'!D164)))</f>
        <v/>
      </c>
      <c r="DQ170" s="282" t="str">
        <f ca="true">+IF(OFFSET('Hygiene Data'!$D$13,0,10*ROW('Hygiene Data'!D164))="","",OFFSET('Hygiene Data'!$D$13,0,10*ROW('Hygiene Data'!D164)))</f>
        <v/>
      </c>
      <c r="DR170" s="282" t="str">
        <f ca="true">+IF(OFFSET('Hygiene Data'!$E$11,0,10*ROW('Hygiene Data'!E164))="","",OFFSET('Hygiene Data'!$E$11,0,10*ROW('Hygiene Data'!E164)))</f>
        <v/>
      </c>
      <c r="DS170" s="282" t="str">
        <f ca="true">+IF(OFFSET('Hygiene Data'!$E$12,0,10*ROW('Hygiene Data'!E164))="","",OFFSET('Hygiene Data'!$E$12,0,10*ROW('Hygiene Data'!E164)))</f>
        <v/>
      </c>
      <c r="DT170" s="282" t="str">
        <f ca="true">+IF(OFFSET('Hygiene Data'!$E$13,0,10*ROW('Hygiene Data'!E164))="","",OFFSET('Hygiene Data'!$E$13,0,10*ROW('Hygiene Data'!E164)))</f>
        <v/>
      </c>
      <c r="DU170" s="282" t="str">
        <f ca="true">+IF(OFFSET('Hygiene Data'!$F$11,0,10*ROW('Hygiene Data'!F164))="","",OFFSET('Hygiene Data'!$F$11,0,10*ROW('Hygiene Data'!F164)))</f>
        <v/>
      </c>
      <c r="DV170" s="282" t="str">
        <f ca="true">+IF(OFFSET('Hygiene Data'!$F$12,0,10*ROW('Hygiene Data'!F164))="","",OFFSET('Hygiene Data'!$F$12,0,10*ROW('Hygiene Data'!F164)))</f>
        <v/>
      </c>
      <c r="DW170" s="282" t="str">
        <f ca="true">+IF(OFFSET('Hygiene Data'!$F$13,0,10*ROW('Hygiene Data'!F164))="","",OFFSET('Hygiene Data'!$F$13,0,10*ROW('Hygiene Data'!F164)))</f>
        <v/>
      </c>
      <c r="DX170" s="282" t="str">
        <f ca="true">+IF(OFFSET('Hygiene Data'!$G$11,0,10*ROW('Hygiene Data'!G164))="","",OFFSET('Hygiene Data'!$G$11,0,10*ROW('Hygiene Data'!G164)))</f>
        <v/>
      </c>
      <c r="DY170" s="282" t="str">
        <f ca="true">+IF(OFFSET('Hygiene Data'!$G$12,0,10*ROW('Hygiene Data'!G164))="","",OFFSET('Hygiene Data'!$G$12,0,10*ROW('Hygiene Data'!G164)))</f>
        <v/>
      </c>
      <c r="DZ170" s="282" t="str">
        <f ca="true">+IF(OFFSET('Hygiene Data'!$G$13,0,10*ROW('Hygiene Data'!G164))="","",OFFSET('Hygiene Data'!$G$13,0,10*ROW('Hygiene Data'!G164)))</f>
        <v/>
      </c>
      <c r="EA170" s="282" t="str">
        <f ca="true">+IF(OFFSET('Hygiene Data'!$H$11,0,10*ROW('Hygiene Data'!H164))="","",OFFSET('Hygiene Data'!$H$11,0,10*ROW('Hygiene Data'!H164)))</f>
        <v/>
      </c>
      <c r="EB170" s="282" t="str">
        <f ca="true">+IF(OFFSET('Hygiene Data'!$H$12,0,10*ROW('Hygiene Data'!H164))="","",OFFSET('Hygiene Data'!$H$12,0,10*ROW('Hygiene Data'!H164)))</f>
        <v/>
      </c>
      <c r="EC170" s="282" t="str">
        <f ca="true">+IF(OFFSET('Hygiene Data'!$H$13,0,10*ROW('Hygiene Data'!H164))="","",OFFSET('Hygiene Data'!$H$13,0,10*ROW('Hygiene Data'!H164)))</f>
        <v/>
      </c>
      <c r="ED170" s="282" t="str">
        <f ca="true">+IF(OFFSET('Hygiene Data'!$I$11,0,10*ROW('Hygiene Data'!I164))="","",OFFSET('Hygiene Data'!$I$11,0,10*ROW('Hygiene Data'!I164)))</f>
        <v/>
      </c>
      <c r="EE170" s="282" t="str">
        <f ca="true">+IF(OFFSET('Hygiene Data'!$I$12,0,10*ROW('Hygiene Data'!I164))="","",OFFSET('Hygiene Data'!$I$12,0,10*ROW('Hygiene Data'!I164)))</f>
        <v/>
      </c>
      <c r="EF170" s="282"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38"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2"/>
      <c r="BS171" s="282" t="str">
        <f ca="true">+IF(OFFSET('Water Data'!$D$27,0,10*ROW('Water Data'!D165))="","",OFFSET('Water Data'!$D$27,0,10*ROW('Water Data'!D165)))</f>
        <v/>
      </c>
      <c r="BT171" s="282" t="str">
        <f ca="true">+IF(OFFSET('Water Data'!$D$28,0,10*ROW('Water Data'!D165))="","",OFFSET('Water Data'!$D$28,0,10*ROW('Water Data'!D165)))</f>
        <v/>
      </c>
      <c r="BU171" s="282" t="str">
        <f ca="true">+IF(OFFSET('Water Data'!$D$29,0,10*ROW('Water Data'!D165))="","",OFFSET('Water Data'!$D$29,0,10*ROW('Water Data'!D165)))</f>
        <v/>
      </c>
      <c r="BV171" s="282" t="str">
        <f ca="true">+IF(OFFSET('Water Data'!$E$27,0,10*ROW('Water Data'!E165))="","",OFFSET('Water Data'!$E$27,0,10*ROW('Water Data'!E165)))</f>
        <v/>
      </c>
      <c r="BW171" s="282" t="str">
        <f ca="true">+IF(OFFSET('Water Data'!$E$28,0,10*ROW('Water Data'!E165))="","",OFFSET('Water Data'!$E$28,0,10*ROW('Water Data'!E165)))</f>
        <v/>
      </c>
      <c r="BX171" s="282" t="str">
        <f ca="true">+IF(OFFSET('Water Data'!$E$29,0,10*ROW('Water Data'!E165))="","",OFFSET('Water Data'!$E$29,0,10*ROW('Water Data'!E165)))</f>
        <v/>
      </c>
      <c r="BY171" s="282" t="str">
        <f ca="true">+IF(OFFSET('Water Data'!$F$27,0,10*ROW('Water Data'!F165))="","",OFFSET('Water Data'!$F$27,0,10*ROW('Water Data'!F165)))</f>
        <v/>
      </c>
      <c r="BZ171" s="282" t="str">
        <f ca="true">+IF(OFFSET('Water Data'!$F$28,0,10*ROW('Water Data'!F165))="","",OFFSET('Water Data'!$F$28,0,10*ROW('Water Data'!F165)))</f>
        <v/>
      </c>
      <c r="CA171" s="282" t="str">
        <f ca="true">+IF(OFFSET('Water Data'!$F$29,0,10*ROW('Water Data'!F165))="","",OFFSET('Water Data'!$F$29,0,10*ROW('Water Data'!F165)))</f>
        <v/>
      </c>
      <c r="CB171" s="282" t="str">
        <f ca="true">+IF(OFFSET('Water Data'!$G$27,0,10*ROW('Water Data'!G165))="","",OFFSET('Water Data'!$G$27,0,10*ROW('Water Data'!G165)))</f>
        <v/>
      </c>
      <c r="CC171" s="282" t="str">
        <f ca="true">+IF(OFFSET('Water Data'!$G$28,0,10*ROW('Water Data'!G165))="","",OFFSET('Water Data'!$G$28,0,10*ROW('Water Data'!G165)))</f>
        <v/>
      </c>
      <c r="CD171" s="282" t="str">
        <f ca="true">+IF(OFFSET('Water Data'!$G$29,0,10*ROW('Water Data'!G165))="","",OFFSET('Water Data'!$G$29,0,10*ROW('Water Data'!G165)))</f>
        <v/>
      </c>
      <c r="CE171" s="282" t="str">
        <f ca="true">+IF(OFFSET('Water Data'!$H$27,0,10*ROW('Water Data'!H165))="","",OFFSET('Water Data'!$H$27,0,10*ROW('Water Data'!H165)))</f>
        <v/>
      </c>
      <c r="CF171" s="282" t="str">
        <f ca="true">+IF(OFFSET('Water Data'!$H$28,0,10*ROW('Water Data'!H165))="","",OFFSET('Water Data'!$H$28,0,10*ROW('Water Data'!H165)))</f>
        <v/>
      </c>
      <c r="CG171" s="282" t="str">
        <f ca="true">+IF(OFFSET('Water Data'!$H$29,0,10*ROW('Water Data'!H165))="","",OFFSET('Water Data'!$H$29,0,10*ROW('Water Data'!H165)))</f>
        <v/>
      </c>
      <c r="CH171" s="282" t="str">
        <f ca="true">+IF(OFFSET('Water Data'!$I$27,0,10*ROW('Water Data'!I165))="","",OFFSET('Water Data'!$I$27,0,10*ROW('Water Data'!I165)))</f>
        <v/>
      </c>
      <c r="CI171" s="282" t="str">
        <f ca="true">+IF(OFFSET('Water Data'!$I$28,0,10*ROW('Water Data'!I165))="","",OFFSET('Water Data'!$I$28,0,10*ROW('Water Data'!I165)))</f>
        <v/>
      </c>
      <c r="CJ171" s="282" t="str">
        <f ca="true">+IF(OFFSET('Water Data'!$I$29,0,10*ROW('Water Data'!I165))="","",OFFSET('Water Data'!$I$29,0,10*ROW('Water Data'!I165)))</f>
        <v/>
      </c>
      <c r="CK171" s="282" t="str">
        <f ca="true">+IF(OFFSET('Sanitation Data'!$D$28,0,10*ROW('Sanitation Data'!D165))="","",OFFSET('Sanitation Data'!$D$28,0,10*ROW('Sanitation Data'!D165)))</f>
        <v/>
      </c>
      <c r="CL171" s="282" t="str">
        <f ca="true">+IF(OFFSET('Sanitation Data'!$D$29,0,10*ROW('Sanitation Data'!D165))="","",OFFSET('Sanitation Data'!$D$29,0,10*ROW('Sanitation Data'!D165)))</f>
        <v/>
      </c>
      <c r="CM171" s="282" t="str">
        <f ca="true">+IF(OFFSET('Sanitation Data'!$D$30,0,10*ROW('Sanitation Data'!D165))="","",OFFSET('Sanitation Data'!$D$30,0,10*ROW('Sanitation Data'!D165)))</f>
        <v/>
      </c>
      <c r="CN171" s="282" t="str">
        <f ca="true">+IF(OFFSET('Sanitation Data'!$D$31,0,10*ROW('Sanitation Data'!D165))="","",OFFSET('Sanitation Data'!$D$31,0,10*ROW('Sanitation Data'!D165)))</f>
        <v/>
      </c>
      <c r="CO171" s="282" t="str">
        <f ca="true">+IF(OFFSET('Sanitation Data'!$D$32,0,10*ROW('Sanitation Data'!D165))="","",OFFSET('Sanitation Data'!$D$32,0,10*ROW('Sanitation Data'!D165)))</f>
        <v/>
      </c>
      <c r="CP171" s="282" t="str">
        <f ca="true">+IF(OFFSET('Sanitation Data'!$E$28,0,10*ROW('Sanitation Data'!E165))="","",OFFSET('Sanitation Data'!$E$28,0,10*ROW('Sanitation Data'!E165)))</f>
        <v/>
      </c>
      <c r="CQ171" s="282" t="str">
        <f ca="true">+IF(OFFSET('Sanitation Data'!$E$29,0,10*ROW('Sanitation Data'!E165))="","",OFFSET('Sanitation Data'!$E$29,0,10*ROW('Sanitation Data'!E165)))</f>
        <v/>
      </c>
      <c r="CR171" s="282" t="str">
        <f ca="true">+IF(OFFSET('Sanitation Data'!$E$30,0,10*ROW('Sanitation Data'!E165))="","",OFFSET('Sanitation Data'!$E$30,0,10*ROW('Sanitation Data'!E165)))</f>
        <v/>
      </c>
      <c r="CS171" s="282" t="str">
        <f ca="true">+IF(OFFSET('Sanitation Data'!$E$31,0,10*ROW('Sanitation Data'!E165))="","",OFFSET('Sanitation Data'!$E$31,0,10*ROW('Sanitation Data'!E165)))</f>
        <v/>
      </c>
      <c r="CT171" s="282" t="str">
        <f ca="true">+IF(OFFSET('Sanitation Data'!$E$32,0,10*ROW('Sanitation Data'!E165))="","",OFFSET('Sanitation Data'!$E$32,0,10*ROW('Sanitation Data'!E165)))</f>
        <v/>
      </c>
      <c r="CU171" s="282" t="str">
        <f ca="true">+IF(OFFSET('Sanitation Data'!$F$28,0,10*ROW('Sanitation Data'!F165))="","",OFFSET('Sanitation Data'!$F$28,0,10*ROW('Sanitation Data'!F165)))</f>
        <v/>
      </c>
      <c r="CV171" s="282" t="str">
        <f ca="true">+IF(OFFSET('Sanitation Data'!$F$29,0,10*ROW('Sanitation Data'!F165))="","",OFFSET('Sanitation Data'!$F$29,0,10*ROW('Sanitation Data'!F165)))</f>
        <v/>
      </c>
      <c r="CW171" s="282" t="str">
        <f ca="true">+IF(OFFSET('Sanitation Data'!$F$30,0,10*ROW('Sanitation Data'!F165))="","",OFFSET('Sanitation Data'!$F$30,0,10*ROW('Sanitation Data'!F165)))</f>
        <v/>
      </c>
      <c r="CX171" s="282" t="str">
        <f ca="true">+IF(OFFSET('Sanitation Data'!$F$31,0,10*ROW('Sanitation Data'!F165))="","",OFFSET('Sanitation Data'!$F$31,0,10*ROW('Sanitation Data'!F165)))</f>
        <v/>
      </c>
      <c r="CY171" s="282" t="str">
        <f ca="true">+IF(OFFSET('Sanitation Data'!$F$32,0,10*ROW('Sanitation Data'!F165))="","",OFFSET('Sanitation Data'!$F$32,0,10*ROW('Sanitation Data'!F165)))</f>
        <v/>
      </c>
      <c r="CZ171" s="282" t="str">
        <f ca="true">+IF(OFFSET('Sanitation Data'!$G$28,0,10*ROW('Sanitation Data'!G165))="","",OFFSET('Sanitation Data'!$G$28,0,10*ROW('Sanitation Data'!G165)))</f>
        <v/>
      </c>
      <c r="DA171" s="282" t="str">
        <f ca="true">+IF(OFFSET('Sanitation Data'!$G$29,0,10*ROW('Sanitation Data'!G165))="","",OFFSET('Sanitation Data'!$G$29,0,10*ROW('Sanitation Data'!G165)))</f>
        <v/>
      </c>
      <c r="DB171" s="282" t="str">
        <f ca="true">+IF(OFFSET('Sanitation Data'!$G$30,0,10*ROW('Sanitation Data'!G165))="","",OFFSET('Sanitation Data'!$G$30,0,10*ROW('Sanitation Data'!G165)))</f>
        <v/>
      </c>
      <c r="DC171" s="282" t="str">
        <f ca="true">+IF(OFFSET('Sanitation Data'!$G$31,0,10*ROW('Sanitation Data'!G165))="","",OFFSET('Sanitation Data'!$G$31,0,10*ROW('Sanitation Data'!G165)))</f>
        <v/>
      </c>
      <c r="DD171" s="282" t="str">
        <f ca="true">+IF(OFFSET('Sanitation Data'!$G$32,0,10*ROW('Sanitation Data'!G165))="","",OFFSET('Sanitation Data'!$G$32,0,10*ROW('Sanitation Data'!G165)))</f>
        <v/>
      </c>
      <c r="DE171" s="282" t="str">
        <f ca="true">+IF(OFFSET('Sanitation Data'!$H$28,0,10*ROW('Sanitation Data'!H165))="","",OFFSET('Sanitation Data'!$H$28,0,10*ROW('Sanitation Data'!H165)))</f>
        <v/>
      </c>
      <c r="DF171" s="282" t="str">
        <f ca="true">+IF(OFFSET('Sanitation Data'!$H$29,0,10*ROW('Sanitation Data'!H165))="","",OFFSET('Sanitation Data'!$H$29,0,10*ROW('Sanitation Data'!H165)))</f>
        <v/>
      </c>
      <c r="DG171" s="282" t="str">
        <f ca="true">+IF(OFFSET('Sanitation Data'!$H$30,0,10*ROW('Sanitation Data'!H165))="","",OFFSET('Sanitation Data'!$H$30,0,10*ROW('Sanitation Data'!H165)))</f>
        <v/>
      </c>
      <c r="DH171" s="282" t="str">
        <f ca="true">+IF(OFFSET('Sanitation Data'!$H$31,0,10*ROW('Sanitation Data'!H165))="","",OFFSET('Sanitation Data'!$H$31,0,10*ROW('Sanitation Data'!H165)))</f>
        <v/>
      </c>
      <c r="DI171" s="282" t="str">
        <f ca="true">+IF(OFFSET('Sanitation Data'!$H$32,0,10*ROW('Sanitation Data'!H165))="","",OFFSET('Sanitation Data'!$H$32,0,10*ROW('Sanitation Data'!H165)))</f>
        <v/>
      </c>
      <c r="DJ171" s="282" t="str">
        <f ca="true">+IF(OFFSET('Sanitation Data'!$I$28,0,10*ROW('Sanitation Data'!I165))="","",OFFSET('Sanitation Data'!$I$28,0,10*ROW('Sanitation Data'!I165)))</f>
        <v/>
      </c>
      <c r="DK171" s="282" t="str">
        <f ca="true">+IF(OFFSET('Sanitation Data'!$I$29,0,10*ROW('Sanitation Data'!I165))="","",OFFSET('Sanitation Data'!$I$29,0,10*ROW('Sanitation Data'!I165)))</f>
        <v/>
      </c>
      <c r="DL171" s="282" t="str">
        <f ca="true">+IF(OFFSET('Sanitation Data'!$I$30,0,10*ROW('Sanitation Data'!I165))="","",OFFSET('Sanitation Data'!$I$30,0,10*ROW('Sanitation Data'!I165)))</f>
        <v/>
      </c>
      <c r="DM171" s="282" t="str">
        <f ca="true">+IF(OFFSET('Sanitation Data'!$I$31,0,10*ROW('Sanitation Data'!I165))="","",OFFSET('Sanitation Data'!$I$31,0,10*ROW('Sanitation Data'!I165)))</f>
        <v/>
      </c>
      <c r="DN171" s="282" t="str">
        <f ca="true">+IF(OFFSET('Sanitation Data'!$I$32,0,10*ROW('Sanitation Data'!I165))="","",OFFSET('Sanitation Data'!$I$32,0,10*ROW('Sanitation Data'!I165)))</f>
        <v/>
      </c>
      <c r="DO171" s="282" t="str">
        <f ca="true">+IF(OFFSET('Hygiene Data'!$D$11,0,10*ROW('Hygiene Data'!D165))="","",OFFSET('Hygiene Data'!$D$11,0,10*ROW('Hygiene Data'!D165)))</f>
        <v/>
      </c>
      <c r="DP171" s="282" t="str">
        <f ca="true">+IF(OFFSET('Hygiene Data'!$D$12,0,10*ROW('Hygiene Data'!D165))="","",OFFSET('Hygiene Data'!$D$12,0,10*ROW('Hygiene Data'!D165)))</f>
        <v/>
      </c>
      <c r="DQ171" s="282" t="str">
        <f ca="true">+IF(OFFSET('Hygiene Data'!$D$13,0,10*ROW('Hygiene Data'!D165))="","",OFFSET('Hygiene Data'!$D$13,0,10*ROW('Hygiene Data'!D165)))</f>
        <v/>
      </c>
      <c r="DR171" s="282" t="str">
        <f ca="true">+IF(OFFSET('Hygiene Data'!$E$11,0,10*ROW('Hygiene Data'!E165))="","",OFFSET('Hygiene Data'!$E$11,0,10*ROW('Hygiene Data'!E165)))</f>
        <v/>
      </c>
      <c r="DS171" s="282" t="str">
        <f ca="true">+IF(OFFSET('Hygiene Data'!$E$12,0,10*ROW('Hygiene Data'!E165))="","",OFFSET('Hygiene Data'!$E$12,0,10*ROW('Hygiene Data'!E165)))</f>
        <v/>
      </c>
      <c r="DT171" s="282" t="str">
        <f ca="true">+IF(OFFSET('Hygiene Data'!$E$13,0,10*ROW('Hygiene Data'!E165))="","",OFFSET('Hygiene Data'!$E$13,0,10*ROW('Hygiene Data'!E165)))</f>
        <v/>
      </c>
      <c r="DU171" s="282" t="str">
        <f ca="true">+IF(OFFSET('Hygiene Data'!$F$11,0,10*ROW('Hygiene Data'!F165))="","",OFFSET('Hygiene Data'!$F$11,0,10*ROW('Hygiene Data'!F165)))</f>
        <v/>
      </c>
      <c r="DV171" s="282" t="str">
        <f ca="true">+IF(OFFSET('Hygiene Data'!$F$12,0,10*ROW('Hygiene Data'!F165))="","",OFFSET('Hygiene Data'!$F$12,0,10*ROW('Hygiene Data'!F165)))</f>
        <v/>
      </c>
      <c r="DW171" s="282" t="str">
        <f ca="true">+IF(OFFSET('Hygiene Data'!$F$13,0,10*ROW('Hygiene Data'!F165))="","",OFFSET('Hygiene Data'!$F$13,0,10*ROW('Hygiene Data'!F165)))</f>
        <v/>
      </c>
      <c r="DX171" s="282" t="str">
        <f ca="true">+IF(OFFSET('Hygiene Data'!$G$11,0,10*ROW('Hygiene Data'!G165))="","",OFFSET('Hygiene Data'!$G$11,0,10*ROW('Hygiene Data'!G165)))</f>
        <v/>
      </c>
      <c r="DY171" s="282" t="str">
        <f ca="true">+IF(OFFSET('Hygiene Data'!$G$12,0,10*ROW('Hygiene Data'!G165))="","",OFFSET('Hygiene Data'!$G$12,0,10*ROW('Hygiene Data'!G165)))</f>
        <v/>
      </c>
      <c r="DZ171" s="282" t="str">
        <f ca="true">+IF(OFFSET('Hygiene Data'!$G$13,0,10*ROW('Hygiene Data'!G165))="","",OFFSET('Hygiene Data'!$G$13,0,10*ROW('Hygiene Data'!G165)))</f>
        <v/>
      </c>
      <c r="EA171" s="282" t="str">
        <f ca="true">+IF(OFFSET('Hygiene Data'!$H$11,0,10*ROW('Hygiene Data'!H165))="","",OFFSET('Hygiene Data'!$H$11,0,10*ROW('Hygiene Data'!H165)))</f>
        <v/>
      </c>
      <c r="EB171" s="282" t="str">
        <f ca="true">+IF(OFFSET('Hygiene Data'!$H$12,0,10*ROW('Hygiene Data'!H165))="","",OFFSET('Hygiene Data'!$H$12,0,10*ROW('Hygiene Data'!H165)))</f>
        <v/>
      </c>
      <c r="EC171" s="282" t="str">
        <f ca="true">+IF(OFFSET('Hygiene Data'!$H$13,0,10*ROW('Hygiene Data'!H165))="","",OFFSET('Hygiene Data'!$H$13,0,10*ROW('Hygiene Data'!H165)))</f>
        <v/>
      </c>
      <c r="ED171" s="282" t="str">
        <f ca="true">+IF(OFFSET('Hygiene Data'!$I$11,0,10*ROW('Hygiene Data'!I165))="","",OFFSET('Hygiene Data'!$I$11,0,10*ROW('Hygiene Data'!I165)))</f>
        <v/>
      </c>
      <c r="EE171" s="282" t="str">
        <f ca="true">+IF(OFFSET('Hygiene Data'!$I$12,0,10*ROW('Hygiene Data'!I165))="","",OFFSET('Hygiene Data'!$I$12,0,10*ROW('Hygiene Data'!I165)))</f>
        <v/>
      </c>
      <c r="EF171" s="282"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38"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2"/>
      <c r="BS172" s="282" t="str">
        <f ca="true">+IF(OFFSET('Water Data'!$D$27,0,10*ROW('Water Data'!D166))="","",OFFSET('Water Data'!$D$27,0,10*ROW('Water Data'!D166)))</f>
        <v/>
      </c>
      <c r="BT172" s="282" t="str">
        <f ca="true">+IF(OFFSET('Water Data'!$D$28,0,10*ROW('Water Data'!D166))="","",OFFSET('Water Data'!$D$28,0,10*ROW('Water Data'!D166)))</f>
        <v/>
      </c>
      <c r="BU172" s="282" t="str">
        <f ca="true">+IF(OFFSET('Water Data'!$D$29,0,10*ROW('Water Data'!D166))="","",OFFSET('Water Data'!$D$29,0,10*ROW('Water Data'!D166)))</f>
        <v/>
      </c>
      <c r="BV172" s="282" t="str">
        <f ca="true">+IF(OFFSET('Water Data'!$E$27,0,10*ROW('Water Data'!E166))="","",OFFSET('Water Data'!$E$27,0,10*ROW('Water Data'!E166)))</f>
        <v/>
      </c>
      <c r="BW172" s="282" t="str">
        <f ca="true">+IF(OFFSET('Water Data'!$E$28,0,10*ROW('Water Data'!E166))="","",OFFSET('Water Data'!$E$28,0,10*ROW('Water Data'!E166)))</f>
        <v/>
      </c>
      <c r="BX172" s="282" t="str">
        <f ca="true">+IF(OFFSET('Water Data'!$E$29,0,10*ROW('Water Data'!E166))="","",OFFSET('Water Data'!$E$29,0,10*ROW('Water Data'!E166)))</f>
        <v/>
      </c>
      <c r="BY172" s="282" t="str">
        <f ca="true">+IF(OFFSET('Water Data'!$F$27,0,10*ROW('Water Data'!F166))="","",OFFSET('Water Data'!$F$27,0,10*ROW('Water Data'!F166)))</f>
        <v/>
      </c>
      <c r="BZ172" s="282" t="str">
        <f ca="true">+IF(OFFSET('Water Data'!$F$28,0,10*ROW('Water Data'!F166))="","",OFFSET('Water Data'!$F$28,0,10*ROW('Water Data'!F166)))</f>
        <v/>
      </c>
      <c r="CA172" s="282" t="str">
        <f ca="true">+IF(OFFSET('Water Data'!$F$29,0,10*ROW('Water Data'!F166))="","",OFFSET('Water Data'!$F$29,0,10*ROW('Water Data'!F166)))</f>
        <v/>
      </c>
      <c r="CB172" s="282" t="str">
        <f ca="true">+IF(OFFSET('Water Data'!$G$27,0,10*ROW('Water Data'!G166))="","",OFFSET('Water Data'!$G$27,0,10*ROW('Water Data'!G166)))</f>
        <v/>
      </c>
      <c r="CC172" s="282" t="str">
        <f ca="true">+IF(OFFSET('Water Data'!$G$28,0,10*ROW('Water Data'!G166))="","",OFFSET('Water Data'!$G$28,0,10*ROW('Water Data'!G166)))</f>
        <v/>
      </c>
      <c r="CD172" s="282" t="str">
        <f ca="true">+IF(OFFSET('Water Data'!$G$29,0,10*ROW('Water Data'!G166))="","",OFFSET('Water Data'!$G$29,0,10*ROW('Water Data'!G166)))</f>
        <v/>
      </c>
      <c r="CE172" s="282" t="str">
        <f ca="true">+IF(OFFSET('Water Data'!$H$27,0,10*ROW('Water Data'!H166))="","",OFFSET('Water Data'!$H$27,0,10*ROW('Water Data'!H166)))</f>
        <v/>
      </c>
      <c r="CF172" s="282" t="str">
        <f ca="true">+IF(OFFSET('Water Data'!$H$28,0,10*ROW('Water Data'!H166))="","",OFFSET('Water Data'!$H$28,0,10*ROW('Water Data'!H166)))</f>
        <v/>
      </c>
      <c r="CG172" s="282" t="str">
        <f ca="true">+IF(OFFSET('Water Data'!$H$29,0,10*ROW('Water Data'!H166))="","",OFFSET('Water Data'!$H$29,0,10*ROW('Water Data'!H166)))</f>
        <v/>
      </c>
      <c r="CH172" s="282" t="str">
        <f ca="true">+IF(OFFSET('Water Data'!$I$27,0,10*ROW('Water Data'!I166))="","",OFFSET('Water Data'!$I$27,0,10*ROW('Water Data'!I166)))</f>
        <v/>
      </c>
      <c r="CI172" s="282" t="str">
        <f ca="true">+IF(OFFSET('Water Data'!$I$28,0,10*ROW('Water Data'!I166))="","",OFFSET('Water Data'!$I$28,0,10*ROW('Water Data'!I166)))</f>
        <v/>
      </c>
      <c r="CJ172" s="282" t="str">
        <f ca="true">+IF(OFFSET('Water Data'!$I$29,0,10*ROW('Water Data'!I166))="","",OFFSET('Water Data'!$I$29,0,10*ROW('Water Data'!I166)))</f>
        <v/>
      </c>
      <c r="CK172" s="282" t="str">
        <f ca="true">+IF(OFFSET('Sanitation Data'!$D$28,0,10*ROW('Sanitation Data'!D166))="","",OFFSET('Sanitation Data'!$D$28,0,10*ROW('Sanitation Data'!D166)))</f>
        <v/>
      </c>
      <c r="CL172" s="282" t="str">
        <f ca="true">+IF(OFFSET('Sanitation Data'!$D$29,0,10*ROW('Sanitation Data'!D166))="","",OFFSET('Sanitation Data'!$D$29,0,10*ROW('Sanitation Data'!D166)))</f>
        <v/>
      </c>
      <c r="CM172" s="282" t="str">
        <f ca="true">+IF(OFFSET('Sanitation Data'!$D$30,0,10*ROW('Sanitation Data'!D166))="","",OFFSET('Sanitation Data'!$D$30,0,10*ROW('Sanitation Data'!D166)))</f>
        <v/>
      </c>
      <c r="CN172" s="282" t="str">
        <f ca="true">+IF(OFFSET('Sanitation Data'!$D$31,0,10*ROW('Sanitation Data'!D166))="","",OFFSET('Sanitation Data'!$D$31,0,10*ROW('Sanitation Data'!D166)))</f>
        <v/>
      </c>
      <c r="CO172" s="282" t="str">
        <f ca="true">+IF(OFFSET('Sanitation Data'!$D$32,0,10*ROW('Sanitation Data'!D166))="","",OFFSET('Sanitation Data'!$D$32,0,10*ROW('Sanitation Data'!D166)))</f>
        <v/>
      </c>
      <c r="CP172" s="282" t="str">
        <f ca="true">+IF(OFFSET('Sanitation Data'!$E$28,0,10*ROW('Sanitation Data'!E166))="","",OFFSET('Sanitation Data'!$E$28,0,10*ROW('Sanitation Data'!E166)))</f>
        <v/>
      </c>
      <c r="CQ172" s="282" t="str">
        <f ca="true">+IF(OFFSET('Sanitation Data'!$E$29,0,10*ROW('Sanitation Data'!E166))="","",OFFSET('Sanitation Data'!$E$29,0,10*ROW('Sanitation Data'!E166)))</f>
        <v/>
      </c>
      <c r="CR172" s="282" t="str">
        <f ca="true">+IF(OFFSET('Sanitation Data'!$E$30,0,10*ROW('Sanitation Data'!E166))="","",OFFSET('Sanitation Data'!$E$30,0,10*ROW('Sanitation Data'!E166)))</f>
        <v/>
      </c>
      <c r="CS172" s="282" t="str">
        <f ca="true">+IF(OFFSET('Sanitation Data'!$E$31,0,10*ROW('Sanitation Data'!E166))="","",OFFSET('Sanitation Data'!$E$31,0,10*ROW('Sanitation Data'!E166)))</f>
        <v/>
      </c>
      <c r="CT172" s="282" t="str">
        <f ca="true">+IF(OFFSET('Sanitation Data'!$E$32,0,10*ROW('Sanitation Data'!E166))="","",OFFSET('Sanitation Data'!$E$32,0,10*ROW('Sanitation Data'!E166)))</f>
        <v/>
      </c>
      <c r="CU172" s="282" t="str">
        <f ca="true">+IF(OFFSET('Sanitation Data'!$F$28,0,10*ROW('Sanitation Data'!F166))="","",OFFSET('Sanitation Data'!$F$28,0,10*ROW('Sanitation Data'!F166)))</f>
        <v/>
      </c>
      <c r="CV172" s="282" t="str">
        <f ca="true">+IF(OFFSET('Sanitation Data'!$F$29,0,10*ROW('Sanitation Data'!F166))="","",OFFSET('Sanitation Data'!$F$29,0,10*ROW('Sanitation Data'!F166)))</f>
        <v/>
      </c>
      <c r="CW172" s="282" t="str">
        <f ca="true">+IF(OFFSET('Sanitation Data'!$F$30,0,10*ROW('Sanitation Data'!F166))="","",OFFSET('Sanitation Data'!$F$30,0,10*ROW('Sanitation Data'!F166)))</f>
        <v/>
      </c>
      <c r="CX172" s="282" t="str">
        <f ca="true">+IF(OFFSET('Sanitation Data'!$F$31,0,10*ROW('Sanitation Data'!F166))="","",OFFSET('Sanitation Data'!$F$31,0,10*ROW('Sanitation Data'!F166)))</f>
        <v/>
      </c>
      <c r="CY172" s="282" t="str">
        <f ca="true">+IF(OFFSET('Sanitation Data'!$F$32,0,10*ROW('Sanitation Data'!F166))="","",OFFSET('Sanitation Data'!$F$32,0,10*ROW('Sanitation Data'!F166)))</f>
        <v/>
      </c>
      <c r="CZ172" s="282" t="str">
        <f ca="true">+IF(OFFSET('Sanitation Data'!$G$28,0,10*ROW('Sanitation Data'!G166))="","",OFFSET('Sanitation Data'!$G$28,0,10*ROW('Sanitation Data'!G166)))</f>
        <v/>
      </c>
      <c r="DA172" s="282" t="str">
        <f ca="true">+IF(OFFSET('Sanitation Data'!$G$29,0,10*ROW('Sanitation Data'!G166))="","",OFFSET('Sanitation Data'!$G$29,0,10*ROW('Sanitation Data'!G166)))</f>
        <v/>
      </c>
      <c r="DB172" s="282" t="str">
        <f ca="true">+IF(OFFSET('Sanitation Data'!$G$30,0,10*ROW('Sanitation Data'!G166))="","",OFFSET('Sanitation Data'!$G$30,0,10*ROW('Sanitation Data'!G166)))</f>
        <v/>
      </c>
      <c r="DC172" s="282" t="str">
        <f ca="true">+IF(OFFSET('Sanitation Data'!$G$31,0,10*ROW('Sanitation Data'!G166))="","",OFFSET('Sanitation Data'!$G$31,0,10*ROW('Sanitation Data'!G166)))</f>
        <v/>
      </c>
      <c r="DD172" s="282" t="str">
        <f ca="true">+IF(OFFSET('Sanitation Data'!$G$32,0,10*ROW('Sanitation Data'!G166))="","",OFFSET('Sanitation Data'!$G$32,0,10*ROW('Sanitation Data'!G166)))</f>
        <v/>
      </c>
      <c r="DE172" s="282" t="str">
        <f ca="true">+IF(OFFSET('Sanitation Data'!$H$28,0,10*ROW('Sanitation Data'!H166))="","",OFFSET('Sanitation Data'!$H$28,0,10*ROW('Sanitation Data'!H166)))</f>
        <v/>
      </c>
      <c r="DF172" s="282" t="str">
        <f ca="true">+IF(OFFSET('Sanitation Data'!$H$29,0,10*ROW('Sanitation Data'!H166))="","",OFFSET('Sanitation Data'!$H$29,0,10*ROW('Sanitation Data'!H166)))</f>
        <v/>
      </c>
      <c r="DG172" s="282" t="str">
        <f ca="true">+IF(OFFSET('Sanitation Data'!$H$30,0,10*ROW('Sanitation Data'!H166))="","",OFFSET('Sanitation Data'!$H$30,0,10*ROW('Sanitation Data'!H166)))</f>
        <v/>
      </c>
      <c r="DH172" s="282" t="str">
        <f ca="true">+IF(OFFSET('Sanitation Data'!$H$31,0,10*ROW('Sanitation Data'!H166))="","",OFFSET('Sanitation Data'!$H$31,0,10*ROW('Sanitation Data'!H166)))</f>
        <v/>
      </c>
      <c r="DI172" s="282" t="str">
        <f ca="true">+IF(OFFSET('Sanitation Data'!$H$32,0,10*ROW('Sanitation Data'!H166))="","",OFFSET('Sanitation Data'!$H$32,0,10*ROW('Sanitation Data'!H166)))</f>
        <v/>
      </c>
      <c r="DJ172" s="282" t="str">
        <f ca="true">+IF(OFFSET('Sanitation Data'!$I$28,0,10*ROW('Sanitation Data'!I166))="","",OFFSET('Sanitation Data'!$I$28,0,10*ROW('Sanitation Data'!I166)))</f>
        <v/>
      </c>
      <c r="DK172" s="282" t="str">
        <f ca="true">+IF(OFFSET('Sanitation Data'!$I$29,0,10*ROW('Sanitation Data'!I166))="","",OFFSET('Sanitation Data'!$I$29,0,10*ROW('Sanitation Data'!I166)))</f>
        <v/>
      </c>
      <c r="DL172" s="282" t="str">
        <f ca="true">+IF(OFFSET('Sanitation Data'!$I$30,0,10*ROW('Sanitation Data'!I166))="","",OFFSET('Sanitation Data'!$I$30,0,10*ROW('Sanitation Data'!I166)))</f>
        <v/>
      </c>
      <c r="DM172" s="282" t="str">
        <f ca="true">+IF(OFFSET('Sanitation Data'!$I$31,0,10*ROW('Sanitation Data'!I166))="","",OFFSET('Sanitation Data'!$I$31,0,10*ROW('Sanitation Data'!I166)))</f>
        <v/>
      </c>
      <c r="DN172" s="282" t="str">
        <f ca="true">+IF(OFFSET('Sanitation Data'!$I$32,0,10*ROW('Sanitation Data'!I166))="","",OFFSET('Sanitation Data'!$I$32,0,10*ROW('Sanitation Data'!I166)))</f>
        <v/>
      </c>
      <c r="DO172" s="282" t="str">
        <f ca="true">+IF(OFFSET('Hygiene Data'!$D$11,0,10*ROW('Hygiene Data'!D166))="","",OFFSET('Hygiene Data'!$D$11,0,10*ROW('Hygiene Data'!D166)))</f>
        <v/>
      </c>
      <c r="DP172" s="282" t="str">
        <f ca="true">+IF(OFFSET('Hygiene Data'!$D$12,0,10*ROW('Hygiene Data'!D166))="","",OFFSET('Hygiene Data'!$D$12,0,10*ROW('Hygiene Data'!D166)))</f>
        <v/>
      </c>
      <c r="DQ172" s="282" t="str">
        <f ca="true">+IF(OFFSET('Hygiene Data'!$D$13,0,10*ROW('Hygiene Data'!D166))="","",OFFSET('Hygiene Data'!$D$13,0,10*ROW('Hygiene Data'!D166)))</f>
        <v/>
      </c>
      <c r="DR172" s="282" t="str">
        <f ca="true">+IF(OFFSET('Hygiene Data'!$E$11,0,10*ROW('Hygiene Data'!E166))="","",OFFSET('Hygiene Data'!$E$11,0,10*ROW('Hygiene Data'!E166)))</f>
        <v/>
      </c>
      <c r="DS172" s="282" t="str">
        <f ca="true">+IF(OFFSET('Hygiene Data'!$E$12,0,10*ROW('Hygiene Data'!E166))="","",OFFSET('Hygiene Data'!$E$12,0,10*ROW('Hygiene Data'!E166)))</f>
        <v/>
      </c>
      <c r="DT172" s="282" t="str">
        <f ca="true">+IF(OFFSET('Hygiene Data'!$E$13,0,10*ROW('Hygiene Data'!E166))="","",OFFSET('Hygiene Data'!$E$13,0,10*ROW('Hygiene Data'!E166)))</f>
        <v/>
      </c>
      <c r="DU172" s="282" t="str">
        <f ca="true">+IF(OFFSET('Hygiene Data'!$F$11,0,10*ROW('Hygiene Data'!F166))="","",OFFSET('Hygiene Data'!$F$11,0,10*ROW('Hygiene Data'!F166)))</f>
        <v/>
      </c>
      <c r="DV172" s="282" t="str">
        <f ca="true">+IF(OFFSET('Hygiene Data'!$F$12,0,10*ROW('Hygiene Data'!F166))="","",OFFSET('Hygiene Data'!$F$12,0,10*ROW('Hygiene Data'!F166)))</f>
        <v/>
      </c>
      <c r="DW172" s="282" t="str">
        <f ca="true">+IF(OFFSET('Hygiene Data'!$F$13,0,10*ROW('Hygiene Data'!F166))="","",OFFSET('Hygiene Data'!$F$13,0,10*ROW('Hygiene Data'!F166)))</f>
        <v/>
      </c>
      <c r="DX172" s="282" t="str">
        <f ca="true">+IF(OFFSET('Hygiene Data'!$G$11,0,10*ROW('Hygiene Data'!G166))="","",OFFSET('Hygiene Data'!$G$11,0,10*ROW('Hygiene Data'!G166)))</f>
        <v/>
      </c>
      <c r="DY172" s="282" t="str">
        <f ca="true">+IF(OFFSET('Hygiene Data'!$G$12,0,10*ROW('Hygiene Data'!G166))="","",OFFSET('Hygiene Data'!$G$12,0,10*ROW('Hygiene Data'!G166)))</f>
        <v/>
      </c>
      <c r="DZ172" s="282" t="str">
        <f ca="true">+IF(OFFSET('Hygiene Data'!$G$13,0,10*ROW('Hygiene Data'!G166))="","",OFFSET('Hygiene Data'!$G$13,0,10*ROW('Hygiene Data'!G166)))</f>
        <v/>
      </c>
      <c r="EA172" s="282" t="str">
        <f ca="true">+IF(OFFSET('Hygiene Data'!$H$11,0,10*ROW('Hygiene Data'!H166))="","",OFFSET('Hygiene Data'!$H$11,0,10*ROW('Hygiene Data'!H166)))</f>
        <v/>
      </c>
      <c r="EB172" s="282" t="str">
        <f ca="true">+IF(OFFSET('Hygiene Data'!$H$12,0,10*ROW('Hygiene Data'!H166))="","",OFFSET('Hygiene Data'!$H$12,0,10*ROW('Hygiene Data'!H166)))</f>
        <v/>
      </c>
      <c r="EC172" s="282" t="str">
        <f ca="true">+IF(OFFSET('Hygiene Data'!$H$13,0,10*ROW('Hygiene Data'!H166))="","",OFFSET('Hygiene Data'!$H$13,0,10*ROW('Hygiene Data'!H166)))</f>
        <v/>
      </c>
      <c r="ED172" s="282" t="str">
        <f ca="true">+IF(OFFSET('Hygiene Data'!$I$11,0,10*ROW('Hygiene Data'!I166))="","",OFFSET('Hygiene Data'!$I$11,0,10*ROW('Hygiene Data'!I166)))</f>
        <v/>
      </c>
      <c r="EE172" s="282" t="str">
        <f ca="true">+IF(OFFSET('Hygiene Data'!$I$12,0,10*ROW('Hygiene Data'!I166))="","",OFFSET('Hygiene Data'!$I$12,0,10*ROW('Hygiene Data'!I166)))</f>
        <v/>
      </c>
      <c r="EF172" s="282"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38"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2"/>
      <c r="BS173" s="282" t="str">
        <f ca="true">+IF(OFFSET('Water Data'!$D$27,0,10*ROW('Water Data'!D167))="","",OFFSET('Water Data'!$D$27,0,10*ROW('Water Data'!D167)))</f>
        <v/>
      </c>
      <c r="BT173" s="282" t="str">
        <f ca="true">+IF(OFFSET('Water Data'!$D$28,0,10*ROW('Water Data'!D167))="","",OFFSET('Water Data'!$D$28,0,10*ROW('Water Data'!D167)))</f>
        <v/>
      </c>
      <c r="BU173" s="282" t="str">
        <f ca="true">+IF(OFFSET('Water Data'!$D$29,0,10*ROW('Water Data'!D167))="","",OFFSET('Water Data'!$D$29,0,10*ROW('Water Data'!D167)))</f>
        <v/>
      </c>
      <c r="BV173" s="282" t="str">
        <f ca="true">+IF(OFFSET('Water Data'!$E$27,0,10*ROW('Water Data'!E167))="","",OFFSET('Water Data'!$E$27,0,10*ROW('Water Data'!E167)))</f>
        <v/>
      </c>
      <c r="BW173" s="282" t="str">
        <f ca="true">+IF(OFFSET('Water Data'!$E$28,0,10*ROW('Water Data'!E167))="","",OFFSET('Water Data'!$E$28,0,10*ROW('Water Data'!E167)))</f>
        <v/>
      </c>
      <c r="BX173" s="282" t="str">
        <f ca="true">+IF(OFFSET('Water Data'!$E$29,0,10*ROW('Water Data'!E167))="","",OFFSET('Water Data'!$E$29,0,10*ROW('Water Data'!E167)))</f>
        <v/>
      </c>
      <c r="BY173" s="282" t="str">
        <f ca="true">+IF(OFFSET('Water Data'!$F$27,0,10*ROW('Water Data'!F167))="","",OFFSET('Water Data'!$F$27,0,10*ROW('Water Data'!F167)))</f>
        <v/>
      </c>
      <c r="BZ173" s="282" t="str">
        <f ca="true">+IF(OFFSET('Water Data'!$F$28,0,10*ROW('Water Data'!F167))="","",OFFSET('Water Data'!$F$28,0,10*ROW('Water Data'!F167)))</f>
        <v/>
      </c>
      <c r="CA173" s="282" t="str">
        <f ca="true">+IF(OFFSET('Water Data'!$F$29,0,10*ROW('Water Data'!F167))="","",OFFSET('Water Data'!$F$29,0,10*ROW('Water Data'!F167)))</f>
        <v/>
      </c>
      <c r="CB173" s="282" t="str">
        <f ca="true">+IF(OFFSET('Water Data'!$G$27,0,10*ROW('Water Data'!G167))="","",OFFSET('Water Data'!$G$27,0,10*ROW('Water Data'!G167)))</f>
        <v/>
      </c>
      <c r="CC173" s="282" t="str">
        <f ca="true">+IF(OFFSET('Water Data'!$G$28,0,10*ROW('Water Data'!G167))="","",OFFSET('Water Data'!$G$28,0,10*ROW('Water Data'!G167)))</f>
        <v/>
      </c>
      <c r="CD173" s="282" t="str">
        <f ca="true">+IF(OFFSET('Water Data'!$G$29,0,10*ROW('Water Data'!G167))="","",OFFSET('Water Data'!$G$29,0,10*ROW('Water Data'!G167)))</f>
        <v/>
      </c>
      <c r="CE173" s="282" t="str">
        <f ca="true">+IF(OFFSET('Water Data'!$H$27,0,10*ROW('Water Data'!H167))="","",OFFSET('Water Data'!$H$27,0,10*ROW('Water Data'!H167)))</f>
        <v/>
      </c>
      <c r="CF173" s="282" t="str">
        <f ca="true">+IF(OFFSET('Water Data'!$H$28,0,10*ROW('Water Data'!H167))="","",OFFSET('Water Data'!$H$28,0,10*ROW('Water Data'!H167)))</f>
        <v/>
      </c>
      <c r="CG173" s="282" t="str">
        <f ca="true">+IF(OFFSET('Water Data'!$H$29,0,10*ROW('Water Data'!H167))="","",OFFSET('Water Data'!$H$29,0,10*ROW('Water Data'!H167)))</f>
        <v/>
      </c>
      <c r="CH173" s="282" t="str">
        <f ca="true">+IF(OFFSET('Water Data'!$I$27,0,10*ROW('Water Data'!I167))="","",OFFSET('Water Data'!$I$27,0,10*ROW('Water Data'!I167)))</f>
        <v/>
      </c>
      <c r="CI173" s="282" t="str">
        <f ca="true">+IF(OFFSET('Water Data'!$I$28,0,10*ROW('Water Data'!I167))="","",OFFSET('Water Data'!$I$28,0,10*ROW('Water Data'!I167)))</f>
        <v/>
      </c>
      <c r="CJ173" s="282" t="str">
        <f ca="true">+IF(OFFSET('Water Data'!$I$29,0,10*ROW('Water Data'!I167))="","",OFFSET('Water Data'!$I$29,0,10*ROW('Water Data'!I167)))</f>
        <v/>
      </c>
      <c r="CK173" s="282" t="str">
        <f ca="true">+IF(OFFSET('Sanitation Data'!$D$28,0,10*ROW('Sanitation Data'!D167))="","",OFFSET('Sanitation Data'!$D$28,0,10*ROW('Sanitation Data'!D167)))</f>
        <v/>
      </c>
      <c r="CL173" s="282" t="str">
        <f ca="true">+IF(OFFSET('Sanitation Data'!$D$29,0,10*ROW('Sanitation Data'!D167))="","",OFFSET('Sanitation Data'!$D$29,0,10*ROW('Sanitation Data'!D167)))</f>
        <v/>
      </c>
      <c r="CM173" s="282" t="str">
        <f ca="true">+IF(OFFSET('Sanitation Data'!$D$30,0,10*ROW('Sanitation Data'!D167))="","",OFFSET('Sanitation Data'!$D$30,0,10*ROW('Sanitation Data'!D167)))</f>
        <v/>
      </c>
      <c r="CN173" s="282" t="str">
        <f ca="true">+IF(OFFSET('Sanitation Data'!$D$31,0,10*ROW('Sanitation Data'!D167))="","",OFFSET('Sanitation Data'!$D$31,0,10*ROW('Sanitation Data'!D167)))</f>
        <v/>
      </c>
      <c r="CO173" s="282" t="str">
        <f ca="true">+IF(OFFSET('Sanitation Data'!$D$32,0,10*ROW('Sanitation Data'!D167))="","",OFFSET('Sanitation Data'!$D$32,0,10*ROW('Sanitation Data'!D167)))</f>
        <v/>
      </c>
      <c r="CP173" s="282" t="str">
        <f ca="true">+IF(OFFSET('Sanitation Data'!$E$28,0,10*ROW('Sanitation Data'!E167))="","",OFFSET('Sanitation Data'!$E$28,0,10*ROW('Sanitation Data'!E167)))</f>
        <v/>
      </c>
      <c r="CQ173" s="282" t="str">
        <f ca="true">+IF(OFFSET('Sanitation Data'!$E$29,0,10*ROW('Sanitation Data'!E167))="","",OFFSET('Sanitation Data'!$E$29,0,10*ROW('Sanitation Data'!E167)))</f>
        <v/>
      </c>
      <c r="CR173" s="282" t="str">
        <f ca="true">+IF(OFFSET('Sanitation Data'!$E$30,0,10*ROW('Sanitation Data'!E167))="","",OFFSET('Sanitation Data'!$E$30,0,10*ROW('Sanitation Data'!E167)))</f>
        <v/>
      </c>
      <c r="CS173" s="282" t="str">
        <f ca="true">+IF(OFFSET('Sanitation Data'!$E$31,0,10*ROW('Sanitation Data'!E167))="","",OFFSET('Sanitation Data'!$E$31,0,10*ROW('Sanitation Data'!E167)))</f>
        <v/>
      </c>
      <c r="CT173" s="282" t="str">
        <f ca="true">+IF(OFFSET('Sanitation Data'!$E$32,0,10*ROW('Sanitation Data'!E167))="","",OFFSET('Sanitation Data'!$E$32,0,10*ROW('Sanitation Data'!E167)))</f>
        <v/>
      </c>
      <c r="CU173" s="282" t="str">
        <f ca="true">+IF(OFFSET('Sanitation Data'!$F$28,0,10*ROW('Sanitation Data'!F167))="","",OFFSET('Sanitation Data'!$F$28,0,10*ROW('Sanitation Data'!F167)))</f>
        <v/>
      </c>
      <c r="CV173" s="282" t="str">
        <f ca="true">+IF(OFFSET('Sanitation Data'!$F$29,0,10*ROW('Sanitation Data'!F167))="","",OFFSET('Sanitation Data'!$F$29,0,10*ROW('Sanitation Data'!F167)))</f>
        <v/>
      </c>
      <c r="CW173" s="282" t="str">
        <f ca="true">+IF(OFFSET('Sanitation Data'!$F$30,0,10*ROW('Sanitation Data'!F167))="","",OFFSET('Sanitation Data'!$F$30,0,10*ROW('Sanitation Data'!F167)))</f>
        <v/>
      </c>
      <c r="CX173" s="282" t="str">
        <f ca="true">+IF(OFFSET('Sanitation Data'!$F$31,0,10*ROW('Sanitation Data'!F167))="","",OFFSET('Sanitation Data'!$F$31,0,10*ROW('Sanitation Data'!F167)))</f>
        <v/>
      </c>
      <c r="CY173" s="282" t="str">
        <f ca="true">+IF(OFFSET('Sanitation Data'!$F$32,0,10*ROW('Sanitation Data'!F167))="","",OFFSET('Sanitation Data'!$F$32,0,10*ROW('Sanitation Data'!F167)))</f>
        <v/>
      </c>
      <c r="CZ173" s="282" t="str">
        <f ca="true">+IF(OFFSET('Sanitation Data'!$G$28,0,10*ROW('Sanitation Data'!G167))="","",OFFSET('Sanitation Data'!$G$28,0,10*ROW('Sanitation Data'!G167)))</f>
        <v/>
      </c>
      <c r="DA173" s="282" t="str">
        <f ca="true">+IF(OFFSET('Sanitation Data'!$G$29,0,10*ROW('Sanitation Data'!G167))="","",OFFSET('Sanitation Data'!$G$29,0,10*ROW('Sanitation Data'!G167)))</f>
        <v/>
      </c>
      <c r="DB173" s="282" t="str">
        <f ca="true">+IF(OFFSET('Sanitation Data'!$G$30,0,10*ROW('Sanitation Data'!G167))="","",OFFSET('Sanitation Data'!$G$30,0,10*ROW('Sanitation Data'!G167)))</f>
        <v/>
      </c>
      <c r="DC173" s="282" t="str">
        <f ca="true">+IF(OFFSET('Sanitation Data'!$G$31,0,10*ROW('Sanitation Data'!G167))="","",OFFSET('Sanitation Data'!$G$31,0,10*ROW('Sanitation Data'!G167)))</f>
        <v/>
      </c>
      <c r="DD173" s="282" t="str">
        <f ca="true">+IF(OFFSET('Sanitation Data'!$G$32,0,10*ROW('Sanitation Data'!G167))="","",OFFSET('Sanitation Data'!$G$32,0,10*ROW('Sanitation Data'!G167)))</f>
        <v/>
      </c>
      <c r="DE173" s="282" t="str">
        <f ca="true">+IF(OFFSET('Sanitation Data'!$H$28,0,10*ROW('Sanitation Data'!H167))="","",OFFSET('Sanitation Data'!$H$28,0,10*ROW('Sanitation Data'!H167)))</f>
        <v/>
      </c>
      <c r="DF173" s="282" t="str">
        <f ca="true">+IF(OFFSET('Sanitation Data'!$H$29,0,10*ROW('Sanitation Data'!H167))="","",OFFSET('Sanitation Data'!$H$29,0,10*ROW('Sanitation Data'!H167)))</f>
        <v/>
      </c>
      <c r="DG173" s="282" t="str">
        <f ca="true">+IF(OFFSET('Sanitation Data'!$H$30,0,10*ROW('Sanitation Data'!H167))="","",OFFSET('Sanitation Data'!$H$30,0,10*ROW('Sanitation Data'!H167)))</f>
        <v/>
      </c>
      <c r="DH173" s="282" t="str">
        <f ca="true">+IF(OFFSET('Sanitation Data'!$H$31,0,10*ROW('Sanitation Data'!H167))="","",OFFSET('Sanitation Data'!$H$31,0,10*ROW('Sanitation Data'!H167)))</f>
        <v/>
      </c>
      <c r="DI173" s="282" t="str">
        <f ca="true">+IF(OFFSET('Sanitation Data'!$H$32,0,10*ROW('Sanitation Data'!H167))="","",OFFSET('Sanitation Data'!$H$32,0,10*ROW('Sanitation Data'!H167)))</f>
        <v/>
      </c>
      <c r="DJ173" s="282" t="str">
        <f ca="true">+IF(OFFSET('Sanitation Data'!$I$28,0,10*ROW('Sanitation Data'!I167))="","",OFFSET('Sanitation Data'!$I$28,0,10*ROW('Sanitation Data'!I167)))</f>
        <v/>
      </c>
      <c r="DK173" s="282" t="str">
        <f ca="true">+IF(OFFSET('Sanitation Data'!$I$29,0,10*ROW('Sanitation Data'!I167))="","",OFFSET('Sanitation Data'!$I$29,0,10*ROW('Sanitation Data'!I167)))</f>
        <v/>
      </c>
      <c r="DL173" s="282" t="str">
        <f ca="true">+IF(OFFSET('Sanitation Data'!$I$30,0,10*ROW('Sanitation Data'!I167))="","",OFFSET('Sanitation Data'!$I$30,0,10*ROW('Sanitation Data'!I167)))</f>
        <v/>
      </c>
      <c r="DM173" s="282" t="str">
        <f ca="true">+IF(OFFSET('Sanitation Data'!$I$31,0,10*ROW('Sanitation Data'!I167))="","",OFFSET('Sanitation Data'!$I$31,0,10*ROW('Sanitation Data'!I167)))</f>
        <v/>
      </c>
      <c r="DN173" s="282" t="str">
        <f ca="true">+IF(OFFSET('Sanitation Data'!$I$32,0,10*ROW('Sanitation Data'!I167))="","",OFFSET('Sanitation Data'!$I$32,0,10*ROW('Sanitation Data'!I167)))</f>
        <v/>
      </c>
      <c r="DO173" s="282" t="str">
        <f ca="true">+IF(OFFSET('Hygiene Data'!$D$11,0,10*ROW('Hygiene Data'!D167))="","",OFFSET('Hygiene Data'!$D$11,0,10*ROW('Hygiene Data'!D167)))</f>
        <v/>
      </c>
      <c r="DP173" s="282" t="str">
        <f ca="true">+IF(OFFSET('Hygiene Data'!$D$12,0,10*ROW('Hygiene Data'!D167))="","",OFFSET('Hygiene Data'!$D$12,0,10*ROW('Hygiene Data'!D167)))</f>
        <v/>
      </c>
      <c r="DQ173" s="282" t="str">
        <f ca="true">+IF(OFFSET('Hygiene Data'!$D$13,0,10*ROW('Hygiene Data'!D167))="","",OFFSET('Hygiene Data'!$D$13,0,10*ROW('Hygiene Data'!D167)))</f>
        <v/>
      </c>
      <c r="DR173" s="282" t="str">
        <f ca="true">+IF(OFFSET('Hygiene Data'!$E$11,0,10*ROW('Hygiene Data'!E167))="","",OFFSET('Hygiene Data'!$E$11,0,10*ROW('Hygiene Data'!E167)))</f>
        <v/>
      </c>
      <c r="DS173" s="282" t="str">
        <f ca="true">+IF(OFFSET('Hygiene Data'!$E$12,0,10*ROW('Hygiene Data'!E167))="","",OFFSET('Hygiene Data'!$E$12,0,10*ROW('Hygiene Data'!E167)))</f>
        <v/>
      </c>
      <c r="DT173" s="282" t="str">
        <f ca="true">+IF(OFFSET('Hygiene Data'!$E$13,0,10*ROW('Hygiene Data'!E167))="","",OFFSET('Hygiene Data'!$E$13,0,10*ROW('Hygiene Data'!E167)))</f>
        <v/>
      </c>
      <c r="DU173" s="282" t="str">
        <f ca="true">+IF(OFFSET('Hygiene Data'!$F$11,0,10*ROW('Hygiene Data'!F167))="","",OFFSET('Hygiene Data'!$F$11,0,10*ROW('Hygiene Data'!F167)))</f>
        <v/>
      </c>
      <c r="DV173" s="282" t="str">
        <f ca="true">+IF(OFFSET('Hygiene Data'!$F$12,0,10*ROW('Hygiene Data'!F167))="","",OFFSET('Hygiene Data'!$F$12,0,10*ROW('Hygiene Data'!F167)))</f>
        <v/>
      </c>
      <c r="DW173" s="282" t="str">
        <f ca="true">+IF(OFFSET('Hygiene Data'!$F$13,0,10*ROW('Hygiene Data'!F167))="","",OFFSET('Hygiene Data'!$F$13,0,10*ROW('Hygiene Data'!F167)))</f>
        <v/>
      </c>
      <c r="DX173" s="282" t="str">
        <f ca="true">+IF(OFFSET('Hygiene Data'!$G$11,0,10*ROW('Hygiene Data'!G167))="","",OFFSET('Hygiene Data'!$G$11,0,10*ROW('Hygiene Data'!G167)))</f>
        <v/>
      </c>
      <c r="DY173" s="282" t="str">
        <f ca="true">+IF(OFFSET('Hygiene Data'!$G$12,0,10*ROW('Hygiene Data'!G167))="","",OFFSET('Hygiene Data'!$G$12,0,10*ROW('Hygiene Data'!G167)))</f>
        <v/>
      </c>
      <c r="DZ173" s="282" t="str">
        <f ca="true">+IF(OFFSET('Hygiene Data'!$G$13,0,10*ROW('Hygiene Data'!G167))="","",OFFSET('Hygiene Data'!$G$13,0,10*ROW('Hygiene Data'!G167)))</f>
        <v/>
      </c>
      <c r="EA173" s="282" t="str">
        <f ca="true">+IF(OFFSET('Hygiene Data'!$H$11,0,10*ROW('Hygiene Data'!H167))="","",OFFSET('Hygiene Data'!$H$11,0,10*ROW('Hygiene Data'!H167)))</f>
        <v/>
      </c>
      <c r="EB173" s="282" t="str">
        <f ca="true">+IF(OFFSET('Hygiene Data'!$H$12,0,10*ROW('Hygiene Data'!H167))="","",OFFSET('Hygiene Data'!$H$12,0,10*ROW('Hygiene Data'!H167)))</f>
        <v/>
      </c>
      <c r="EC173" s="282" t="str">
        <f ca="true">+IF(OFFSET('Hygiene Data'!$H$13,0,10*ROW('Hygiene Data'!H167))="","",OFFSET('Hygiene Data'!$H$13,0,10*ROW('Hygiene Data'!H167)))</f>
        <v/>
      </c>
      <c r="ED173" s="282" t="str">
        <f ca="true">+IF(OFFSET('Hygiene Data'!$I$11,0,10*ROW('Hygiene Data'!I167))="","",OFFSET('Hygiene Data'!$I$11,0,10*ROW('Hygiene Data'!I167)))</f>
        <v/>
      </c>
      <c r="EE173" s="282" t="str">
        <f ca="true">+IF(OFFSET('Hygiene Data'!$I$12,0,10*ROW('Hygiene Data'!I167))="","",OFFSET('Hygiene Data'!$I$12,0,10*ROW('Hygiene Data'!I167)))</f>
        <v/>
      </c>
      <c r="EF173" s="282"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38"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2"/>
      <c r="BS174" s="282" t="str">
        <f ca="true">+IF(OFFSET('Water Data'!$D$27,0,10*ROW('Water Data'!D168))="","",OFFSET('Water Data'!$D$27,0,10*ROW('Water Data'!D168)))</f>
        <v/>
      </c>
      <c r="BT174" s="282" t="str">
        <f ca="true">+IF(OFFSET('Water Data'!$D$28,0,10*ROW('Water Data'!D168))="","",OFFSET('Water Data'!$D$28,0,10*ROW('Water Data'!D168)))</f>
        <v/>
      </c>
      <c r="BU174" s="282" t="str">
        <f ca="true">+IF(OFFSET('Water Data'!$D$29,0,10*ROW('Water Data'!D168))="","",OFFSET('Water Data'!$D$29,0,10*ROW('Water Data'!D168)))</f>
        <v/>
      </c>
      <c r="BV174" s="282" t="str">
        <f ca="true">+IF(OFFSET('Water Data'!$E$27,0,10*ROW('Water Data'!E168))="","",OFFSET('Water Data'!$E$27,0,10*ROW('Water Data'!E168)))</f>
        <v/>
      </c>
      <c r="BW174" s="282" t="str">
        <f ca="true">+IF(OFFSET('Water Data'!$E$28,0,10*ROW('Water Data'!E168))="","",OFFSET('Water Data'!$E$28,0,10*ROW('Water Data'!E168)))</f>
        <v/>
      </c>
      <c r="BX174" s="282" t="str">
        <f ca="true">+IF(OFFSET('Water Data'!$E$29,0,10*ROW('Water Data'!E168))="","",OFFSET('Water Data'!$E$29,0,10*ROW('Water Data'!E168)))</f>
        <v/>
      </c>
      <c r="BY174" s="282" t="str">
        <f ca="true">+IF(OFFSET('Water Data'!$F$27,0,10*ROW('Water Data'!F168))="","",OFFSET('Water Data'!$F$27,0,10*ROW('Water Data'!F168)))</f>
        <v/>
      </c>
      <c r="BZ174" s="282" t="str">
        <f ca="true">+IF(OFFSET('Water Data'!$F$28,0,10*ROW('Water Data'!F168))="","",OFFSET('Water Data'!$F$28,0,10*ROW('Water Data'!F168)))</f>
        <v/>
      </c>
      <c r="CA174" s="282" t="str">
        <f ca="true">+IF(OFFSET('Water Data'!$F$29,0,10*ROW('Water Data'!F168))="","",OFFSET('Water Data'!$F$29,0,10*ROW('Water Data'!F168)))</f>
        <v/>
      </c>
      <c r="CB174" s="282" t="str">
        <f ca="true">+IF(OFFSET('Water Data'!$G$27,0,10*ROW('Water Data'!G168))="","",OFFSET('Water Data'!$G$27,0,10*ROW('Water Data'!G168)))</f>
        <v/>
      </c>
      <c r="CC174" s="282" t="str">
        <f ca="true">+IF(OFFSET('Water Data'!$G$28,0,10*ROW('Water Data'!G168))="","",OFFSET('Water Data'!$G$28,0,10*ROW('Water Data'!G168)))</f>
        <v/>
      </c>
      <c r="CD174" s="282" t="str">
        <f ca="true">+IF(OFFSET('Water Data'!$G$29,0,10*ROW('Water Data'!G168))="","",OFFSET('Water Data'!$G$29,0,10*ROW('Water Data'!G168)))</f>
        <v/>
      </c>
      <c r="CE174" s="282" t="str">
        <f ca="true">+IF(OFFSET('Water Data'!$H$27,0,10*ROW('Water Data'!H168))="","",OFFSET('Water Data'!$H$27,0,10*ROW('Water Data'!H168)))</f>
        <v/>
      </c>
      <c r="CF174" s="282" t="str">
        <f ca="true">+IF(OFFSET('Water Data'!$H$28,0,10*ROW('Water Data'!H168))="","",OFFSET('Water Data'!$H$28,0,10*ROW('Water Data'!H168)))</f>
        <v/>
      </c>
      <c r="CG174" s="282" t="str">
        <f ca="true">+IF(OFFSET('Water Data'!$H$29,0,10*ROW('Water Data'!H168))="","",OFFSET('Water Data'!$H$29,0,10*ROW('Water Data'!H168)))</f>
        <v/>
      </c>
      <c r="CH174" s="282" t="str">
        <f ca="true">+IF(OFFSET('Water Data'!$I$27,0,10*ROW('Water Data'!I168))="","",OFFSET('Water Data'!$I$27,0,10*ROW('Water Data'!I168)))</f>
        <v/>
      </c>
      <c r="CI174" s="282" t="str">
        <f ca="true">+IF(OFFSET('Water Data'!$I$28,0,10*ROW('Water Data'!I168))="","",OFFSET('Water Data'!$I$28,0,10*ROW('Water Data'!I168)))</f>
        <v/>
      </c>
      <c r="CJ174" s="282" t="str">
        <f ca="true">+IF(OFFSET('Water Data'!$I$29,0,10*ROW('Water Data'!I168))="","",OFFSET('Water Data'!$I$29,0,10*ROW('Water Data'!I168)))</f>
        <v/>
      </c>
      <c r="CK174" s="282" t="str">
        <f ca="true">+IF(OFFSET('Sanitation Data'!$D$28,0,10*ROW('Sanitation Data'!D168))="","",OFFSET('Sanitation Data'!$D$28,0,10*ROW('Sanitation Data'!D168)))</f>
        <v/>
      </c>
      <c r="CL174" s="282" t="str">
        <f ca="true">+IF(OFFSET('Sanitation Data'!$D$29,0,10*ROW('Sanitation Data'!D168))="","",OFFSET('Sanitation Data'!$D$29,0,10*ROW('Sanitation Data'!D168)))</f>
        <v/>
      </c>
      <c r="CM174" s="282" t="str">
        <f ca="true">+IF(OFFSET('Sanitation Data'!$D$30,0,10*ROW('Sanitation Data'!D168))="","",OFFSET('Sanitation Data'!$D$30,0,10*ROW('Sanitation Data'!D168)))</f>
        <v/>
      </c>
      <c r="CN174" s="282" t="str">
        <f ca="true">+IF(OFFSET('Sanitation Data'!$D$31,0,10*ROW('Sanitation Data'!D168))="","",OFFSET('Sanitation Data'!$D$31,0,10*ROW('Sanitation Data'!D168)))</f>
        <v/>
      </c>
      <c r="CO174" s="282" t="str">
        <f ca="true">+IF(OFFSET('Sanitation Data'!$D$32,0,10*ROW('Sanitation Data'!D168))="","",OFFSET('Sanitation Data'!$D$32,0,10*ROW('Sanitation Data'!D168)))</f>
        <v/>
      </c>
      <c r="CP174" s="282" t="str">
        <f ca="true">+IF(OFFSET('Sanitation Data'!$E$28,0,10*ROW('Sanitation Data'!E168))="","",OFFSET('Sanitation Data'!$E$28,0,10*ROW('Sanitation Data'!E168)))</f>
        <v/>
      </c>
      <c r="CQ174" s="282" t="str">
        <f ca="true">+IF(OFFSET('Sanitation Data'!$E$29,0,10*ROW('Sanitation Data'!E168))="","",OFFSET('Sanitation Data'!$E$29,0,10*ROW('Sanitation Data'!E168)))</f>
        <v/>
      </c>
      <c r="CR174" s="282" t="str">
        <f ca="true">+IF(OFFSET('Sanitation Data'!$E$30,0,10*ROW('Sanitation Data'!E168))="","",OFFSET('Sanitation Data'!$E$30,0,10*ROW('Sanitation Data'!E168)))</f>
        <v/>
      </c>
      <c r="CS174" s="282" t="str">
        <f ca="true">+IF(OFFSET('Sanitation Data'!$E$31,0,10*ROW('Sanitation Data'!E168))="","",OFFSET('Sanitation Data'!$E$31,0,10*ROW('Sanitation Data'!E168)))</f>
        <v/>
      </c>
      <c r="CT174" s="282" t="str">
        <f ca="true">+IF(OFFSET('Sanitation Data'!$E$32,0,10*ROW('Sanitation Data'!E168))="","",OFFSET('Sanitation Data'!$E$32,0,10*ROW('Sanitation Data'!E168)))</f>
        <v/>
      </c>
      <c r="CU174" s="282" t="str">
        <f ca="true">+IF(OFFSET('Sanitation Data'!$F$28,0,10*ROW('Sanitation Data'!F168))="","",OFFSET('Sanitation Data'!$F$28,0,10*ROW('Sanitation Data'!F168)))</f>
        <v/>
      </c>
      <c r="CV174" s="282" t="str">
        <f ca="true">+IF(OFFSET('Sanitation Data'!$F$29,0,10*ROW('Sanitation Data'!F168))="","",OFFSET('Sanitation Data'!$F$29,0,10*ROW('Sanitation Data'!F168)))</f>
        <v/>
      </c>
      <c r="CW174" s="282" t="str">
        <f ca="true">+IF(OFFSET('Sanitation Data'!$F$30,0,10*ROW('Sanitation Data'!F168))="","",OFFSET('Sanitation Data'!$F$30,0,10*ROW('Sanitation Data'!F168)))</f>
        <v/>
      </c>
      <c r="CX174" s="282" t="str">
        <f ca="true">+IF(OFFSET('Sanitation Data'!$F$31,0,10*ROW('Sanitation Data'!F168))="","",OFFSET('Sanitation Data'!$F$31,0,10*ROW('Sanitation Data'!F168)))</f>
        <v/>
      </c>
      <c r="CY174" s="282" t="str">
        <f ca="true">+IF(OFFSET('Sanitation Data'!$F$32,0,10*ROW('Sanitation Data'!F168))="","",OFFSET('Sanitation Data'!$F$32,0,10*ROW('Sanitation Data'!F168)))</f>
        <v/>
      </c>
      <c r="CZ174" s="282" t="str">
        <f ca="true">+IF(OFFSET('Sanitation Data'!$G$28,0,10*ROW('Sanitation Data'!G168))="","",OFFSET('Sanitation Data'!$G$28,0,10*ROW('Sanitation Data'!G168)))</f>
        <v/>
      </c>
      <c r="DA174" s="282" t="str">
        <f ca="true">+IF(OFFSET('Sanitation Data'!$G$29,0,10*ROW('Sanitation Data'!G168))="","",OFFSET('Sanitation Data'!$G$29,0,10*ROW('Sanitation Data'!G168)))</f>
        <v/>
      </c>
      <c r="DB174" s="282" t="str">
        <f ca="true">+IF(OFFSET('Sanitation Data'!$G$30,0,10*ROW('Sanitation Data'!G168))="","",OFFSET('Sanitation Data'!$G$30,0,10*ROW('Sanitation Data'!G168)))</f>
        <v/>
      </c>
      <c r="DC174" s="282" t="str">
        <f ca="true">+IF(OFFSET('Sanitation Data'!$G$31,0,10*ROW('Sanitation Data'!G168))="","",OFFSET('Sanitation Data'!$G$31,0,10*ROW('Sanitation Data'!G168)))</f>
        <v/>
      </c>
      <c r="DD174" s="282" t="str">
        <f ca="true">+IF(OFFSET('Sanitation Data'!$G$32,0,10*ROW('Sanitation Data'!G168))="","",OFFSET('Sanitation Data'!$G$32,0,10*ROW('Sanitation Data'!G168)))</f>
        <v/>
      </c>
      <c r="DE174" s="282" t="str">
        <f ca="true">+IF(OFFSET('Sanitation Data'!$H$28,0,10*ROW('Sanitation Data'!H168))="","",OFFSET('Sanitation Data'!$H$28,0,10*ROW('Sanitation Data'!H168)))</f>
        <v/>
      </c>
      <c r="DF174" s="282" t="str">
        <f ca="true">+IF(OFFSET('Sanitation Data'!$H$29,0,10*ROW('Sanitation Data'!H168))="","",OFFSET('Sanitation Data'!$H$29,0,10*ROW('Sanitation Data'!H168)))</f>
        <v/>
      </c>
      <c r="DG174" s="282" t="str">
        <f ca="true">+IF(OFFSET('Sanitation Data'!$H$30,0,10*ROW('Sanitation Data'!H168))="","",OFFSET('Sanitation Data'!$H$30,0,10*ROW('Sanitation Data'!H168)))</f>
        <v/>
      </c>
      <c r="DH174" s="282" t="str">
        <f ca="true">+IF(OFFSET('Sanitation Data'!$H$31,0,10*ROW('Sanitation Data'!H168))="","",OFFSET('Sanitation Data'!$H$31,0,10*ROW('Sanitation Data'!H168)))</f>
        <v/>
      </c>
      <c r="DI174" s="282" t="str">
        <f ca="true">+IF(OFFSET('Sanitation Data'!$H$32,0,10*ROW('Sanitation Data'!H168))="","",OFFSET('Sanitation Data'!$H$32,0,10*ROW('Sanitation Data'!H168)))</f>
        <v/>
      </c>
      <c r="DJ174" s="282" t="str">
        <f ca="true">+IF(OFFSET('Sanitation Data'!$I$28,0,10*ROW('Sanitation Data'!I168))="","",OFFSET('Sanitation Data'!$I$28,0,10*ROW('Sanitation Data'!I168)))</f>
        <v/>
      </c>
      <c r="DK174" s="282" t="str">
        <f ca="true">+IF(OFFSET('Sanitation Data'!$I$29,0,10*ROW('Sanitation Data'!I168))="","",OFFSET('Sanitation Data'!$I$29,0,10*ROW('Sanitation Data'!I168)))</f>
        <v/>
      </c>
      <c r="DL174" s="282" t="str">
        <f ca="true">+IF(OFFSET('Sanitation Data'!$I$30,0,10*ROW('Sanitation Data'!I168))="","",OFFSET('Sanitation Data'!$I$30,0,10*ROW('Sanitation Data'!I168)))</f>
        <v/>
      </c>
      <c r="DM174" s="282" t="str">
        <f ca="true">+IF(OFFSET('Sanitation Data'!$I$31,0,10*ROW('Sanitation Data'!I168))="","",OFFSET('Sanitation Data'!$I$31,0,10*ROW('Sanitation Data'!I168)))</f>
        <v/>
      </c>
      <c r="DN174" s="282" t="str">
        <f ca="true">+IF(OFFSET('Sanitation Data'!$I$32,0,10*ROW('Sanitation Data'!I168))="","",OFFSET('Sanitation Data'!$I$32,0,10*ROW('Sanitation Data'!I168)))</f>
        <v/>
      </c>
      <c r="DO174" s="282" t="str">
        <f ca="true">+IF(OFFSET('Hygiene Data'!$D$11,0,10*ROW('Hygiene Data'!D168))="","",OFFSET('Hygiene Data'!$D$11,0,10*ROW('Hygiene Data'!D168)))</f>
        <v/>
      </c>
      <c r="DP174" s="282" t="str">
        <f ca="true">+IF(OFFSET('Hygiene Data'!$D$12,0,10*ROW('Hygiene Data'!D168))="","",OFFSET('Hygiene Data'!$D$12,0,10*ROW('Hygiene Data'!D168)))</f>
        <v/>
      </c>
      <c r="DQ174" s="282" t="str">
        <f ca="true">+IF(OFFSET('Hygiene Data'!$D$13,0,10*ROW('Hygiene Data'!D168))="","",OFFSET('Hygiene Data'!$D$13,0,10*ROW('Hygiene Data'!D168)))</f>
        <v/>
      </c>
      <c r="DR174" s="282" t="str">
        <f ca="true">+IF(OFFSET('Hygiene Data'!$E$11,0,10*ROW('Hygiene Data'!E168))="","",OFFSET('Hygiene Data'!$E$11,0,10*ROW('Hygiene Data'!E168)))</f>
        <v/>
      </c>
      <c r="DS174" s="282" t="str">
        <f ca="true">+IF(OFFSET('Hygiene Data'!$E$12,0,10*ROW('Hygiene Data'!E168))="","",OFFSET('Hygiene Data'!$E$12,0,10*ROW('Hygiene Data'!E168)))</f>
        <v/>
      </c>
      <c r="DT174" s="282" t="str">
        <f ca="true">+IF(OFFSET('Hygiene Data'!$E$13,0,10*ROW('Hygiene Data'!E168))="","",OFFSET('Hygiene Data'!$E$13,0,10*ROW('Hygiene Data'!E168)))</f>
        <v/>
      </c>
      <c r="DU174" s="282" t="str">
        <f ca="true">+IF(OFFSET('Hygiene Data'!$F$11,0,10*ROW('Hygiene Data'!F168))="","",OFFSET('Hygiene Data'!$F$11,0,10*ROW('Hygiene Data'!F168)))</f>
        <v/>
      </c>
      <c r="DV174" s="282" t="str">
        <f ca="true">+IF(OFFSET('Hygiene Data'!$F$12,0,10*ROW('Hygiene Data'!F168))="","",OFFSET('Hygiene Data'!$F$12,0,10*ROW('Hygiene Data'!F168)))</f>
        <v/>
      </c>
      <c r="DW174" s="282" t="str">
        <f ca="true">+IF(OFFSET('Hygiene Data'!$F$13,0,10*ROW('Hygiene Data'!F168))="","",OFFSET('Hygiene Data'!$F$13,0,10*ROW('Hygiene Data'!F168)))</f>
        <v/>
      </c>
      <c r="DX174" s="282" t="str">
        <f ca="true">+IF(OFFSET('Hygiene Data'!$G$11,0,10*ROW('Hygiene Data'!G168))="","",OFFSET('Hygiene Data'!$G$11,0,10*ROW('Hygiene Data'!G168)))</f>
        <v/>
      </c>
      <c r="DY174" s="282" t="str">
        <f ca="true">+IF(OFFSET('Hygiene Data'!$G$12,0,10*ROW('Hygiene Data'!G168))="","",OFFSET('Hygiene Data'!$G$12,0,10*ROW('Hygiene Data'!G168)))</f>
        <v/>
      </c>
      <c r="DZ174" s="282" t="str">
        <f ca="true">+IF(OFFSET('Hygiene Data'!$G$13,0,10*ROW('Hygiene Data'!G168))="","",OFFSET('Hygiene Data'!$G$13,0,10*ROW('Hygiene Data'!G168)))</f>
        <v/>
      </c>
      <c r="EA174" s="282" t="str">
        <f ca="true">+IF(OFFSET('Hygiene Data'!$H$11,0,10*ROW('Hygiene Data'!H168))="","",OFFSET('Hygiene Data'!$H$11,0,10*ROW('Hygiene Data'!H168)))</f>
        <v/>
      </c>
      <c r="EB174" s="282" t="str">
        <f ca="true">+IF(OFFSET('Hygiene Data'!$H$12,0,10*ROW('Hygiene Data'!H168))="","",OFFSET('Hygiene Data'!$H$12,0,10*ROW('Hygiene Data'!H168)))</f>
        <v/>
      </c>
      <c r="EC174" s="282" t="str">
        <f ca="true">+IF(OFFSET('Hygiene Data'!$H$13,0,10*ROW('Hygiene Data'!H168))="","",OFFSET('Hygiene Data'!$H$13,0,10*ROW('Hygiene Data'!H168)))</f>
        <v/>
      </c>
      <c r="ED174" s="282" t="str">
        <f ca="true">+IF(OFFSET('Hygiene Data'!$I$11,0,10*ROW('Hygiene Data'!I168))="","",OFFSET('Hygiene Data'!$I$11,0,10*ROW('Hygiene Data'!I168)))</f>
        <v/>
      </c>
      <c r="EE174" s="282" t="str">
        <f ca="true">+IF(OFFSET('Hygiene Data'!$I$12,0,10*ROW('Hygiene Data'!I168))="","",OFFSET('Hygiene Data'!$I$12,0,10*ROW('Hygiene Data'!I168)))</f>
        <v/>
      </c>
      <c r="EF174" s="282"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38"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2"/>
      <c r="BS175" s="282" t="str">
        <f ca="true">+IF(OFFSET('Water Data'!$D$27,0,10*ROW('Water Data'!D169))="","",OFFSET('Water Data'!$D$27,0,10*ROW('Water Data'!D169)))</f>
        <v/>
      </c>
      <c r="BT175" s="282" t="str">
        <f ca="true">+IF(OFFSET('Water Data'!$D$28,0,10*ROW('Water Data'!D169))="","",OFFSET('Water Data'!$D$28,0,10*ROW('Water Data'!D169)))</f>
        <v/>
      </c>
      <c r="BU175" s="282" t="str">
        <f ca="true">+IF(OFFSET('Water Data'!$D$29,0,10*ROW('Water Data'!D169))="","",OFFSET('Water Data'!$D$29,0,10*ROW('Water Data'!D169)))</f>
        <v/>
      </c>
      <c r="BV175" s="282" t="str">
        <f ca="true">+IF(OFFSET('Water Data'!$E$27,0,10*ROW('Water Data'!E169))="","",OFFSET('Water Data'!$E$27,0,10*ROW('Water Data'!E169)))</f>
        <v/>
      </c>
      <c r="BW175" s="282" t="str">
        <f ca="true">+IF(OFFSET('Water Data'!$E$28,0,10*ROW('Water Data'!E169))="","",OFFSET('Water Data'!$E$28,0,10*ROW('Water Data'!E169)))</f>
        <v/>
      </c>
      <c r="BX175" s="282" t="str">
        <f ca="true">+IF(OFFSET('Water Data'!$E$29,0,10*ROW('Water Data'!E169))="","",OFFSET('Water Data'!$E$29,0,10*ROW('Water Data'!E169)))</f>
        <v/>
      </c>
      <c r="BY175" s="282" t="str">
        <f ca="true">+IF(OFFSET('Water Data'!$F$27,0,10*ROW('Water Data'!F169))="","",OFFSET('Water Data'!$F$27,0,10*ROW('Water Data'!F169)))</f>
        <v/>
      </c>
      <c r="BZ175" s="282" t="str">
        <f ca="true">+IF(OFFSET('Water Data'!$F$28,0,10*ROW('Water Data'!F169))="","",OFFSET('Water Data'!$F$28,0,10*ROW('Water Data'!F169)))</f>
        <v/>
      </c>
      <c r="CA175" s="282" t="str">
        <f ca="true">+IF(OFFSET('Water Data'!$F$29,0,10*ROW('Water Data'!F169))="","",OFFSET('Water Data'!$F$29,0,10*ROW('Water Data'!F169)))</f>
        <v/>
      </c>
      <c r="CB175" s="282" t="str">
        <f ca="true">+IF(OFFSET('Water Data'!$G$27,0,10*ROW('Water Data'!G169))="","",OFFSET('Water Data'!$G$27,0,10*ROW('Water Data'!G169)))</f>
        <v/>
      </c>
      <c r="CC175" s="282" t="str">
        <f ca="true">+IF(OFFSET('Water Data'!$G$28,0,10*ROW('Water Data'!G169))="","",OFFSET('Water Data'!$G$28,0,10*ROW('Water Data'!G169)))</f>
        <v/>
      </c>
      <c r="CD175" s="282" t="str">
        <f ca="true">+IF(OFFSET('Water Data'!$G$29,0,10*ROW('Water Data'!G169))="","",OFFSET('Water Data'!$G$29,0,10*ROW('Water Data'!G169)))</f>
        <v/>
      </c>
      <c r="CE175" s="282" t="str">
        <f ca="true">+IF(OFFSET('Water Data'!$H$27,0,10*ROW('Water Data'!H169))="","",OFFSET('Water Data'!$H$27,0,10*ROW('Water Data'!H169)))</f>
        <v/>
      </c>
      <c r="CF175" s="282" t="str">
        <f ca="true">+IF(OFFSET('Water Data'!$H$28,0,10*ROW('Water Data'!H169))="","",OFFSET('Water Data'!$H$28,0,10*ROW('Water Data'!H169)))</f>
        <v/>
      </c>
      <c r="CG175" s="282" t="str">
        <f ca="true">+IF(OFFSET('Water Data'!$H$29,0,10*ROW('Water Data'!H169))="","",OFFSET('Water Data'!$H$29,0,10*ROW('Water Data'!H169)))</f>
        <v/>
      </c>
      <c r="CH175" s="282" t="str">
        <f ca="true">+IF(OFFSET('Water Data'!$I$27,0,10*ROW('Water Data'!I169))="","",OFFSET('Water Data'!$I$27,0,10*ROW('Water Data'!I169)))</f>
        <v/>
      </c>
      <c r="CI175" s="282" t="str">
        <f ca="true">+IF(OFFSET('Water Data'!$I$28,0,10*ROW('Water Data'!I169))="","",OFFSET('Water Data'!$I$28,0,10*ROW('Water Data'!I169)))</f>
        <v/>
      </c>
      <c r="CJ175" s="282" t="str">
        <f ca="true">+IF(OFFSET('Water Data'!$I$29,0,10*ROW('Water Data'!I169))="","",OFFSET('Water Data'!$I$29,0,10*ROW('Water Data'!I169)))</f>
        <v/>
      </c>
      <c r="CK175" s="282" t="str">
        <f ca="true">+IF(OFFSET('Sanitation Data'!$D$28,0,10*ROW('Sanitation Data'!D169))="","",OFFSET('Sanitation Data'!$D$28,0,10*ROW('Sanitation Data'!D169)))</f>
        <v/>
      </c>
      <c r="CL175" s="282" t="str">
        <f ca="true">+IF(OFFSET('Sanitation Data'!$D$29,0,10*ROW('Sanitation Data'!D169))="","",OFFSET('Sanitation Data'!$D$29,0,10*ROW('Sanitation Data'!D169)))</f>
        <v/>
      </c>
      <c r="CM175" s="282" t="str">
        <f ca="true">+IF(OFFSET('Sanitation Data'!$D$30,0,10*ROW('Sanitation Data'!D169))="","",OFFSET('Sanitation Data'!$D$30,0,10*ROW('Sanitation Data'!D169)))</f>
        <v/>
      </c>
      <c r="CN175" s="282" t="str">
        <f ca="true">+IF(OFFSET('Sanitation Data'!$D$31,0,10*ROW('Sanitation Data'!D169))="","",OFFSET('Sanitation Data'!$D$31,0,10*ROW('Sanitation Data'!D169)))</f>
        <v/>
      </c>
      <c r="CO175" s="282" t="str">
        <f ca="true">+IF(OFFSET('Sanitation Data'!$D$32,0,10*ROW('Sanitation Data'!D169))="","",OFFSET('Sanitation Data'!$D$32,0,10*ROW('Sanitation Data'!D169)))</f>
        <v/>
      </c>
      <c r="CP175" s="282" t="str">
        <f ca="true">+IF(OFFSET('Sanitation Data'!$E$28,0,10*ROW('Sanitation Data'!E169))="","",OFFSET('Sanitation Data'!$E$28,0,10*ROW('Sanitation Data'!E169)))</f>
        <v/>
      </c>
      <c r="CQ175" s="282" t="str">
        <f ca="true">+IF(OFFSET('Sanitation Data'!$E$29,0,10*ROW('Sanitation Data'!E169))="","",OFFSET('Sanitation Data'!$E$29,0,10*ROW('Sanitation Data'!E169)))</f>
        <v/>
      </c>
      <c r="CR175" s="282" t="str">
        <f ca="true">+IF(OFFSET('Sanitation Data'!$E$30,0,10*ROW('Sanitation Data'!E169))="","",OFFSET('Sanitation Data'!$E$30,0,10*ROW('Sanitation Data'!E169)))</f>
        <v/>
      </c>
      <c r="CS175" s="282" t="str">
        <f ca="true">+IF(OFFSET('Sanitation Data'!$E$31,0,10*ROW('Sanitation Data'!E169))="","",OFFSET('Sanitation Data'!$E$31,0,10*ROW('Sanitation Data'!E169)))</f>
        <v/>
      </c>
      <c r="CT175" s="282" t="str">
        <f ca="true">+IF(OFFSET('Sanitation Data'!$E$32,0,10*ROW('Sanitation Data'!E169))="","",OFFSET('Sanitation Data'!$E$32,0,10*ROW('Sanitation Data'!E169)))</f>
        <v/>
      </c>
      <c r="CU175" s="282" t="str">
        <f ca="true">+IF(OFFSET('Sanitation Data'!$F$28,0,10*ROW('Sanitation Data'!F169))="","",OFFSET('Sanitation Data'!$F$28,0,10*ROW('Sanitation Data'!F169)))</f>
        <v/>
      </c>
      <c r="CV175" s="282" t="str">
        <f ca="true">+IF(OFFSET('Sanitation Data'!$F$29,0,10*ROW('Sanitation Data'!F169))="","",OFFSET('Sanitation Data'!$F$29,0,10*ROW('Sanitation Data'!F169)))</f>
        <v/>
      </c>
      <c r="CW175" s="282" t="str">
        <f ca="true">+IF(OFFSET('Sanitation Data'!$F$30,0,10*ROW('Sanitation Data'!F169))="","",OFFSET('Sanitation Data'!$F$30,0,10*ROW('Sanitation Data'!F169)))</f>
        <v/>
      </c>
      <c r="CX175" s="282" t="str">
        <f ca="true">+IF(OFFSET('Sanitation Data'!$F$31,0,10*ROW('Sanitation Data'!F169))="","",OFFSET('Sanitation Data'!$F$31,0,10*ROW('Sanitation Data'!F169)))</f>
        <v/>
      </c>
      <c r="CY175" s="282" t="str">
        <f ca="true">+IF(OFFSET('Sanitation Data'!$F$32,0,10*ROW('Sanitation Data'!F169))="","",OFFSET('Sanitation Data'!$F$32,0,10*ROW('Sanitation Data'!F169)))</f>
        <v/>
      </c>
      <c r="CZ175" s="282" t="str">
        <f ca="true">+IF(OFFSET('Sanitation Data'!$G$28,0,10*ROW('Sanitation Data'!G169))="","",OFFSET('Sanitation Data'!$G$28,0,10*ROW('Sanitation Data'!G169)))</f>
        <v/>
      </c>
      <c r="DA175" s="282" t="str">
        <f ca="true">+IF(OFFSET('Sanitation Data'!$G$29,0,10*ROW('Sanitation Data'!G169))="","",OFFSET('Sanitation Data'!$G$29,0,10*ROW('Sanitation Data'!G169)))</f>
        <v/>
      </c>
      <c r="DB175" s="282" t="str">
        <f ca="true">+IF(OFFSET('Sanitation Data'!$G$30,0,10*ROW('Sanitation Data'!G169))="","",OFFSET('Sanitation Data'!$G$30,0,10*ROW('Sanitation Data'!G169)))</f>
        <v/>
      </c>
      <c r="DC175" s="282" t="str">
        <f ca="true">+IF(OFFSET('Sanitation Data'!$G$31,0,10*ROW('Sanitation Data'!G169))="","",OFFSET('Sanitation Data'!$G$31,0,10*ROW('Sanitation Data'!G169)))</f>
        <v/>
      </c>
      <c r="DD175" s="282" t="str">
        <f ca="true">+IF(OFFSET('Sanitation Data'!$G$32,0,10*ROW('Sanitation Data'!G169))="","",OFFSET('Sanitation Data'!$G$32,0,10*ROW('Sanitation Data'!G169)))</f>
        <v/>
      </c>
      <c r="DE175" s="282" t="str">
        <f ca="true">+IF(OFFSET('Sanitation Data'!$H$28,0,10*ROW('Sanitation Data'!H169))="","",OFFSET('Sanitation Data'!$H$28,0,10*ROW('Sanitation Data'!H169)))</f>
        <v/>
      </c>
      <c r="DF175" s="282" t="str">
        <f ca="true">+IF(OFFSET('Sanitation Data'!$H$29,0,10*ROW('Sanitation Data'!H169))="","",OFFSET('Sanitation Data'!$H$29,0,10*ROW('Sanitation Data'!H169)))</f>
        <v/>
      </c>
      <c r="DG175" s="282" t="str">
        <f ca="true">+IF(OFFSET('Sanitation Data'!$H$30,0,10*ROW('Sanitation Data'!H169))="","",OFFSET('Sanitation Data'!$H$30,0,10*ROW('Sanitation Data'!H169)))</f>
        <v/>
      </c>
      <c r="DH175" s="282" t="str">
        <f ca="true">+IF(OFFSET('Sanitation Data'!$H$31,0,10*ROW('Sanitation Data'!H169))="","",OFFSET('Sanitation Data'!$H$31,0,10*ROW('Sanitation Data'!H169)))</f>
        <v/>
      </c>
      <c r="DI175" s="282" t="str">
        <f ca="true">+IF(OFFSET('Sanitation Data'!$H$32,0,10*ROW('Sanitation Data'!H169))="","",OFFSET('Sanitation Data'!$H$32,0,10*ROW('Sanitation Data'!H169)))</f>
        <v/>
      </c>
      <c r="DJ175" s="282" t="str">
        <f ca="true">+IF(OFFSET('Sanitation Data'!$I$28,0,10*ROW('Sanitation Data'!I169))="","",OFFSET('Sanitation Data'!$I$28,0,10*ROW('Sanitation Data'!I169)))</f>
        <v/>
      </c>
      <c r="DK175" s="282" t="str">
        <f ca="true">+IF(OFFSET('Sanitation Data'!$I$29,0,10*ROW('Sanitation Data'!I169))="","",OFFSET('Sanitation Data'!$I$29,0,10*ROW('Sanitation Data'!I169)))</f>
        <v/>
      </c>
      <c r="DL175" s="282" t="str">
        <f ca="true">+IF(OFFSET('Sanitation Data'!$I$30,0,10*ROW('Sanitation Data'!I169))="","",OFFSET('Sanitation Data'!$I$30,0,10*ROW('Sanitation Data'!I169)))</f>
        <v/>
      </c>
      <c r="DM175" s="282" t="str">
        <f ca="true">+IF(OFFSET('Sanitation Data'!$I$31,0,10*ROW('Sanitation Data'!I169))="","",OFFSET('Sanitation Data'!$I$31,0,10*ROW('Sanitation Data'!I169)))</f>
        <v/>
      </c>
      <c r="DN175" s="282" t="str">
        <f ca="true">+IF(OFFSET('Sanitation Data'!$I$32,0,10*ROW('Sanitation Data'!I169))="","",OFFSET('Sanitation Data'!$I$32,0,10*ROW('Sanitation Data'!I169)))</f>
        <v/>
      </c>
      <c r="DO175" s="282" t="str">
        <f ca="true">+IF(OFFSET('Hygiene Data'!$D$11,0,10*ROW('Hygiene Data'!D169))="","",OFFSET('Hygiene Data'!$D$11,0,10*ROW('Hygiene Data'!D169)))</f>
        <v/>
      </c>
      <c r="DP175" s="282" t="str">
        <f ca="true">+IF(OFFSET('Hygiene Data'!$D$12,0,10*ROW('Hygiene Data'!D169))="","",OFFSET('Hygiene Data'!$D$12,0,10*ROW('Hygiene Data'!D169)))</f>
        <v/>
      </c>
      <c r="DQ175" s="282" t="str">
        <f ca="true">+IF(OFFSET('Hygiene Data'!$D$13,0,10*ROW('Hygiene Data'!D169))="","",OFFSET('Hygiene Data'!$D$13,0,10*ROW('Hygiene Data'!D169)))</f>
        <v/>
      </c>
      <c r="DR175" s="282" t="str">
        <f ca="true">+IF(OFFSET('Hygiene Data'!$E$11,0,10*ROW('Hygiene Data'!E169))="","",OFFSET('Hygiene Data'!$E$11,0,10*ROW('Hygiene Data'!E169)))</f>
        <v/>
      </c>
      <c r="DS175" s="282" t="str">
        <f ca="true">+IF(OFFSET('Hygiene Data'!$E$12,0,10*ROW('Hygiene Data'!E169))="","",OFFSET('Hygiene Data'!$E$12,0,10*ROW('Hygiene Data'!E169)))</f>
        <v/>
      </c>
      <c r="DT175" s="282" t="str">
        <f ca="true">+IF(OFFSET('Hygiene Data'!$E$13,0,10*ROW('Hygiene Data'!E169))="","",OFFSET('Hygiene Data'!$E$13,0,10*ROW('Hygiene Data'!E169)))</f>
        <v/>
      </c>
      <c r="DU175" s="282" t="str">
        <f ca="true">+IF(OFFSET('Hygiene Data'!$F$11,0,10*ROW('Hygiene Data'!F169))="","",OFFSET('Hygiene Data'!$F$11,0,10*ROW('Hygiene Data'!F169)))</f>
        <v/>
      </c>
      <c r="DV175" s="282" t="str">
        <f ca="true">+IF(OFFSET('Hygiene Data'!$F$12,0,10*ROW('Hygiene Data'!F169))="","",OFFSET('Hygiene Data'!$F$12,0,10*ROW('Hygiene Data'!F169)))</f>
        <v/>
      </c>
      <c r="DW175" s="282" t="str">
        <f ca="true">+IF(OFFSET('Hygiene Data'!$F$13,0,10*ROW('Hygiene Data'!F169))="","",OFFSET('Hygiene Data'!$F$13,0,10*ROW('Hygiene Data'!F169)))</f>
        <v/>
      </c>
      <c r="DX175" s="282" t="str">
        <f ca="true">+IF(OFFSET('Hygiene Data'!$G$11,0,10*ROW('Hygiene Data'!G169))="","",OFFSET('Hygiene Data'!$G$11,0,10*ROW('Hygiene Data'!G169)))</f>
        <v/>
      </c>
      <c r="DY175" s="282" t="str">
        <f ca="true">+IF(OFFSET('Hygiene Data'!$G$12,0,10*ROW('Hygiene Data'!G169))="","",OFFSET('Hygiene Data'!$G$12,0,10*ROW('Hygiene Data'!G169)))</f>
        <v/>
      </c>
      <c r="DZ175" s="282" t="str">
        <f ca="true">+IF(OFFSET('Hygiene Data'!$G$13,0,10*ROW('Hygiene Data'!G169))="","",OFFSET('Hygiene Data'!$G$13,0,10*ROW('Hygiene Data'!G169)))</f>
        <v/>
      </c>
      <c r="EA175" s="282" t="str">
        <f ca="true">+IF(OFFSET('Hygiene Data'!$H$11,0,10*ROW('Hygiene Data'!H169))="","",OFFSET('Hygiene Data'!$H$11,0,10*ROW('Hygiene Data'!H169)))</f>
        <v/>
      </c>
      <c r="EB175" s="282" t="str">
        <f ca="true">+IF(OFFSET('Hygiene Data'!$H$12,0,10*ROW('Hygiene Data'!H169))="","",OFFSET('Hygiene Data'!$H$12,0,10*ROW('Hygiene Data'!H169)))</f>
        <v/>
      </c>
      <c r="EC175" s="282" t="str">
        <f ca="true">+IF(OFFSET('Hygiene Data'!$H$13,0,10*ROW('Hygiene Data'!H169))="","",OFFSET('Hygiene Data'!$H$13,0,10*ROW('Hygiene Data'!H169)))</f>
        <v/>
      </c>
      <c r="ED175" s="282" t="str">
        <f ca="true">+IF(OFFSET('Hygiene Data'!$I$11,0,10*ROW('Hygiene Data'!I169))="","",OFFSET('Hygiene Data'!$I$11,0,10*ROW('Hygiene Data'!I169)))</f>
        <v/>
      </c>
      <c r="EE175" s="282" t="str">
        <f ca="true">+IF(OFFSET('Hygiene Data'!$I$12,0,10*ROW('Hygiene Data'!I169))="","",OFFSET('Hygiene Data'!$I$12,0,10*ROW('Hygiene Data'!I169)))</f>
        <v/>
      </c>
      <c r="EF175" s="282"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38"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2"/>
      <c r="BS176" s="282" t="str">
        <f ca="true">+IF(OFFSET('Water Data'!$D$27,0,10*ROW('Water Data'!D170))="","",OFFSET('Water Data'!$D$27,0,10*ROW('Water Data'!D170)))</f>
        <v/>
      </c>
      <c r="BT176" s="282" t="str">
        <f ca="true">+IF(OFFSET('Water Data'!$D$28,0,10*ROW('Water Data'!D170))="","",OFFSET('Water Data'!$D$28,0,10*ROW('Water Data'!D170)))</f>
        <v/>
      </c>
      <c r="BU176" s="282" t="str">
        <f ca="true">+IF(OFFSET('Water Data'!$D$29,0,10*ROW('Water Data'!D170))="","",OFFSET('Water Data'!$D$29,0,10*ROW('Water Data'!D170)))</f>
        <v/>
      </c>
      <c r="BV176" s="282" t="str">
        <f ca="true">+IF(OFFSET('Water Data'!$E$27,0,10*ROW('Water Data'!E170))="","",OFFSET('Water Data'!$E$27,0,10*ROW('Water Data'!E170)))</f>
        <v/>
      </c>
      <c r="BW176" s="282" t="str">
        <f ca="true">+IF(OFFSET('Water Data'!$E$28,0,10*ROW('Water Data'!E170))="","",OFFSET('Water Data'!$E$28,0,10*ROW('Water Data'!E170)))</f>
        <v/>
      </c>
      <c r="BX176" s="282" t="str">
        <f ca="true">+IF(OFFSET('Water Data'!$E$29,0,10*ROW('Water Data'!E170))="","",OFFSET('Water Data'!$E$29,0,10*ROW('Water Data'!E170)))</f>
        <v/>
      </c>
      <c r="BY176" s="282" t="str">
        <f ca="true">+IF(OFFSET('Water Data'!$F$27,0,10*ROW('Water Data'!F170))="","",OFFSET('Water Data'!$F$27,0,10*ROW('Water Data'!F170)))</f>
        <v/>
      </c>
      <c r="BZ176" s="282" t="str">
        <f ca="true">+IF(OFFSET('Water Data'!$F$28,0,10*ROW('Water Data'!F170))="","",OFFSET('Water Data'!$F$28,0,10*ROW('Water Data'!F170)))</f>
        <v/>
      </c>
      <c r="CA176" s="282" t="str">
        <f ca="true">+IF(OFFSET('Water Data'!$F$29,0,10*ROW('Water Data'!F170))="","",OFFSET('Water Data'!$F$29,0,10*ROW('Water Data'!F170)))</f>
        <v/>
      </c>
      <c r="CB176" s="282" t="str">
        <f ca="true">+IF(OFFSET('Water Data'!$G$27,0,10*ROW('Water Data'!G170))="","",OFFSET('Water Data'!$G$27,0,10*ROW('Water Data'!G170)))</f>
        <v/>
      </c>
      <c r="CC176" s="282" t="str">
        <f ca="true">+IF(OFFSET('Water Data'!$G$28,0,10*ROW('Water Data'!G170))="","",OFFSET('Water Data'!$G$28,0,10*ROW('Water Data'!G170)))</f>
        <v/>
      </c>
      <c r="CD176" s="282" t="str">
        <f ca="true">+IF(OFFSET('Water Data'!$G$29,0,10*ROW('Water Data'!G170))="","",OFFSET('Water Data'!$G$29,0,10*ROW('Water Data'!G170)))</f>
        <v/>
      </c>
      <c r="CE176" s="282" t="str">
        <f ca="true">+IF(OFFSET('Water Data'!$H$27,0,10*ROW('Water Data'!H170))="","",OFFSET('Water Data'!$H$27,0,10*ROW('Water Data'!H170)))</f>
        <v/>
      </c>
      <c r="CF176" s="282" t="str">
        <f ca="true">+IF(OFFSET('Water Data'!$H$28,0,10*ROW('Water Data'!H170))="","",OFFSET('Water Data'!$H$28,0,10*ROW('Water Data'!H170)))</f>
        <v/>
      </c>
      <c r="CG176" s="282" t="str">
        <f ca="true">+IF(OFFSET('Water Data'!$H$29,0,10*ROW('Water Data'!H170))="","",OFFSET('Water Data'!$H$29,0,10*ROW('Water Data'!H170)))</f>
        <v/>
      </c>
      <c r="CH176" s="282" t="str">
        <f ca="true">+IF(OFFSET('Water Data'!$I$27,0,10*ROW('Water Data'!I170))="","",OFFSET('Water Data'!$I$27,0,10*ROW('Water Data'!I170)))</f>
        <v/>
      </c>
      <c r="CI176" s="282" t="str">
        <f ca="true">+IF(OFFSET('Water Data'!$I$28,0,10*ROW('Water Data'!I170))="","",OFFSET('Water Data'!$I$28,0,10*ROW('Water Data'!I170)))</f>
        <v/>
      </c>
      <c r="CJ176" s="282" t="str">
        <f ca="true">+IF(OFFSET('Water Data'!$I$29,0,10*ROW('Water Data'!I170))="","",OFFSET('Water Data'!$I$29,0,10*ROW('Water Data'!I170)))</f>
        <v/>
      </c>
      <c r="CK176" s="282" t="str">
        <f ca="true">+IF(OFFSET('Sanitation Data'!$D$28,0,10*ROW('Sanitation Data'!D170))="","",OFFSET('Sanitation Data'!$D$28,0,10*ROW('Sanitation Data'!D170)))</f>
        <v/>
      </c>
      <c r="CL176" s="282" t="str">
        <f ca="true">+IF(OFFSET('Sanitation Data'!$D$29,0,10*ROW('Sanitation Data'!D170))="","",OFFSET('Sanitation Data'!$D$29,0,10*ROW('Sanitation Data'!D170)))</f>
        <v/>
      </c>
      <c r="CM176" s="282" t="str">
        <f ca="true">+IF(OFFSET('Sanitation Data'!$D$30,0,10*ROW('Sanitation Data'!D170))="","",OFFSET('Sanitation Data'!$D$30,0,10*ROW('Sanitation Data'!D170)))</f>
        <v/>
      </c>
      <c r="CN176" s="282" t="str">
        <f ca="true">+IF(OFFSET('Sanitation Data'!$D$31,0,10*ROW('Sanitation Data'!D170))="","",OFFSET('Sanitation Data'!$D$31,0,10*ROW('Sanitation Data'!D170)))</f>
        <v/>
      </c>
      <c r="CO176" s="282" t="str">
        <f ca="true">+IF(OFFSET('Sanitation Data'!$D$32,0,10*ROW('Sanitation Data'!D170))="","",OFFSET('Sanitation Data'!$D$32,0,10*ROW('Sanitation Data'!D170)))</f>
        <v/>
      </c>
      <c r="CP176" s="282" t="str">
        <f ca="true">+IF(OFFSET('Sanitation Data'!$E$28,0,10*ROW('Sanitation Data'!E170))="","",OFFSET('Sanitation Data'!$E$28,0,10*ROW('Sanitation Data'!E170)))</f>
        <v/>
      </c>
      <c r="CQ176" s="282" t="str">
        <f ca="true">+IF(OFFSET('Sanitation Data'!$E$29,0,10*ROW('Sanitation Data'!E170))="","",OFFSET('Sanitation Data'!$E$29,0,10*ROW('Sanitation Data'!E170)))</f>
        <v/>
      </c>
      <c r="CR176" s="282" t="str">
        <f ca="true">+IF(OFFSET('Sanitation Data'!$E$30,0,10*ROW('Sanitation Data'!E170))="","",OFFSET('Sanitation Data'!$E$30,0,10*ROW('Sanitation Data'!E170)))</f>
        <v/>
      </c>
      <c r="CS176" s="282" t="str">
        <f ca="true">+IF(OFFSET('Sanitation Data'!$E$31,0,10*ROW('Sanitation Data'!E170))="","",OFFSET('Sanitation Data'!$E$31,0,10*ROW('Sanitation Data'!E170)))</f>
        <v/>
      </c>
      <c r="CT176" s="282" t="str">
        <f ca="true">+IF(OFFSET('Sanitation Data'!$E$32,0,10*ROW('Sanitation Data'!E170))="","",OFFSET('Sanitation Data'!$E$32,0,10*ROW('Sanitation Data'!E170)))</f>
        <v/>
      </c>
      <c r="CU176" s="282" t="str">
        <f ca="true">+IF(OFFSET('Sanitation Data'!$F$28,0,10*ROW('Sanitation Data'!F170))="","",OFFSET('Sanitation Data'!$F$28,0,10*ROW('Sanitation Data'!F170)))</f>
        <v/>
      </c>
      <c r="CV176" s="282" t="str">
        <f ca="true">+IF(OFFSET('Sanitation Data'!$F$29,0,10*ROW('Sanitation Data'!F170))="","",OFFSET('Sanitation Data'!$F$29,0,10*ROW('Sanitation Data'!F170)))</f>
        <v/>
      </c>
      <c r="CW176" s="282" t="str">
        <f ca="true">+IF(OFFSET('Sanitation Data'!$F$30,0,10*ROW('Sanitation Data'!F170))="","",OFFSET('Sanitation Data'!$F$30,0,10*ROW('Sanitation Data'!F170)))</f>
        <v/>
      </c>
      <c r="CX176" s="282" t="str">
        <f ca="true">+IF(OFFSET('Sanitation Data'!$F$31,0,10*ROW('Sanitation Data'!F170))="","",OFFSET('Sanitation Data'!$F$31,0,10*ROW('Sanitation Data'!F170)))</f>
        <v/>
      </c>
      <c r="CY176" s="282" t="str">
        <f ca="true">+IF(OFFSET('Sanitation Data'!$F$32,0,10*ROW('Sanitation Data'!F170))="","",OFFSET('Sanitation Data'!$F$32,0,10*ROW('Sanitation Data'!F170)))</f>
        <v/>
      </c>
      <c r="CZ176" s="282" t="str">
        <f ca="true">+IF(OFFSET('Sanitation Data'!$G$28,0,10*ROW('Sanitation Data'!G170))="","",OFFSET('Sanitation Data'!$G$28,0,10*ROW('Sanitation Data'!G170)))</f>
        <v/>
      </c>
      <c r="DA176" s="282" t="str">
        <f ca="true">+IF(OFFSET('Sanitation Data'!$G$29,0,10*ROW('Sanitation Data'!G170))="","",OFFSET('Sanitation Data'!$G$29,0,10*ROW('Sanitation Data'!G170)))</f>
        <v/>
      </c>
      <c r="DB176" s="282" t="str">
        <f ca="true">+IF(OFFSET('Sanitation Data'!$G$30,0,10*ROW('Sanitation Data'!G170))="","",OFFSET('Sanitation Data'!$G$30,0,10*ROW('Sanitation Data'!G170)))</f>
        <v/>
      </c>
      <c r="DC176" s="282" t="str">
        <f ca="true">+IF(OFFSET('Sanitation Data'!$G$31,0,10*ROW('Sanitation Data'!G170))="","",OFFSET('Sanitation Data'!$G$31,0,10*ROW('Sanitation Data'!G170)))</f>
        <v/>
      </c>
      <c r="DD176" s="282" t="str">
        <f ca="true">+IF(OFFSET('Sanitation Data'!$G$32,0,10*ROW('Sanitation Data'!G170))="","",OFFSET('Sanitation Data'!$G$32,0,10*ROW('Sanitation Data'!G170)))</f>
        <v/>
      </c>
      <c r="DE176" s="282" t="str">
        <f ca="true">+IF(OFFSET('Sanitation Data'!$H$28,0,10*ROW('Sanitation Data'!H170))="","",OFFSET('Sanitation Data'!$H$28,0,10*ROW('Sanitation Data'!H170)))</f>
        <v/>
      </c>
      <c r="DF176" s="282" t="str">
        <f ca="true">+IF(OFFSET('Sanitation Data'!$H$29,0,10*ROW('Sanitation Data'!H170))="","",OFFSET('Sanitation Data'!$H$29,0,10*ROW('Sanitation Data'!H170)))</f>
        <v/>
      </c>
      <c r="DG176" s="282" t="str">
        <f ca="true">+IF(OFFSET('Sanitation Data'!$H$30,0,10*ROW('Sanitation Data'!H170))="","",OFFSET('Sanitation Data'!$H$30,0,10*ROW('Sanitation Data'!H170)))</f>
        <v/>
      </c>
      <c r="DH176" s="282" t="str">
        <f ca="true">+IF(OFFSET('Sanitation Data'!$H$31,0,10*ROW('Sanitation Data'!H170))="","",OFFSET('Sanitation Data'!$H$31,0,10*ROW('Sanitation Data'!H170)))</f>
        <v/>
      </c>
      <c r="DI176" s="282" t="str">
        <f ca="true">+IF(OFFSET('Sanitation Data'!$H$32,0,10*ROW('Sanitation Data'!H170))="","",OFFSET('Sanitation Data'!$H$32,0,10*ROW('Sanitation Data'!H170)))</f>
        <v/>
      </c>
      <c r="DJ176" s="282" t="str">
        <f ca="true">+IF(OFFSET('Sanitation Data'!$I$28,0,10*ROW('Sanitation Data'!I170))="","",OFFSET('Sanitation Data'!$I$28,0,10*ROW('Sanitation Data'!I170)))</f>
        <v/>
      </c>
      <c r="DK176" s="282" t="str">
        <f ca="true">+IF(OFFSET('Sanitation Data'!$I$29,0,10*ROW('Sanitation Data'!I170))="","",OFFSET('Sanitation Data'!$I$29,0,10*ROW('Sanitation Data'!I170)))</f>
        <v/>
      </c>
      <c r="DL176" s="282" t="str">
        <f ca="true">+IF(OFFSET('Sanitation Data'!$I$30,0,10*ROW('Sanitation Data'!I170))="","",OFFSET('Sanitation Data'!$I$30,0,10*ROW('Sanitation Data'!I170)))</f>
        <v/>
      </c>
      <c r="DM176" s="282" t="str">
        <f ca="true">+IF(OFFSET('Sanitation Data'!$I$31,0,10*ROW('Sanitation Data'!I170))="","",OFFSET('Sanitation Data'!$I$31,0,10*ROW('Sanitation Data'!I170)))</f>
        <v/>
      </c>
      <c r="DN176" s="282" t="str">
        <f ca="true">+IF(OFFSET('Sanitation Data'!$I$32,0,10*ROW('Sanitation Data'!I170))="","",OFFSET('Sanitation Data'!$I$32,0,10*ROW('Sanitation Data'!I170)))</f>
        <v/>
      </c>
      <c r="DO176" s="282" t="str">
        <f ca="true">+IF(OFFSET('Hygiene Data'!$D$11,0,10*ROW('Hygiene Data'!D170))="","",OFFSET('Hygiene Data'!$D$11,0,10*ROW('Hygiene Data'!D170)))</f>
        <v/>
      </c>
      <c r="DP176" s="282" t="str">
        <f ca="true">+IF(OFFSET('Hygiene Data'!$D$12,0,10*ROW('Hygiene Data'!D170))="","",OFFSET('Hygiene Data'!$D$12,0,10*ROW('Hygiene Data'!D170)))</f>
        <v/>
      </c>
      <c r="DQ176" s="282" t="str">
        <f ca="true">+IF(OFFSET('Hygiene Data'!$D$13,0,10*ROW('Hygiene Data'!D170))="","",OFFSET('Hygiene Data'!$D$13,0,10*ROW('Hygiene Data'!D170)))</f>
        <v/>
      </c>
      <c r="DR176" s="282" t="str">
        <f ca="true">+IF(OFFSET('Hygiene Data'!$E$11,0,10*ROW('Hygiene Data'!E170))="","",OFFSET('Hygiene Data'!$E$11,0,10*ROW('Hygiene Data'!E170)))</f>
        <v/>
      </c>
      <c r="DS176" s="282" t="str">
        <f ca="true">+IF(OFFSET('Hygiene Data'!$E$12,0,10*ROW('Hygiene Data'!E170))="","",OFFSET('Hygiene Data'!$E$12,0,10*ROW('Hygiene Data'!E170)))</f>
        <v/>
      </c>
      <c r="DT176" s="282" t="str">
        <f ca="true">+IF(OFFSET('Hygiene Data'!$E$13,0,10*ROW('Hygiene Data'!E170))="","",OFFSET('Hygiene Data'!$E$13,0,10*ROW('Hygiene Data'!E170)))</f>
        <v/>
      </c>
      <c r="DU176" s="282" t="str">
        <f ca="true">+IF(OFFSET('Hygiene Data'!$F$11,0,10*ROW('Hygiene Data'!F170))="","",OFFSET('Hygiene Data'!$F$11,0,10*ROW('Hygiene Data'!F170)))</f>
        <v/>
      </c>
      <c r="DV176" s="282" t="str">
        <f ca="true">+IF(OFFSET('Hygiene Data'!$F$12,0,10*ROW('Hygiene Data'!F170))="","",OFFSET('Hygiene Data'!$F$12,0,10*ROW('Hygiene Data'!F170)))</f>
        <v/>
      </c>
      <c r="DW176" s="282" t="str">
        <f ca="true">+IF(OFFSET('Hygiene Data'!$F$13,0,10*ROW('Hygiene Data'!F170))="","",OFFSET('Hygiene Data'!$F$13,0,10*ROW('Hygiene Data'!F170)))</f>
        <v/>
      </c>
      <c r="DX176" s="282" t="str">
        <f ca="true">+IF(OFFSET('Hygiene Data'!$G$11,0,10*ROW('Hygiene Data'!G170))="","",OFFSET('Hygiene Data'!$G$11,0,10*ROW('Hygiene Data'!G170)))</f>
        <v/>
      </c>
      <c r="DY176" s="282" t="str">
        <f ca="true">+IF(OFFSET('Hygiene Data'!$G$12,0,10*ROW('Hygiene Data'!G170))="","",OFFSET('Hygiene Data'!$G$12,0,10*ROW('Hygiene Data'!G170)))</f>
        <v/>
      </c>
      <c r="DZ176" s="282" t="str">
        <f ca="true">+IF(OFFSET('Hygiene Data'!$G$13,0,10*ROW('Hygiene Data'!G170))="","",OFFSET('Hygiene Data'!$G$13,0,10*ROW('Hygiene Data'!G170)))</f>
        <v/>
      </c>
      <c r="EA176" s="282" t="str">
        <f ca="true">+IF(OFFSET('Hygiene Data'!$H$11,0,10*ROW('Hygiene Data'!H170))="","",OFFSET('Hygiene Data'!$H$11,0,10*ROW('Hygiene Data'!H170)))</f>
        <v/>
      </c>
      <c r="EB176" s="282" t="str">
        <f ca="true">+IF(OFFSET('Hygiene Data'!$H$12,0,10*ROW('Hygiene Data'!H170))="","",OFFSET('Hygiene Data'!$H$12,0,10*ROW('Hygiene Data'!H170)))</f>
        <v/>
      </c>
      <c r="EC176" s="282" t="str">
        <f ca="true">+IF(OFFSET('Hygiene Data'!$H$13,0,10*ROW('Hygiene Data'!H170))="","",OFFSET('Hygiene Data'!$H$13,0,10*ROW('Hygiene Data'!H170)))</f>
        <v/>
      </c>
      <c r="ED176" s="282" t="str">
        <f ca="true">+IF(OFFSET('Hygiene Data'!$I$11,0,10*ROW('Hygiene Data'!I170))="","",OFFSET('Hygiene Data'!$I$11,0,10*ROW('Hygiene Data'!I170)))</f>
        <v/>
      </c>
      <c r="EE176" s="282" t="str">
        <f ca="true">+IF(OFFSET('Hygiene Data'!$I$12,0,10*ROW('Hygiene Data'!I170))="","",OFFSET('Hygiene Data'!$I$12,0,10*ROW('Hygiene Data'!I170)))</f>
        <v/>
      </c>
      <c r="EF176" s="282"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38"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2"/>
      <c r="BS177" s="282" t="str">
        <f ca="true">+IF(OFFSET('Water Data'!$D$27,0,10*ROW('Water Data'!D171))="","",OFFSET('Water Data'!$D$27,0,10*ROW('Water Data'!D171)))</f>
        <v/>
      </c>
      <c r="BT177" s="282" t="str">
        <f ca="true">+IF(OFFSET('Water Data'!$D$28,0,10*ROW('Water Data'!D171))="","",OFFSET('Water Data'!$D$28,0,10*ROW('Water Data'!D171)))</f>
        <v/>
      </c>
      <c r="BU177" s="282" t="str">
        <f ca="true">+IF(OFFSET('Water Data'!$D$29,0,10*ROW('Water Data'!D171))="","",OFFSET('Water Data'!$D$29,0,10*ROW('Water Data'!D171)))</f>
        <v/>
      </c>
      <c r="BV177" s="282" t="str">
        <f ca="true">+IF(OFFSET('Water Data'!$E$27,0,10*ROW('Water Data'!E171))="","",OFFSET('Water Data'!$E$27,0,10*ROW('Water Data'!E171)))</f>
        <v/>
      </c>
      <c r="BW177" s="282" t="str">
        <f ca="true">+IF(OFFSET('Water Data'!$E$28,0,10*ROW('Water Data'!E171))="","",OFFSET('Water Data'!$E$28,0,10*ROW('Water Data'!E171)))</f>
        <v/>
      </c>
      <c r="BX177" s="282" t="str">
        <f ca="true">+IF(OFFSET('Water Data'!$E$29,0,10*ROW('Water Data'!E171))="","",OFFSET('Water Data'!$E$29,0,10*ROW('Water Data'!E171)))</f>
        <v/>
      </c>
      <c r="BY177" s="282" t="str">
        <f ca="true">+IF(OFFSET('Water Data'!$F$27,0,10*ROW('Water Data'!F171))="","",OFFSET('Water Data'!$F$27,0,10*ROW('Water Data'!F171)))</f>
        <v/>
      </c>
      <c r="BZ177" s="282" t="str">
        <f ca="true">+IF(OFFSET('Water Data'!$F$28,0,10*ROW('Water Data'!F171))="","",OFFSET('Water Data'!$F$28,0,10*ROW('Water Data'!F171)))</f>
        <v/>
      </c>
      <c r="CA177" s="282" t="str">
        <f ca="true">+IF(OFFSET('Water Data'!$F$29,0,10*ROW('Water Data'!F171))="","",OFFSET('Water Data'!$F$29,0,10*ROW('Water Data'!F171)))</f>
        <v/>
      </c>
      <c r="CB177" s="282" t="str">
        <f ca="true">+IF(OFFSET('Water Data'!$G$27,0,10*ROW('Water Data'!G171))="","",OFFSET('Water Data'!$G$27,0,10*ROW('Water Data'!G171)))</f>
        <v/>
      </c>
      <c r="CC177" s="282" t="str">
        <f ca="true">+IF(OFFSET('Water Data'!$G$28,0,10*ROW('Water Data'!G171))="","",OFFSET('Water Data'!$G$28,0,10*ROW('Water Data'!G171)))</f>
        <v/>
      </c>
      <c r="CD177" s="282" t="str">
        <f ca="true">+IF(OFFSET('Water Data'!$G$29,0,10*ROW('Water Data'!G171))="","",OFFSET('Water Data'!$G$29,0,10*ROW('Water Data'!G171)))</f>
        <v/>
      </c>
      <c r="CE177" s="282" t="str">
        <f ca="true">+IF(OFFSET('Water Data'!$H$27,0,10*ROW('Water Data'!H171))="","",OFFSET('Water Data'!$H$27,0,10*ROW('Water Data'!H171)))</f>
        <v/>
      </c>
      <c r="CF177" s="282" t="str">
        <f ca="true">+IF(OFFSET('Water Data'!$H$28,0,10*ROW('Water Data'!H171))="","",OFFSET('Water Data'!$H$28,0,10*ROW('Water Data'!H171)))</f>
        <v/>
      </c>
      <c r="CG177" s="282" t="str">
        <f ca="true">+IF(OFFSET('Water Data'!$H$29,0,10*ROW('Water Data'!H171))="","",OFFSET('Water Data'!$H$29,0,10*ROW('Water Data'!H171)))</f>
        <v/>
      </c>
      <c r="CH177" s="282" t="str">
        <f ca="true">+IF(OFFSET('Water Data'!$I$27,0,10*ROW('Water Data'!I171))="","",OFFSET('Water Data'!$I$27,0,10*ROW('Water Data'!I171)))</f>
        <v/>
      </c>
      <c r="CI177" s="282" t="str">
        <f ca="true">+IF(OFFSET('Water Data'!$I$28,0,10*ROW('Water Data'!I171))="","",OFFSET('Water Data'!$I$28,0,10*ROW('Water Data'!I171)))</f>
        <v/>
      </c>
      <c r="CJ177" s="282" t="str">
        <f ca="true">+IF(OFFSET('Water Data'!$I$29,0,10*ROW('Water Data'!I171))="","",OFFSET('Water Data'!$I$29,0,10*ROW('Water Data'!I171)))</f>
        <v/>
      </c>
      <c r="CK177" s="282" t="str">
        <f ca="true">+IF(OFFSET('Sanitation Data'!$D$28,0,10*ROW('Sanitation Data'!D171))="","",OFFSET('Sanitation Data'!$D$28,0,10*ROW('Sanitation Data'!D171)))</f>
        <v/>
      </c>
      <c r="CL177" s="282" t="str">
        <f ca="true">+IF(OFFSET('Sanitation Data'!$D$29,0,10*ROW('Sanitation Data'!D171))="","",OFFSET('Sanitation Data'!$D$29,0,10*ROW('Sanitation Data'!D171)))</f>
        <v/>
      </c>
      <c r="CM177" s="282" t="str">
        <f ca="true">+IF(OFFSET('Sanitation Data'!$D$30,0,10*ROW('Sanitation Data'!D171))="","",OFFSET('Sanitation Data'!$D$30,0,10*ROW('Sanitation Data'!D171)))</f>
        <v/>
      </c>
      <c r="CN177" s="282" t="str">
        <f ca="true">+IF(OFFSET('Sanitation Data'!$D$31,0,10*ROW('Sanitation Data'!D171))="","",OFFSET('Sanitation Data'!$D$31,0,10*ROW('Sanitation Data'!D171)))</f>
        <v/>
      </c>
      <c r="CO177" s="282" t="str">
        <f ca="true">+IF(OFFSET('Sanitation Data'!$D$32,0,10*ROW('Sanitation Data'!D171))="","",OFFSET('Sanitation Data'!$D$32,0,10*ROW('Sanitation Data'!D171)))</f>
        <v/>
      </c>
      <c r="CP177" s="282" t="str">
        <f ca="true">+IF(OFFSET('Sanitation Data'!$E$28,0,10*ROW('Sanitation Data'!E171))="","",OFFSET('Sanitation Data'!$E$28,0,10*ROW('Sanitation Data'!E171)))</f>
        <v/>
      </c>
      <c r="CQ177" s="282" t="str">
        <f ca="true">+IF(OFFSET('Sanitation Data'!$E$29,0,10*ROW('Sanitation Data'!E171))="","",OFFSET('Sanitation Data'!$E$29,0,10*ROW('Sanitation Data'!E171)))</f>
        <v/>
      </c>
      <c r="CR177" s="282" t="str">
        <f ca="true">+IF(OFFSET('Sanitation Data'!$E$30,0,10*ROW('Sanitation Data'!E171))="","",OFFSET('Sanitation Data'!$E$30,0,10*ROW('Sanitation Data'!E171)))</f>
        <v/>
      </c>
      <c r="CS177" s="282" t="str">
        <f ca="true">+IF(OFFSET('Sanitation Data'!$E$31,0,10*ROW('Sanitation Data'!E171))="","",OFFSET('Sanitation Data'!$E$31,0,10*ROW('Sanitation Data'!E171)))</f>
        <v/>
      </c>
      <c r="CT177" s="282" t="str">
        <f ca="true">+IF(OFFSET('Sanitation Data'!$E$32,0,10*ROW('Sanitation Data'!E171))="","",OFFSET('Sanitation Data'!$E$32,0,10*ROW('Sanitation Data'!E171)))</f>
        <v/>
      </c>
      <c r="CU177" s="282" t="str">
        <f ca="true">+IF(OFFSET('Sanitation Data'!$F$28,0,10*ROW('Sanitation Data'!F171))="","",OFFSET('Sanitation Data'!$F$28,0,10*ROW('Sanitation Data'!F171)))</f>
        <v/>
      </c>
      <c r="CV177" s="282" t="str">
        <f ca="true">+IF(OFFSET('Sanitation Data'!$F$29,0,10*ROW('Sanitation Data'!F171))="","",OFFSET('Sanitation Data'!$F$29,0,10*ROW('Sanitation Data'!F171)))</f>
        <v/>
      </c>
      <c r="CW177" s="282" t="str">
        <f ca="true">+IF(OFFSET('Sanitation Data'!$F$30,0,10*ROW('Sanitation Data'!F171))="","",OFFSET('Sanitation Data'!$F$30,0,10*ROW('Sanitation Data'!F171)))</f>
        <v/>
      </c>
      <c r="CX177" s="282" t="str">
        <f ca="true">+IF(OFFSET('Sanitation Data'!$F$31,0,10*ROW('Sanitation Data'!F171))="","",OFFSET('Sanitation Data'!$F$31,0,10*ROW('Sanitation Data'!F171)))</f>
        <v/>
      </c>
      <c r="CY177" s="282" t="str">
        <f ca="true">+IF(OFFSET('Sanitation Data'!$F$32,0,10*ROW('Sanitation Data'!F171))="","",OFFSET('Sanitation Data'!$F$32,0,10*ROW('Sanitation Data'!F171)))</f>
        <v/>
      </c>
      <c r="CZ177" s="282" t="str">
        <f ca="true">+IF(OFFSET('Sanitation Data'!$G$28,0,10*ROW('Sanitation Data'!G171))="","",OFFSET('Sanitation Data'!$G$28,0,10*ROW('Sanitation Data'!G171)))</f>
        <v/>
      </c>
      <c r="DA177" s="282" t="str">
        <f ca="true">+IF(OFFSET('Sanitation Data'!$G$29,0,10*ROW('Sanitation Data'!G171))="","",OFFSET('Sanitation Data'!$G$29,0,10*ROW('Sanitation Data'!G171)))</f>
        <v/>
      </c>
      <c r="DB177" s="282" t="str">
        <f ca="true">+IF(OFFSET('Sanitation Data'!$G$30,0,10*ROW('Sanitation Data'!G171))="","",OFFSET('Sanitation Data'!$G$30,0,10*ROW('Sanitation Data'!G171)))</f>
        <v/>
      </c>
      <c r="DC177" s="282" t="str">
        <f ca="true">+IF(OFFSET('Sanitation Data'!$G$31,0,10*ROW('Sanitation Data'!G171))="","",OFFSET('Sanitation Data'!$G$31,0,10*ROW('Sanitation Data'!G171)))</f>
        <v/>
      </c>
      <c r="DD177" s="282" t="str">
        <f ca="true">+IF(OFFSET('Sanitation Data'!$G$32,0,10*ROW('Sanitation Data'!G171))="","",OFFSET('Sanitation Data'!$G$32,0,10*ROW('Sanitation Data'!G171)))</f>
        <v/>
      </c>
      <c r="DE177" s="282" t="str">
        <f ca="true">+IF(OFFSET('Sanitation Data'!$H$28,0,10*ROW('Sanitation Data'!H171))="","",OFFSET('Sanitation Data'!$H$28,0,10*ROW('Sanitation Data'!H171)))</f>
        <v/>
      </c>
      <c r="DF177" s="282" t="str">
        <f ca="true">+IF(OFFSET('Sanitation Data'!$H$29,0,10*ROW('Sanitation Data'!H171))="","",OFFSET('Sanitation Data'!$H$29,0,10*ROW('Sanitation Data'!H171)))</f>
        <v/>
      </c>
      <c r="DG177" s="282" t="str">
        <f ca="true">+IF(OFFSET('Sanitation Data'!$H$30,0,10*ROW('Sanitation Data'!H171))="","",OFFSET('Sanitation Data'!$H$30,0,10*ROW('Sanitation Data'!H171)))</f>
        <v/>
      </c>
      <c r="DH177" s="282" t="str">
        <f ca="true">+IF(OFFSET('Sanitation Data'!$H$31,0,10*ROW('Sanitation Data'!H171))="","",OFFSET('Sanitation Data'!$H$31,0,10*ROW('Sanitation Data'!H171)))</f>
        <v/>
      </c>
      <c r="DI177" s="282" t="str">
        <f ca="true">+IF(OFFSET('Sanitation Data'!$H$32,0,10*ROW('Sanitation Data'!H171))="","",OFFSET('Sanitation Data'!$H$32,0,10*ROW('Sanitation Data'!H171)))</f>
        <v/>
      </c>
      <c r="DJ177" s="282" t="str">
        <f ca="true">+IF(OFFSET('Sanitation Data'!$I$28,0,10*ROW('Sanitation Data'!I171))="","",OFFSET('Sanitation Data'!$I$28,0,10*ROW('Sanitation Data'!I171)))</f>
        <v/>
      </c>
      <c r="DK177" s="282" t="str">
        <f ca="true">+IF(OFFSET('Sanitation Data'!$I$29,0,10*ROW('Sanitation Data'!I171))="","",OFFSET('Sanitation Data'!$I$29,0,10*ROW('Sanitation Data'!I171)))</f>
        <v/>
      </c>
      <c r="DL177" s="282" t="str">
        <f ca="true">+IF(OFFSET('Sanitation Data'!$I$30,0,10*ROW('Sanitation Data'!I171))="","",OFFSET('Sanitation Data'!$I$30,0,10*ROW('Sanitation Data'!I171)))</f>
        <v/>
      </c>
      <c r="DM177" s="282" t="str">
        <f ca="true">+IF(OFFSET('Sanitation Data'!$I$31,0,10*ROW('Sanitation Data'!I171))="","",OFFSET('Sanitation Data'!$I$31,0,10*ROW('Sanitation Data'!I171)))</f>
        <v/>
      </c>
      <c r="DN177" s="282" t="str">
        <f ca="true">+IF(OFFSET('Sanitation Data'!$I$32,0,10*ROW('Sanitation Data'!I171))="","",OFFSET('Sanitation Data'!$I$32,0,10*ROW('Sanitation Data'!I171)))</f>
        <v/>
      </c>
      <c r="DO177" s="282" t="str">
        <f ca="true">+IF(OFFSET('Hygiene Data'!$D$11,0,10*ROW('Hygiene Data'!D171))="","",OFFSET('Hygiene Data'!$D$11,0,10*ROW('Hygiene Data'!D171)))</f>
        <v/>
      </c>
      <c r="DP177" s="282" t="str">
        <f ca="true">+IF(OFFSET('Hygiene Data'!$D$12,0,10*ROW('Hygiene Data'!D171))="","",OFFSET('Hygiene Data'!$D$12,0,10*ROW('Hygiene Data'!D171)))</f>
        <v/>
      </c>
      <c r="DQ177" s="282" t="str">
        <f ca="true">+IF(OFFSET('Hygiene Data'!$D$13,0,10*ROW('Hygiene Data'!D171))="","",OFFSET('Hygiene Data'!$D$13,0,10*ROW('Hygiene Data'!D171)))</f>
        <v/>
      </c>
      <c r="DR177" s="282" t="str">
        <f ca="true">+IF(OFFSET('Hygiene Data'!$E$11,0,10*ROW('Hygiene Data'!E171))="","",OFFSET('Hygiene Data'!$E$11,0,10*ROW('Hygiene Data'!E171)))</f>
        <v/>
      </c>
      <c r="DS177" s="282" t="str">
        <f ca="true">+IF(OFFSET('Hygiene Data'!$E$12,0,10*ROW('Hygiene Data'!E171))="","",OFFSET('Hygiene Data'!$E$12,0,10*ROW('Hygiene Data'!E171)))</f>
        <v/>
      </c>
      <c r="DT177" s="282" t="str">
        <f ca="true">+IF(OFFSET('Hygiene Data'!$E$13,0,10*ROW('Hygiene Data'!E171))="","",OFFSET('Hygiene Data'!$E$13,0,10*ROW('Hygiene Data'!E171)))</f>
        <v/>
      </c>
      <c r="DU177" s="282" t="str">
        <f ca="true">+IF(OFFSET('Hygiene Data'!$F$11,0,10*ROW('Hygiene Data'!F171))="","",OFFSET('Hygiene Data'!$F$11,0,10*ROW('Hygiene Data'!F171)))</f>
        <v/>
      </c>
      <c r="DV177" s="282" t="str">
        <f ca="true">+IF(OFFSET('Hygiene Data'!$F$12,0,10*ROW('Hygiene Data'!F171))="","",OFFSET('Hygiene Data'!$F$12,0,10*ROW('Hygiene Data'!F171)))</f>
        <v/>
      </c>
      <c r="DW177" s="282" t="str">
        <f ca="true">+IF(OFFSET('Hygiene Data'!$F$13,0,10*ROW('Hygiene Data'!F171))="","",OFFSET('Hygiene Data'!$F$13,0,10*ROW('Hygiene Data'!F171)))</f>
        <v/>
      </c>
      <c r="DX177" s="282" t="str">
        <f ca="true">+IF(OFFSET('Hygiene Data'!$G$11,0,10*ROW('Hygiene Data'!G171))="","",OFFSET('Hygiene Data'!$G$11,0,10*ROW('Hygiene Data'!G171)))</f>
        <v/>
      </c>
      <c r="DY177" s="282" t="str">
        <f ca="true">+IF(OFFSET('Hygiene Data'!$G$12,0,10*ROW('Hygiene Data'!G171))="","",OFFSET('Hygiene Data'!$G$12,0,10*ROW('Hygiene Data'!G171)))</f>
        <v/>
      </c>
      <c r="DZ177" s="282" t="str">
        <f ca="true">+IF(OFFSET('Hygiene Data'!$G$13,0,10*ROW('Hygiene Data'!G171))="","",OFFSET('Hygiene Data'!$G$13,0,10*ROW('Hygiene Data'!G171)))</f>
        <v/>
      </c>
      <c r="EA177" s="282" t="str">
        <f ca="true">+IF(OFFSET('Hygiene Data'!$H$11,0,10*ROW('Hygiene Data'!H171))="","",OFFSET('Hygiene Data'!$H$11,0,10*ROW('Hygiene Data'!H171)))</f>
        <v/>
      </c>
      <c r="EB177" s="282" t="str">
        <f ca="true">+IF(OFFSET('Hygiene Data'!$H$12,0,10*ROW('Hygiene Data'!H171))="","",OFFSET('Hygiene Data'!$H$12,0,10*ROW('Hygiene Data'!H171)))</f>
        <v/>
      </c>
      <c r="EC177" s="282" t="str">
        <f ca="true">+IF(OFFSET('Hygiene Data'!$H$13,0,10*ROW('Hygiene Data'!H171))="","",OFFSET('Hygiene Data'!$H$13,0,10*ROW('Hygiene Data'!H171)))</f>
        <v/>
      </c>
      <c r="ED177" s="282" t="str">
        <f ca="true">+IF(OFFSET('Hygiene Data'!$I$11,0,10*ROW('Hygiene Data'!I171))="","",OFFSET('Hygiene Data'!$I$11,0,10*ROW('Hygiene Data'!I171)))</f>
        <v/>
      </c>
      <c r="EE177" s="282" t="str">
        <f ca="true">+IF(OFFSET('Hygiene Data'!$I$12,0,10*ROW('Hygiene Data'!I171))="","",OFFSET('Hygiene Data'!$I$12,0,10*ROW('Hygiene Data'!I171)))</f>
        <v/>
      </c>
      <c r="EF177" s="282"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38"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2"/>
      <c r="BS178" s="282" t="str">
        <f ca="true">+IF(OFFSET('Water Data'!$D$27,0,10*ROW('Water Data'!D172))="","",OFFSET('Water Data'!$D$27,0,10*ROW('Water Data'!D172)))</f>
        <v/>
      </c>
      <c r="BT178" s="282" t="str">
        <f ca="true">+IF(OFFSET('Water Data'!$D$28,0,10*ROW('Water Data'!D172))="","",OFFSET('Water Data'!$D$28,0,10*ROW('Water Data'!D172)))</f>
        <v/>
      </c>
      <c r="BU178" s="282" t="str">
        <f ca="true">+IF(OFFSET('Water Data'!$D$29,0,10*ROW('Water Data'!D172))="","",OFFSET('Water Data'!$D$29,0,10*ROW('Water Data'!D172)))</f>
        <v/>
      </c>
      <c r="BV178" s="282" t="str">
        <f ca="true">+IF(OFFSET('Water Data'!$E$27,0,10*ROW('Water Data'!E172))="","",OFFSET('Water Data'!$E$27,0,10*ROW('Water Data'!E172)))</f>
        <v/>
      </c>
      <c r="BW178" s="282" t="str">
        <f ca="true">+IF(OFFSET('Water Data'!$E$28,0,10*ROW('Water Data'!E172))="","",OFFSET('Water Data'!$E$28,0,10*ROW('Water Data'!E172)))</f>
        <v/>
      </c>
      <c r="BX178" s="282" t="str">
        <f ca="true">+IF(OFFSET('Water Data'!$E$29,0,10*ROW('Water Data'!E172))="","",OFFSET('Water Data'!$E$29,0,10*ROW('Water Data'!E172)))</f>
        <v/>
      </c>
      <c r="BY178" s="282" t="str">
        <f ca="true">+IF(OFFSET('Water Data'!$F$27,0,10*ROW('Water Data'!F172))="","",OFFSET('Water Data'!$F$27,0,10*ROW('Water Data'!F172)))</f>
        <v/>
      </c>
      <c r="BZ178" s="282" t="str">
        <f ca="true">+IF(OFFSET('Water Data'!$F$28,0,10*ROW('Water Data'!F172))="","",OFFSET('Water Data'!$F$28,0,10*ROW('Water Data'!F172)))</f>
        <v/>
      </c>
      <c r="CA178" s="282" t="str">
        <f ca="true">+IF(OFFSET('Water Data'!$F$29,0,10*ROW('Water Data'!F172))="","",OFFSET('Water Data'!$F$29,0,10*ROW('Water Data'!F172)))</f>
        <v/>
      </c>
      <c r="CB178" s="282" t="str">
        <f ca="true">+IF(OFFSET('Water Data'!$G$27,0,10*ROW('Water Data'!G172))="","",OFFSET('Water Data'!$G$27,0,10*ROW('Water Data'!G172)))</f>
        <v/>
      </c>
      <c r="CC178" s="282" t="str">
        <f ca="true">+IF(OFFSET('Water Data'!$G$28,0,10*ROW('Water Data'!G172))="","",OFFSET('Water Data'!$G$28,0,10*ROW('Water Data'!G172)))</f>
        <v/>
      </c>
      <c r="CD178" s="282" t="str">
        <f ca="true">+IF(OFFSET('Water Data'!$G$29,0,10*ROW('Water Data'!G172))="","",OFFSET('Water Data'!$G$29,0,10*ROW('Water Data'!G172)))</f>
        <v/>
      </c>
      <c r="CE178" s="282" t="str">
        <f ca="true">+IF(OFFSET('Water Data'!$H$27,0,10*ROW('Water Data'!H172))="","",OFFSET('Water Data'!$H$27,0,10*ROW('Water Data'!H172)))</f>
        <v/>
      </c>
      <c r="CF178" s="282" t="str">
        <f ca="true">+IF(OFFSET('Water Data'!$H$28,0,10*ROW('Water Data'!H172))="","",OFFSET('Water Data'!$H$28,0,10*ROW('Water Data'!H172)))</f>
        <v/>
      </c>
      <c r="CG178" s="282" t="str">
        <f ca="true">+IF(OFFSET('Water Data'!$H$29,0,10*ROW('Water Data'!H172))="","",OFFSET('Water Data'!$H$29,0,10*ROW('Water Data'!H172)))</f>
        <v/>
      </c>
      <c r="CH178" s="282" t="str">
        <f ca="true">+IF(OFFSET('Water Data'!$I$27,0,10*ROW('Water Data'!I172))="","",OFFSET('Water Data'!$I$27,0,10*ROW('Water Data'!I172)))</f>
        <v/>
      </c>
      <c r="CI178" s="282" t="str">
        <f ca="true">+IF(OFFSET('Water Data'!$I$28,0,10*ROW('Water Data'!I172))="","",OFFSET('Water Data'!$I$28,0,10*ROW('Water Data'!I172)))</f>
        <v/>
      </c>
      <c r="CJ178" s="282" t="str">
        <f ca="true">+IF(OFFSET('Water Data'!$I$29,0,10*ROW('Water Data'!I172))="","",OFFSET('Water Data'!$I$29,0,10*ROW('Water Data'!I172)))</f>
        <v/>
      </c>
      <c r="CK178" s="282" t="str">
        <f ca="true">+IF(OFFSET('Sanitation Data'!$D$28,0,10*ROW('Sanitation Data'!D172))="","",OFFSET('Sanitation Data'!$D$28,0,10*ROW('Sanitation Data'!D172)))</f>
        <v/>
      </c>
      <c r="CL178" s="282" t="str">
        <f ca="true">+IF(OFFSET('Sanitation Data'!$D$29,0,10*ROW('Sanitation Data'!D172))="","",OFFSET('Sanitation Data'!$D$29,0,10*ROW('Sanitation Data'!D172)))</f>
        <v/>
      </c>
      <c r="CM178" s="282" t="str">
        <f ca="true">+IF(OFFSET('Sanitation Data'!$D$30,0,10*ROW('Sanitation Data'!D172))="","",OFFSET('Sanitation Data'!$D$30,0,10*ROW('Sanitation Data'!D172)))</f>
        <v/>
      </c>
      <c r="CN178" s="282" t="str">
        <f ca="true">+IF(OFFSET('Sanitation Data'!$D$31,0,10*ROW('Sanitation Data'!D172))="","",OFFSET('Sanitation Data'!$D$31,0,10*ROW('Sanitation Data'!D172)))</f>
        <v/>
      </c>
      <c r="CO178" s="282" t="str">
        <f ca="true">+IF(OFFSET('Sanitation Data'!$D$32,0,10*ROW('Sanitation Data'!D172))="","",OFFSET('Sanitation Data'!$D$32,0,10*ROW('Sanitation Data'!D172)))</f>
        <v/>
      </c>
      <c r="CP178" s="282" t="str">
        <f ca="true">+IF(OFFSET('Sanitation Data'!$E$28,0,10*ROW('Sanitation Data'!E172))="","",OFFSET('Sanitation Data'!$E$28,0,10*ROW('Sanitation Data'!E172)))</f>
        <v/>
      </c>
      <c r="CQ178" s="282" t="str">
        <f ca="true">+IF(OFFSET('Sanitation Data'!$E$29,0,10*ROW('Sanitation Data'!E172))="","",OFFSET('Sanitation Data'!$E$29,0,10*ROW('Sanitation Data'!E172)))</f>
        <v/>
      </c>
      <c r="CR178" s="282" t="str">
        <f ca="true">+IF(OFFSET('Sanitation Data'!$E$30,0,10*ROW('Sanitation Data'!E172))="","",OFFSET('Sanitation Data'!$E$30,0,10*ROW('Sanitation Data'!E172)))</f>
        <v/>
      </c>
      <c r="CS178" s="282" t="str">
        <f ca="true">+IF(OFFSET('Sanitation Data'!$E$31,0,10*ROW('Sanitation Data'!E172))="","",OFFSET('Sanitation Data'!$E$31,0,10*ROW('Sanitation Data'!E172)))</f>
        <v/>
      </c>
      <c r="CT178" s="282" t="str">
        <f ca="true">+IF(OFFSET('Sanitation Data'!$E$32,0,10*ROW('Sanitation Data'!E172))="","",OFFSET('Sanitation Data'!$E$32,0,10*ROW('Sanitation Data'!E172)))</f>
        <v/>
      </c>
      <c r="CU178" s="282" t="str">
        <f ca="true">+IF(OFFSET('Sanitation Data'!$F$28,0,10*ROW('Sanitation Data'!F172))="","",OFFSET('Sanitation Data'!$F$28,0,10*ROW('Sanitation Data'!F172)))</f>
        <v/>
      </c>
      <c r="CV178" s="282" t="str">
        <f ca="true">+IF(OFFSET('Sanitation Data'!$F$29,0,10*ROW('Sanitation Data'!F172))="","",OFFSET('Sanitation Data'!$F$29,0,10*ROW('Sanitation Data'!F172)))</f>
        <v/>
      </c>
      <c r="CW178" s="282" t="str">
        <f ca="true">+IF(OFFSET('Sanitation Data'!$F$30,0,10*ROW('Sanitation Data'!F172))="","",OFFSET('Sanitation Data'!$F$30,0,10*ROW('Sanitation Data'!F172)))</f>
        <v/>
      </c>
      <c r="CX178" s="282" t="str">
        <f ca="true">+IF(OFFSET('Sanitation Data'!$F$31,0,10*ROW('Sanitation Data'!F172))="","",OFFSET('Sanitation Data'!$F$31,0,10*ROW('Sanitation Data'!F172)))</f>
        <v/>
      </c>
      <c r="CY178" s="282" t="str">
        <f ca="true">+IF(OFFSET('Sanitation Data'!$F$32,0,10*ROW('Sanitation Data'!F172))="","",OFFSET('Sanitation Data'!$F$32,0,10*ROW('Sanitation Data'!F172)))</f>
        <v/>
      </c>
      <c r="CZ178" s="282" t="str">
        <f ca="true">+IF(OFFSET('Sanitation Data'!$G$28,0,10*ROW('Sanitation Data'!G172))="","",OFFSET('Sanitation Data'!$G$28,0,10*ROW('Sanitation Data'!G172)))</f>
        <v/>
      </c>
      <c r="DA178" s="282" t="str">
        <f ca="true">+IF(OFFSET('Sanitation Data'!$G$29,0,10*ROW('Sanitation Data'!G172))="","",OFFSET('Sanitation Data'!$G$29,0,10*ROW('Sanitation Data'!G172)))</f>
        <v/>
      </c>
      <c r="DB178" s="282" t="str">
        <f ca="true">+IF(OFFSET('Sanitation Data'!$G$30,0,10*ROW('Sanitation Data'!G172))="","",OFFSET('Sanitation Data'!$G$30,0,10*ROW('Sanitation Data'!G172)))</f>
        <v/>
      </c>
      <c r="DC178" s="282" t="str">
        <f ca="true">+IF(OFFSET('Sanitation Data'!$G$31,0,10*ROW('Sanitation Data'!G172))="","",OFFSET('Sanitation Data'!$G$31,0,10*ROW('Sanitation Data'!G172)))</f>
        <v/>
      </c>
      <c r="DD178" s="282" t="str">
        <f ca="true">+IF(OFFSET('Sanitation Data'!$G$32,0,10*ROW('Sanitation Data'!G172))="","",OFFSET('Sanitation Data'!$G$32,0,10*ROW('Sanitation Data'!G172)))</f>
        <v/>
      </c>
      <c r="DE178" s="282" t="str">
        <f ca="true">+IF(OFFSET('Sanitation Data'!$H$28,0,10*ROW('Sanitation Data'!H172))="","",OFFSET('Sanitation Data'!$H$28,0,10*ROW('Sanitation Data'!H172)))</f>
        <v/>
      </c>
      <c r="DF178" s="282" t="str">
        <f ca="true">+IF(OFFSET('Sanitation Data'!$H$29,0,10*ROW('Sanitation Data'!H172))="","",OFFSET('Sanitation Data'!$H$29,0,10*ROW('Sanitation Data'!H172)))</f>
        <v/>
      </c>
      <c r="DG178" s="282" t="str">
        <f ca="true">+IF(OFFSET('Sanitation Data'!$H$30,0,10*ROW('Sanitation Data'!H172))="","",OFFSET('Sanitation Data'!$H$30,0,10*ROW('Sanitation Data'!H172)))</f>
        <v/>
      </c>
      <c r="DH178" s="282" t="str">
        <f ca="true">+IF(OFFSET('Sanitation Data'!$H$31,0,10*ROW('Sanitation Data'!H172))="","",OFFSET('Sanitation Data'!$H$31,0,10*ROW('Sanitation Data'!H172)))</f>
        <v/>
      </c>
      <c r="DI178" s="282" t="str">
        <f ca="true">+IF(OFFSET('Sanitation Data'!$H$32,0,10*ROW('Sanitation Data'!H172))="","",OFFSET('Sanitation Data'!$H$32,0,10*ROW('Sanitation Data'!H172)))</f>
        <v/>
      </c>
      <c r="DJ178" s="282" t="str">
        <f ca="true">+IF(OFFSET('Sanitation Data'!$I$28,0,10*ROW('Sanitation Data'!I172))="","",OFFSET('Sanitation Data'!$I$28,0,10*ROW('Sanitation Data'!I172)))</f>
        <v/>
      </c>
      <c r="DK178" s="282" t="str">
        <f ca="true">+IF(OFFSET('Sanitation Data'!$I$29,0,10*ROW('Sanitation Data'!I172))="","",OFFSET('Sanitation Data'!$I$29,0,10*ROW('Sanitation Data'!I172)))</f>
        <v/>
      </c>
      <c r="DL178" s="282" t="str">
        <f ca="true">+IF(OFFSET('Sanitation Data'!$I$30,0,10*ROW('Sanitation Data'!I172))="","",OFFSET('Sanitation Data'!$I$30,0,10*ROW('Sanitation Data'!I172)))</f>
        <v/>
      </c>
      <c r="DM178" s="282" t="str">
        <f ca="true">+IF(OFFSET('Sanitation Data'!$I$31,0,10*ROW('Sanitation Data'!I172))="","",OFFSET('Sanitation Data'!$I$31,0,10*ROW('Sanitation Data'!I172)))</f>
        <v/>
      </c>
      <c r="DN178" s="282" t="str">
        <f ca="true">+IF(OFFSET('Sanitation Data'!$I$32,0,10*ROW('Sanitation Data'!I172))="","",OFFSET('Sanitation Data'!$I$32,0,10*ROW('Sanitation Data'!I172)))</f>
        <v/>
      </c>
      <c r="DO178" s="282" t="str">
        <f ca="true">+IF(OFFSET('Hygiene Data'!$D$11,0,10*ROW('Hygiene Data'!D172))="","",OFFSET('Hygiene Data'!$D$11,0,10*ROW('Hygiene Data'!D172)))</f>
        <v/>
      </c>
      <c r="DP178" s="282" t="str">
        <f ca="true">+IF(OFFSET('Hygiene Data'!$D$12,0,10*ROW('Hygiene Data'!D172))="","",OFFSET('Hygiene Data'!$D$12,0,10*ROW('Hygiene Data'!D172)))</f>
        <v/>
      </c>
      <c r="DQ178" s="282" t="str">
        <f ca="true">+IF(OFFSET('Hygiene Data'!$D$13,0,10*ROW('Hygiene Data'!D172))="","",OFFSET('Hygiene Data'!$D$13,0,10*ROW('Hygiene Data'!D172)))</f>
        <v/>
      </c>
      <c r="DR178" s="282" t="str">
        <f ca="true">+IF(OFFSET('Hygiene Data'!$E$11,0,10*ROW('Hygiene Data'!E172))="","",OFFSET('Hygiene Data'!$E$11,0,10*ROW('Hygiene Data'!E172)))</f>
        <v/>
      </c>
      <c r="DS178" s="282" t="str">
        <f ca="true">+IF(OFFSET('Hygiene Data'!$E$12,0,10*ROW('Hygiene Data'!E172))="","",OFFSET('Hygiene Data'!$E$12,0,10*ROW('Hygiene Data'!E172)))</f>
        <v/>
      </c>
      <c r="DT178" s="282" t="str">
        <f ca="true">+IF(OFFSET('Hygiene Data'!$E$13,0,10*ROW('Hygiene Data'!E172))="","",OFFSET('Hygiene Data'!$E$13,0,10*ROW('Hygiene Data'!E172)))</f>
        <v/>
      </c>
      <c r="DU178" s="282" t="str">
        <f ca="true">+IF(OFFSET('Hygiene Data'!$F$11,0,10*ROW('Hygiene Data'!F172))="","",OFFSET('Hygiene Data'!$F$11,0,10*ROW('Hygiene Data'!F172)))</f>
        <v/>
      </c>
      <c r="DV178" s="282" t="str">
        <f ca="true">+IF(OFFSET('Hygiene Data'!$F$12,0,10*ROW('Hygiene Data'!F172))="","",OFFSET('Hygiene Data'!$F$12,0,10*ROW('Hygiene Data'!F172)))</f>
        <v/>
      </c>
      <c r="DW178" s="282" t="str">
        <f ca="true">+IF(OFFSET('Hygiene Data'!$F$13,0,10*ROW('Hygiene Data'!F172))="","",OFFSET('Hygiene Data'!$F$13,0,10*ROW('Hygiene Data'!F172)))</f>
        <v/>
      </c>
      <c r="DX178" s="282" t="str">
        <f ca="true">+IF(OFFSET('Hygiene Data'!$G$11,0,10*ROW('Hygiene Data'!G172))="","",OFFSET('Hygiene Data'!$G$11,0,10*ROW('Hygiene Data'!G172)))</f>
        <v/>
      </c>
      <c r="DY178" s="282" t="str">
        <f ca="true">+IF(OFFSET('Hygiene Data'!$G$12,0,10*ROW('Hygiene Data'!G172))="","",OFFSET('Hygiene Data'!$G$12,0,10*ROW('Hygiene Data'!G172)))</f>
        <v/>
      </c>
      <c r="DZ178" s="282" t="str">
        <f ca="true">+IF(OFFSET('Hygiene Data'!$G$13,0,10*ROW('Hygiene Data'!G172))="","",OFFSET('Hygiene Data'!$G$13,0,10*ROW('Hygiene Data'!G172)))</f>
        <v/>
      </c>
      <c r="EA178" s="282" t="str">
        <f ca="true">+IF(OFFSET('Hygiene Data'!$H$11,0,10*ROW('Hygiene Data'!H172))="","",OFFSET('Hygiene Data'!$H$11,0,10*ROW('Hygiene Data'!H172)))</f>
        <v/>
      </c>
      <c r="EB178" s="282" t="str">
        <f ca="true">+IF(OFFSET('Hygiene Data'!$H$12,0,10*ROW('Hygiene Data'!H172))="","",OFFSET('Hygiene Data'!$H$12,0,10*ROW('Hygiene Data'!H172)))</f>
        <v/>
      </c>
      <c r="EC178" s="282" t="str">
        <f ca="true">+IF(OFFSET('Hygiene Data'!$H$13,0,10*ROW('Hygiene Data'!H172))="","",OFFSET('Hygiene Data'!$H$13,0,10*ROW('Hygiene Data'!H172)))</f>
        <v/>
      </c>
      <c r="ED178" s="282" t="str">
        <f ca="true">+IF(OFFSET('Hygiene Data'!$I$11,0,10*ROW('Hygiene Data'!I172))="","",OFFSET('Hygiene Data'!$I$11,0,10*ROW('Hygiene Data'!I172)))</f>
        <v/>
      </c>
      <c r="EE178" s="282" t="str">
        <f ca="true">+IF(OFFSET('Hygiene Data'!$I$12,0,10*ROW('Hygiene Data'!I172))="","",OFFSET('Hygiene Data'!$I$12,0,10*ROW('Hygiene Data'!I172)))</f>
        <v/>
      </c>
      <c r="EF178" s="282"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38"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2"/>
      <c r="BS179" s="282" t="str">
        <f ca="true">+IF(OFFSET('Water Data'!$D$27,0,10*ROW('Water Data'!D173))="","",OFFSET('Water Data'!$D$27,0,10*ROW('Water Data'!D173)))</f>
        <v/>
      </c>
      <c r="BT179" s="282" t="str">
        <f ca="true">+IF(OFFSET('Water Data'!$D$28,0,10*ROW('Water Data'!D173))="","",OFFSET('Water Data'!$D$28,0,10*ROW('Water Data'!D173)))</f>
        <v/>
      </c>
      <c r="BU179" s="282" t="str">
        <f ca="true">+IF(OFFSET('Water Data'!$D$29,0,10*ROW('Water Data'!D173))="","",OFFSET('Water Data'!$D$29,0,10*ROW('Water Data'!D173)))</f>
        <v/>
      </c>
      <c r="BV179" s="282" t="str">
        <f ca="true">+IF(OFFSET('Water Data'!$E$27,0,10*ROW('Water Data'!E173))="","",OFFSET('Water Data'!$E$27,0,10*ROW('Water Data'!E173)))</f>
        <v/>
      </c>
      <c r="BW179" s="282" t="str">
        <f ca="true">+IF(OFFSET('Water Data'!$E$28,0,10*ROW('Water Data'!E173))="","",OFFSET('Water Data'!$E$28,0,10*ROW('Water Data'!E173)))</f>
        <v/>
      </c>
      <c r="BX179" s="282" t="str">
        <f ca="true">+IF(OFFSET('Water Data'!$E$29,0,10*ROW('Water Data'!E173))="","",OFFSET('Water Data'!$E$29,0,10*ROW('Water Data'!E173)))</f>
        <v/>
      </c>
      <c r="BY179" s="282" t="str">
        <f ca="true">+IF(OFFSET('Water Data'!$F$27,0,10*ROW('Water Data'!F173))="","",OFFSET('Water Data'!$F$27,0,10*ROW('Water Data'!F173)))</f>
        <v/>
      </c>
      <c r="BZ179" s="282" t="str">
        <f ca="true">+IF(OFFSET('Water Data'!$F$28,0,10*ROW('Water Data'!F173))="","",OFFSET('Water Data'!$F$28,0,10*ROW('Water Data'!F173)))</f>
        <v/>
      </c>
      <c r="CA179" s="282" t="str">
        <f ca="true">+IF(OFFSET('Water Data'!$F$29,0,10*ROW('Water Data'!F173))="","",OFFSET('Water Data'!$F$29,0,10*ROW('Water Data'!F173)))</f>
        <v/>
      </c>
      <c r="CB179" s="282" t="str">
        <f ca="true">+IF(OFFSET('Water Data'!$G$27,0,10*ROW('Water Data'!G173))="","",OFFSET('Water Data'!$G$27,0,10*ROW('Water Data'!G173)))</f>
        <v/>
      </c>
      <c r="CC179" s="282" t="str">
        <f ca="true">+IF(OFFSET('Water Data'!$G$28,0,10*ROW('Water Data'!G173))="","",OFFSET('Water Data'!$G$28,0,10*ROW('Water Data'!G173)))</f>
        <v/>
      </c>
      <c r="CD179" s="282" t="str">
        <f ca="true">+IF(OFFSET('Water Data'!$G$29,0,10*ROW('Water Data'!G173))="","",OFFSET('Water Data'!$G$29,0,10*ROW('Water Data'!G173)))</f>
        <v/>
      </c>
      <c r="CE179" s="282" t="str">
        <f ca="true">+IF(OFFSET('Water Data'!$H$27,0,10*ROW('Water Data'!H173))="","",OFFSET('Water Data'!$H$27,0,10*ROW('Water Data'!H173)))</f>
        <v/>
      </c>
      <c r="CF179" s="282" t="str">
        <f ca="true">+IF(OFFSET('Water Data'!$H$28,0,10*ROW('Water Data'!H173))="","",OFFSET('Water Data'!$H$28,0,10*ROW('Water Data'!H173)))</f>
        <v/>
      </c>
      <c r="CG179" s="282" t="str">
        <f ca="true">+IF(OFFSET('Water Data'!$H$29,0,10*ROW('Water Data'!H173))="","",OFFSET('Water Data'!$H$29,0,10*ROW('Water Data'!H173)))</f>
        <v/>
      </c>
      <c r="CH179" s="282" t="str">
        <f ca="true">+IF(OFFSET('Water Data'!$I$27,0,10*ROW('Water Data'!I173))="","",OFFSET('Water Data'!$I$27,0,10*ROW('Water Data'!I173)))</f>
        <v/>
      </c>
      <c r="CI179" s="282" t="str">
        <f ca="true">+IF(OFFSET('Water Data'!$I$28,0,10*ROW('Water Data'!I173))="","",OFFSET('Water Data'!$I$28,0,10*ROW('Water Data'!I173)))</f>
        <v/>
      </c>
      <c r="CJ179" s="282" t="str">
        <f ca="true">+IF(OFFSET('Water Data'!$I$29,0,10*ROW('Water Data'!I173))="","",OFFSET('Water Data'!$I$29,0,10*ROW('Water Data'!I173)))</f>
        <v/>
      </c>
      <c r="CK179" s="282" t="str">
        <f ca="true">+IF(OFFSET('Sanitation Data'!$D$28,0,10*ROW('Sanitation Data'!D173))="","",OFFSET('Sanitation Data'!$D$28,0,10*ROW('Sanitation Data'!D173)))</f>
        <v/>
      </c>
      <c r="CL179" s="282" t="str">
        <f ca="true">+IF(OFFSET('Sanitation Data'!$D$29,0,10*ROW('Sanitation Data'!D173))="","",OFFSET('Sanitation Data'!$D$29,0,10*ROW('Sanitation Data'!D173)))</f>
        <v/>
      </c>
      <c r="CM179" s="282" t="str">
        <f ca="true">+IF(OFFSET('Sanitation Data'!$D$30,0,10*ROW('Sanitation Data'!D173))="","",OFFSET('Sanitation Data'!$D$30,0,10*ROW('Sanitation Data'!D173)))</f>
        <v/>
      </c>
      <c r="CN179" s="282" t="str">
        <f ca="true">+IF(OFFSET('Sanitation Data'!$D$31,0,10*ROW('Sanitation Data'!D173))="","",OFFSET('Sanitation Data'!$D$31,0,10*ROW('Sanitation Data'!D173)))</f>
        <v/>
      </c>
      <c r="CO179" s="282" t="str">
        <f ca="true">+IF(OFFSET('Sanitation Data'!$D$32,0,10*ROW('Sanitation Data'!D173))="","",OFFSET('Sanitation Data'!$D$32,0,10*ROW('Sanitation Data'!D173)))</f>
        <v/>
      </c>
      <c r="CP179" s="282" t="str">
        <f ca="true">+IF(OFFSET('Sanitation Data'!$E$28,0,10*ROW('Sanitation Data'!E173))="","",OFFSET('Sanitation Data'!$E$28,0,10*ROW('Sanitation Data'!E173)))</f>
        <v/>
      </c>
      <c r="CQ179" s="282" t="str">
        <f ca="true">+IF(OFFSET('Sanitation Data'!$E$29,0,10*ROW('Sanitation Data'!E173))="","",OFFSET('Sanitation Data'!$E$29,0,10*ROW('Sanitation Data'!E173)))</f>
        <v/>
      </c>
      <c r="CR179" s="282" t="str">
        <f ca="true">+IF(OFFSET('Sanitation Data'!$E$30,0,10*ROW('Sanitation Data'!E173))="","",OFFSET('Sanitation Data'!$E$30,0,10*ROW('Sanitation Data'!E173)))</f>
        <v/>
      </c>
      <c r="CS179" s="282" t="str">
        <f ca="true">+IF(OFFSET('Sanitation Data'!$E$31,0,10*ROW('Sanitation Data'!E173))="","",OFFSET('Sanitation Data'!$E$31,0,10*ROW('Sanitation Data'!E173)))</f>
        <v/>
      </c>
      <c r="CT179" s="282" t="str">
        <f ca="true">+IF(OFFSET('Sanitation Data'!$E$32,0,10*ROW('Sanitation Data'!E173))="","",OFFSET('Sanitation Data'!$E$32,0,10*ROW('Sanitation Data'!E173)))</f>
        <v/>
      </c>
      <c r="CU179" s="282" t="str">
        <f ca="true">+IF(OFFSET('Sanitation Data'!$F$28,0,10*ROW('Sanitation Data'!F173))="","",OFFSET('Sanitation Data'!$F$28,0,10*ROW('Sanitation Data'!F173)))</f>
        <v/>
      </c>
      <c r="CV179" s="282" t="str">
        <f ca="true">+IF(OFFSET('Sanitation Data'!$F$29,0,10*ROW('Sanitation Data'!F173))="","",OFFSET('Sanitation Data'!$F$29,0,10*ROW('Sanitation Data'!F173)))</f>
        <v/>
      </c>
      <c r="CW179" s="282" t="str">
        <f ca="true">+IF(OFFSET('Sanitation Data'!$F$30,0,10*ROW('Sanitation Data'!F173))="","",OFFSET('Sanitation Data'!$F$30,0,10*ROW('Sanitation Data'!F173)))</f>
        <v/>
      </c>
      <c r="CX179" s="282" t="str">
        <f ca="true">+IF(OFFSET('Sanitation Data'!$F$31,0,10*ROW('Sanitation Data'!F173))="","",OFFSET('Sanitation Data'!$F$31,0,10*ROW('Sanitation Data'!F173)))</f>
        <v/>
      </c>
      <c r="CY179" s="282" t="str">
        <f ca="true">+IF(OFFSET('Sanitation Data'!$F$32,0,10*ROW('Sanitation Data'!F173))="","",OFFSET('Sanitation Data'!$F$32,0,10*ROW('Sanitation Data'!F173)))</f>
        <v/>
      </c>
      <c r="CZ179" s="282" t="str">
        <f ca="true">+IF(OFFSET('Sanitation Data'!$G$28,0,10*ROW('Sanitation Data'!G173))="","",OFFSET('Sanitation Data'!$G$28,0,10*ROW('Sanitation Data'!G173)))</f>
        <v/>
      </c>
      <c r="DA179" s="282" t="str">
        <f ca="true">+IF(OFFSET('Sanitation Data'!$G$29,0,10*ROW('Sanitation Data'!G173))="","",OFFSET('Sanitation Data'!$G$29,0,10*ROW('Sanitation Data'!G173)))</f>
        <v/>
      </c>
      <c r="DB179" s="282" t="str">
        <f ca="true">+IF(OFFSET('Sanitation Data'!$G$30,0,10*ROW('Sanitation Data'!G173))="","",OFFSET('Sanitation Data'!$G$30,0,10*ROW('Sanitation Data'!G173)))</f>
        <v/>
      </c>
      <c r="DC179" s="282" t="str">
        <f ca="true">+IF(OFFSET('Sanitation Data'!$G$31,0,10*ROW('Sanitation Data'!G173))="","",OFFSET('Sanitation Data'!$G$31,0,10*ROW('Sanitation Data'!G173)))</f>
        <v/>
      </c>
      <c r="DD179" s="282" t="str">
        <f ca="true">+IF(OFFSET('Sanitation Data'!$G$32,0,10*ROW('Sanitation Data'!G173))="","",OFFSET('Sanitation Data'!$G$32,0,10*ROW('Sanitation Data'!G173)))</f>
        <v/>
      </c>
      <c r="DE179" s="282" t="str">
        <f ca="true">+IF(OFFSET('Sanitation Data'!$H$28,0,10*ROW('Sanitation Data'!H173))="","",OFFSET('Sanitation Data'!$H$28,0,10*ROW('Sanitation Data'!H173)))</f>
        <v/>
      </c>
      <c r="DF179" s="282" t="str">
        <f ca="true">+IF(OFFSET('Sanitation Data'!$H$29,0,10*ROW('Sanitation Data'!H173))="","",OFFSET('Sanitation Data'!$H$29,0,10*ROW('Sanitation Data'!H173)))</f>
        <v/>
      </c>
      <c r="DG179" s="282" t="str">
        <f ca="true">+IF(OFFSET('Sanitation Data'!$H$30,0,10*ROW('Sanitation Data'!H173))="","",OFFSET('Sanitation Data'!$H$30,0,10*ROW('Sanitation Data'!H173)))</f>
        <v/>
      </c>
      <c r="DH179" s="282" t="str">
        <f ca="true">+IF(OFFSET('Sanitation Data'!$H$31,0,10*ROW('Sanitation Data'!H173))="","",OFFSET('Sanitation Data'!$H$31,0,10*ROW('Sanitation Data'!H173)))</f>
        <v/>
      </c>
      <c r="DI179" s="282" t="str">
        <f ca="true">+IF(OFFSET('Sanitation Data'!$H$32,0,10*ROW('Sanitation Data'!H173))="","",OFFSET('Sanitation Data'!$H$32,0,10*ROW('Sanitation Data'!H173)))</f>
        <v/>
      </c>
      <c r="DJ179" s="282" t="str">
        <f ca="true">+IF(OFFSET('Sanitation Data'!$I$28,0,10*ROW('Sanitation Data'!I173))="","",OFFSET('Sanitation Data'!$I$28,0,10*ROW('Sanitation Data'!I173)))</f>
        <v/>
      </c>
      <c r="DK179" s="282" t="str">
        <f ca="true">+IF(OFFSET('Sanitation Data'!$I$29,0,10*ROW('Sanitation Data'!I173))="","",OFFSET('Sanitation Data'!$I$29,0,10*ROW('Sanitation Data'!I173)))</f>
        <v/>
      </c>
      <c r="DL179" s="282" t="str">
        <f ca="true">+IF(OFFSET('Sanitation Data'!$I$30,0,10*ROW('Sanitation Data'!I173))="","",OFFSET('Sanitation Data'!$I$30,0,10*ROW('Sanitation Data'!I173)))</f>
        <v/>
      </c>
      <c r="DM179" s="282" t="str">
        <f ca="true">+IF(OFFSET('Sanitation Data'!$I$31,0,10*ROW('Sanitation Data'!I173))="","",OFFSET('Sanitation Data'!$I$31,0,10*ROW('Sanitation Data'!I173)))</f>
        <v/>
      </c>
      <c r="DN179" s="282" t="str">
        <f ca="true">+IF(OFFSET('Sanitation Data'!$I$32,0,10*ROW('Sanitation Data'!I173))="","",OFFSET('Sanitation Data'!$I$32,0,10*ROW('Sanitation Data'!I173)))</f>
        <v/>
      </c>
      <c r="DO179" s="282" t="str">
        <f ca="true">+IF(OFFSET('Hygiene Data'!$D$11,0,10*ROW('Hygiene Data'!D173))="","",OFFSET('Hygiene Data'!$D$11,0,10*ROW('Hygiene Data'!D173)))</f>
        <v/>
      </c>
      <c r="DP179" s="282" t="str">
        <f ca="true">+IF(OFFSET('Hygiene Data'!$D$12,0,10*ROW('Hygiene Data'!D173))="","",OFFSET('Hygiene Data'!$D$12,0,10*ROW('Hygiene Data'!D173)))</f>
        <v/>
      </c>
      <c r="DQ179" s="282" t="str">
        <f ca="true">+IF(OFFSET('Hygiene Data'!$D$13,0,10*ROW('Hygiene Data'!D173))="","",OFFSET('Hygiene Data'!$D$13,0,10*ROW('Hygiene Data'!D173)))</f>
        <v/>
      </c>
      <c r="DR179" s="282" t="str">
        <f ca="true">+IF(OFFSET('Hygiene Data'!$E$11,0,10*ROW('Hygiene Data'!E173))="","",OFFSET('Hygiene Data'!$E$11,0,10*ROW('Hygiene Data'!E173)))</f>
        <v/>
      </c>
      <c r="DS179" s="282" t="str">
        <f ca="true">+IF(OFFSET('Hygiene Data'!$E$12,0,10*ROW('Hygiene Data'!E173))="","",OFFSET('Hygiene Data'!$E$12,0,10*ROW('Hygiene Data'!E173)))</f>
        <v/>
      </c>
      <c r="DT179" s="282" t="str">
        <f ca="true">+IF(OFFSET('Hygiene Data'!$E$13,0,10*ROW('Hygiene Data'!E173))="","",OFFSET('Hygiene Data'!$E$13,0,10*ROW('Hygiene Data'!E173)))</f>
        <v/>
      </c>
      <c r="DU179" s="282" t="str">
        <f ca="true">+IF(OFFSET('Hygiene Data'!$F$11,0,10*ROW('Hygiene Data'!F173))="","",OFFSET('Hygiene Data'!$F$11,0,10*ROW('Hygiene Data'!F173)))</f>
        <v/>
      </c>
      <c r="DV179" s="282" t="str">
        <f ca="true">+IF(OFFSET('Hygiene Data'!$F$12,0,10*ROW('Hygiene Data'!F173))="","",OFFSET('Hygiene Data'!$F$12,0,10*ROW('Hygiene Data'!F173)))</f>
        <v/>
      </c>
      <c r="DW179" s="282" t="str">
        <f ca="true">+IF(OFFSET('Hygiene Data'!$F$13,0,10*ROW('Hygiene Data'!F173))="","",OFFSET('Hygiene Data'!$F$13,0,10*ROW('Hygiene Data'!F173)))</f>
        <v/>
      </c>
      <c r="DX179" s="282" t="str">
        <f ca="true">+IF(OFFSET('Hygiene Data'!$G$11,0,10*ROW('Hygiene Data'!G173))="","",OFFSET('Hygiene Data'!$G$11,0,10*ROW('Hygiene Data'!G173)))</f>
        <v/>
      </c>
      <c r="DY179" s="282" t="str">
        <f ca="true">+IF(OFFSET('Hygiene Data'!$G$12,0,10*ROW('Hygiene Data'!G173))="","",OFFSET('Hygiene Data'!$G$12,0,10*ROW('Hygiene Data'!G173)))</f>
        <v/>
      </c>
      <c r="DZ179" s="282" t="str">
        <f ca="true">+IF(OFFSET('Hygiene Data'!$G$13,0,10*ROW('Hygiene Data'!G173))="","",OFFSET('Hygiene Data'!$G$13,0,10*ROW('Hygiene Data'!G173)))</f>
        <v/>
      </c>
      <c r="EA179" s="282" t="str">
        <f ca="true">+IF(OFFSET('Hygiene Data'!$H$11,0,10*ROW('Hygiene Data'!H173))="","",OFFSET('Hygiene Data'!$H$11,0,10*ROW('Hygiene Data'!H173)))</f>
        <v/>
      </c>
      <c r="EB179" s="282" t="str">
        <f ca="true">+IF(OFFSET('Hygiene Data'!$H$12,0,10*ROW('Hygiene Data'!H173))="","",OFFSET('Hygiene Data'!$H$12,0,10*ROW('Hygiene Data'!H173)))</f>
        <v/>
      </c>
      <c r="EC179" s="282" t="str">
        <f ca="true">+IF(OFFSET('Hygiene Data'!$H$13,0,10*ROW('Hygiene Data'!H173))="","",OFFSET('Hygiene Data'!$H$13,0,10*ROW('Hygiene Data'!H173)))</f>
        <v/>
      </c>
      <c r="ED179" s="282" t="str">
        <f ca="true">+IF(OFFSET('Hygiene Data'!$I$11,0,10*ROW('Hygiene Data'!I173))="","",OFFSET('Hygiene Data'!$I$11,0,10*ROW('Hygiene Data'!I173)))</f>
        <v/>
      </c>
      <c r="EE179" s="282" t="str">
        <f ca="true">+IF(OFFSET('Hygiene Data'!$I$12,0,10*ROW('Hygiene Data'!I173))="","",OFFSET('Hygiene Data'!$I$12,0,10*ROW('Hygiene Data'!I173)))</f>
        <v/>
      </c>
      <c r="EF179" s="282"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38"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2"/>
      <c r="BS180" s="282" t="str">
        <f ca="true">+IF(OFFSET('Water Data'!$D$27,0,10*ROW('Water Data'!D174))="","",OFFSET('Water Data'!$D$27,0,10*ROW('Water Data'!D174)))</f>
        <v/>
      </c>
      <c r="BT180" s="282" t="str">
        <f ca="true">+IF(OFFSET('Water Data'!$D$28,0,10*ROW('Water Data'!D174))="","",OFFSET('Water Data'!$D$28,0,10*ROW('Water Data'!D174)))</f>
        <v/>
      </c>
      <c r="BU180" s="282" t="str">
        <f ca="true">+IF(OFFSET('Water Data'!$D$29,0,10*ROW('Water Data'!D174))="","",OFFSET('Water Data'!$D$29,0,10*ROW('Water Data'!D174)))</f>
        <v/>
      </c>
      <c r="BV180" s="282" t="str">
        <f ca="true">+IF(OFFSET('Water Data'!$E$27,0,10*ROW('Water Data'!E174))="","",OFFSET('Water Data'!$E$27,0,10*ROW('Water Data'!E174)))</f>
        <v/>
      </c>
      <c r="BW180" s="282" t="str">
        <f ca="true">+IF(OFFSET('Water Data'!$E$28,0,10*ROW('Water Data'!E174))="","",OFFSET('Water Data'!$E$28,0,10*ROW('Water Data'!E174)))</f>
        <v/>
      </c>
      <c r="BX180" s="282" t="str">
        <f ca="true">+IF(OFFSET('Water Data'!$E$29,0,10*ROW('Water Data'!E174))="","",OFFSET('Water Data'!$E$29,0,10*ROW('Water Data'!E174)))</f>
        <v/>
      </c>
      <c r="BY180" s="282" t="str">
        <f ca="true">+IF(OFFSET('Water Data'!$F$27,0,10*ROW('Water Data'!F174))="","",OFFSET('Water Data'!$F$27,0,10*ROW('Water Data'!F174)))</f>
        <v/>
      </c>
      <c r="BZ180" s="282" t="str">
        <f ca="true">+IF(OFFSET('Water Data'!$F$28,0,10*ROW('Water Data'!F174))="","",OFFSET('Water Data'!$F$28,0,10*ROW('Water Data'!F174)))</f>
        <v/>
      </c>
      <c r="CA180" s="282" t="str">
        <f ca="true">+IF(OFFSET('Water Data'!$F$29,0,10*ROW('Water Data'!F174))="","",OFFSET('Water Data'!$F$29,0,10*ROW('Water Data'!F174)))</f>
        <v/>
      </c>
      <c r="CB180" s="282" t="str">
        <f ca="true">+IF(OFFSET('Water Data'!$G$27,0,10*ROW('Water Data'!G174))="","",OFFSET('Water Data'!$G$27,0,10*ROW('Water Data'!G174)))</f>
        <v/>
      </c>
      <c r="CC180" s="282" t="str">
        <f ca="true">+IF(OFFSET('Water Data'!$G$28,0,10*ROW('Water Data'!G174))="","",OFFSET('Water Data'!$G$28,0,10*ROW('Water Data'!G174)))</f>
        <v/>
      </c>
      <c r="CD180" s="282" t="str">
        <f ca="true">+IF(OFFSET('Water Data'!$G$29,0,10*ROW('Water Data'!G174))="","",OFFSET('Water Data'!$G$29,0,10*ROW('Water Data'!G174)))</f>
        <v/>
      </c>
      <c r="CE180" s="282" t="str">
        <f ca="true">+IF(OFFSET('Water Data'!$H$27,0,10*ROW('Water Data'!H174))="","",OFFSET('Water Data'!$H$27,0,10*ROW('Water Data'!H174)))</f>
        <v/>
      </c>
      <c r="CF180" s="282" t="str">
        <f ca="true">+IF(OFFSET('Water Data'!$H$28,0,10*ROW('Water Data'!H174))="","",OFFSET('Water Data'!$H$28,0,10*ROW('Water Data'!H174)))</f>
        <v/>
      </c>
      <c r="CG180" s="282" t="str">
        <f ca="true">+IF(OFFSET('Water Data'!$H$29,0,10*ROW('Water Data'!H174))="","",OFFSET('Water Data'!$H$29,0,10*ROW('Water Data'!H174)))</f>
        <v/>
      </c>
      <c r="CH180" s="282" t="str">
        <f ca="true">+IF(OFFSET('Water Data'!$I$27,0,10*ROW('Water Data'!I174))="","",OFFSET('Water Data'!$I$27,0,10*ROW('Water Data'!I174)))</f>
        <v/>
      </c>
      <c r="CI180" s="282" t="str">
        <f ca="true">+IF(OFFSET('Water Data'!$I$28,0,10*ROW('Water Data'!I174))="","",OFFSET('Water Data'!$I$28,0,10*ROW('Water Data'!I174)))</f>
        <v/>
      </c>
      <c r="CJ180" s="282" t="str">
        <f ca="true">+IF(OFFSET('Water Data'!$I$29,0,10*ROW('Water Data'!I174))="","",OFFSET('Water Data'!$I$29,0,10*ROW('Water Data'!I174)))</f>
        <v/>
      </c>
      <c r="CK180" s="282" t="str">
        <f ca="true">+IF(OFFSET('Sanitation Data'!$D$28,0,10*ROW('Sanitation Data'!D174))="","",OFFSET('Sanitation Data'!$D$28,0,10*ROW('Sanitation Data'!D174)))</f>
        <v/>
      </c>
      <c r="CL180" s="282" t="str">
        <f ca="true">+IF(OFFSET('Sanitation Data'!$D$29,0,10*ROW('Sanitation Data'!D174))="","",OFFSET('Sanitation Data'!$D$29,0,10*ROW('Sanitation Data'!D174)))</f>
        <v/>
      </c>
      <c r="CM180" s="282" t="str">
        <f ca="true">+IF(OFFSET('Sanitation Data'!$D$30,0,10*ROW('Sanitation Data'!D174))="","",OFFSET('Sanitation Data'!$D$30,0,10*ROW('Sanitation Data'!D174)))</f>
        <v/>
      </c>
      <c r="CN180" s="282" t="str">
        <f ca="true">+IF(OFFSET('Sanitation Data'!$D$31,0,10*ROW('Sanitation Data'!D174))="","",OFFSET('Sanitation Data'!$D$31,0,10*ROW('Sanitation Data'!D174)))</f>
        <v/>
      </c>
      <c r="CO180" s="282" t="str">
        <f ca="true">+IF(OFFSET('Sanitation Data'!$D$32,0,10*ROW('Sanitation Data'!D174))="","",OFFSET('Sanitation Data'!$D$32,0,10*ROW('Sanitation Data'!D174)))</f>
        <v/>
      </c>
      <c r="CP180" s="282" t="str">
        <f ca="true">+IF(OFFSET('Sanitation Data'!$E$28,0,10*ROW('Sanitation Data'!E174))="","",OFFSET('Sanitation Data'!$E$28,0,10*ROW('Sanitation Data'!E174)))</f>
        <v/>
      </c>
      <c r="CQ180" s="282" t="str">
        <f ca="true">+IF(OFFSET('Sanitation Data'!$E$29,0,10*ROW('Sanitation Data'!E174))="","",OFFSET('Sanitation Data'!$E$29,0,10*ROW('Sanitation Data'!E174)))</f>
        <v/>
      </c>
      <c r="CR180" s="282" t="str">
        <f ca="true">+IF(OFFSET('Sanitation Data'!$E$30,0,10*ROW('Sanitation Data'!E174))="","",OFFSET('Sanitation Data'!$E$30,0,10*ROW('Sanitation Data'!E174)))</f>
        <v/>
      </c>
      <c r="CS180" s="282" t="str">
        <f ca="true">+IF(OFFSET('Sanitation Data'!$E$31,0,10*ROW('Sanitation Data'!E174))="","",OFFSET('Sanitation Data'!$E$31,0,10*ROW('Sanitation Data'!E174)))</f>
        <v/>
      </c>
      <c r="CT180" s="282" t="str">
        <f ca="true">+IF(OFFSET('Sanitation Data'!$E$32,0,10*ROW('Sanitation Data'!E174))="","",OFFSET('Sanitation Data'!$E$32,0,10*ROW('Sanitation Data'!E174)))</f>
        <v/>
      </c>
      <c r="CU180" s="282" t="str">
        <f ca="true">+IF(OFFSET('Sanitation Data'!$F$28,0,10*ROW('Sanitation Data'!F174))="","",OFFSET('Sanitation Data'!$F$28,0,10*ROW('Sanitation Data'!F174)))</f>
        <v/>
      </c>
      <c r="CV180" s="282" t="str">
        <f ca="true">+IF(OFFSET('Sanitation Data'!$F$29,0,10*ROW('Sanitation Data'!F174))="","",OFFSET('Sanitation Data'!$F$29,0,10*ROW('Sanitation Data'!F174)))</f>
        <v/>
      </c>
      <c r="CW180" s="282" t="str">
        <f ca="true">+IF(OFFSET('Sanitation Data'!$F$30,0,10*ROW('Sanitation Data'!F174))="","",OFFSET('Sanitation Data'!$F$30,0,10*ROW('Sanitation Data'!F174)))</f>
        <v/>
      </c>
      <c r="CX180" s="282" t="str">
        <f ca="true">+IF(OFFSET('Sanitation Data'!$F$31,0,10*ROW('Sanitation Data'!F174))="","",OFFSET('Sanitation Data'!$F$31,0,10*ROW('Sanitation Data'!F174)))</f>
        <v/>
      </c>
      <c r="CY180" s="282" t="str">
        <f ca="true">+IF(OFFSET('Sanitation Data'!$F$32,0,10*ROW('Sanitation Data'!F174))="","",OFFSET('Sanitation Data'!$F$32,0,10*ROW('Sanitation Data'!F174)))</f>
        <v/>
      </c>
      <c r="CZ180" s="282" t="str">
        <f ca="true">+IF(OFFSET('Sanitation Data'!$G$28,0,10*ROW('Sanitation Data'!G174))="","",OFFSET('Sanitation Data'!$G$28,0,10*ROW('Sanitation Data'!G174)))</f>
        <v/>
      </c>
      <c r="DA180" s="282" t="str">
        <f ca="true">+IF(OFFSET('Sanitation Data'!$G$29,0,10*ROW('Sanitation Data'!G174))="","",OFFSET('Sanitation Data'!$G$29,0,10*ROW('Sanitation Data'!G174)))</f>
        <v/>
      </c>
      <c r="DB180" s="282" t="str">
        <f ca="true">+IF(OFFSET('Sanitation Data'!$G$30,0,10*ROW('Sanitation Data'!G174))="","",OFFSET('Sanitation Data'!$G$30,0,10*ROW('Sanitation Data'!G174)))</f>
        <v/>
      </c>
      <c r="DC180" s="282" t="str">
        <f ca="true">+IF(OFFSET('Sanitation Data'!$G$31,0,10*ROW('Sanitation Data'!G174))="","",OFFSET('Sanitation Data'!$G$31,0,10*ROW('Sanitation Data'!G174)))</f>
        <v/>
      </c>
      <c r="DD180" s="282" t="str">
        <f ca="true">+IF(OFFSET('Sanitation Data'!$G$32,0,10*ROW('Sanitation Data'!G174))="","",OFFSET('Sanitation Data'!$G$32,0,10*ROW('Sanitation Data'!G174)))</f>
        <v/>
      </c>
      <c r="DE180" s="282" t="str">
        <f ca="true">+IF(OFFSET('Sanitation Data'!$H$28,0,10*ROW('Sanitation Data'!H174))="","",OFFSET('Sanitation Data'!$H$28,0,10*ROW('Sanitation Data'!H174)))</f>
        <v/>
      </c>
      <c r="DF180" s="282" t="str">
        <f ca="true">+IF(OFFSET('Sanitation Data'!$H$29,0,10*ROW('Sanitation Data'!H174))="","",OFFSET('Sanitation Data'!$H$29,0,10*ROW('Sanitation Data'!H174)))</f>
        <v/>
      </c>
      <c r="DG180" s="282" t="str">
        <f ca="true">+IF(OFFSET('Sanitation Data'!$H$30,0,10*ROW('Sanitation Data'!H174))="","",OFFSET('Sanitation Data'!$H$30,0,10*ROW('Sanitation Data'!H174)))</f>
        <v/>
      </c>
      <c r="DH180" s="282" t="str">
        <f ca="true">+IF(OFFSET('Sanitation Data'!$H$31,0,10*ROW('Sanitation Data'!H174))="","",OFFSET('Sanitation Data'!$H$31,0,10*ROW('Sanitation Data'!H174)))</f>
        <v/>
      </c>
      <c r="DI180" s="282" t="str">
        <f ca="true">+IF(OFFSET('Sanitation Data'!$H$32,0,10*ROW('Sanitation Data'!H174))="","",OFFSET('Sanitation Data'!$H$32,0,10*ROW('Sanitation Data'!H174)))</f>
        <v/>
      </c>
      <c r="DJ180" s="282" t="str">
        <f ca="true">+IF(OFFSET('Sanitation Data'!$I$28,0,10*ROW('Sanitation Data'!I174))="","",OFFSET('Sanitation Data'!$I$28,0,10*ROW('Sanitation Data'!I174)))</f>
        <v/>
      </c>
      <c r="DK180" s="282" t="str">
        <f ca="true">+IF(OFFSET('Sanitation Data'!$I$29,0,10*ROW('Sanitation Data'!I174))="","",OFFSET('Sanitation Data'!$I$29,0,10*ROW('Sanitation Data'!I174)))</f>
        <v/>
      </c>
      <c r="DL180" s="282" t="str">
        <f ca="true">+IF(OFFSET('Sanitation Data'!$I$30,0,10*ROW('Sanitation Data'!I174))="","",OFFSET('Sanitation Data'!$I$30,0,10*ROW('Sanitation Data'!I174)))</f>
        <v/>
      </c>
      <c r="DM180" s="282" t="str">
        <f ca="true">+IF(OFFSET('Sanitation Data'!$I$31,0,10*ROW('Sanitation Data'!I174))="","",OFFSET('Sanitation Data'!$I$31,0,10*ROW('Sanitation Data'!I174)))</f>
        <v/>
      </c>
      <c r="DN180" s="282" t="str">
        <f ca="true">+IF(OFFSET('Sanitation Data'!$I$32,0,10*ROW('Sanitation Data'!I174))="","",OFFSET('Sanitation Data'!$I$32,0,10*ROW('Sanitation Data'!I174)))</f>
        <v/>
      </c>
      <c r="DO180" s="282" t="str">
        <f ca="true">+IF(OFFSET('Hygiene Data'!$D$11,0,10*ROW('Hygiene Data'!D174))="","",OFFSET('Hygiene Data'!$D$11,0,10*ROW('Hygiene Data'!D174)))</f>
        <v/>
      </c>
      <c r="DP180" s="282" t="str">
        <f ca="true">+IF(OFFSET('Hygiene Data'!$D$12,0,10*ROW('Hygiene Data'!D174))="","",OFFSET('Hygiene Data'!$D$12,0,10*ROW('Hygiene Data'!D174)))</f>
        <v/>
      </c>
      <c r="DQ180" s="282" t="str">
        <f ca="true">+IF(OFFSET('Hygiene Data'!$D$13,0,10*ROW('Hygiene Data'!D174))="","",OFFSET('Hygiene Data'!$D$13,0,10*ROW('Hygiene Data'!D174)))</f>
        <v/>
      </c>
      <c r="DR180" s="282" t="str">
        <f ca="true">+IF(OFFSET('Hygiene Data'!$E$11,0,10*ROW('Hygiene Data'!E174))="","",OFFSET('Hygiene Data'!$E$11,0,10*ROW('Hygiene Data'!E174)))</f>
        <v/>
      </c>
      <c r="DS180" s="282" t="str">
        <f ca="true">+IF(OFFSET('Hygiene Data'!$E$12,0,10*ROW('Hygiene Data'!E174))="","",OFFSET('Hygiene Data'!$E$12,0,10*ROW('Hygiene Data'!E174)))</f>
        <v/>
      </c>
      <c r="DT180" s="282" t="str">
        <f ca="true">+IF(OFFSET('Hygiene Data'!$E$13,0,10*ROW('Hygiene Data'!E174))="","",OFFSET('Hygiene Data'!$E$13,0,10*ROW('Hygiene Data'!E174)))</f>
        <v/>
      </c>
      <c r="DU180" s="282" t="str">
        <f ca="true">+IF(OFFSET('Hygiene Data'!$F$11,0,10*ROW('Hygiene Data'!F174))="","",OFFSET('Hygiene Data'!$F$11,0,10*ROW('Hygiene Data'!F174)))</f>
        <v/>
      </c>
      <c r="DV180" s="282" t="str">
        <f ca="true">+IF(OFFSET('Hygiene Data'!$F$12,0,10*ROW('Hygiene Data'!F174))="","",OFFSET('Hygiene Data'!$F$12,0,10*ROW('Hygiene Data'!F174)))</f>
        <v/>
      </c>
      <c r="DW180" s="282" t="str">
        <f ca="true">+IF(OFFSET('Hygiene Data'!$F$13,0,10*ROW('Hygiene Data'!F174))="","",OFFSET('Hygiene Data'!$F$13,0,10*ROW('Hygiene Data'!F174)))</f>
        <v/>
      </c>
      <c r="DX180" s="282" t="str">
        <f ca="true">+IF(OFFSET('Hygiene Data'!$G$11,0,10*ROW('Hygiene Data'!G174))="","",OFFSET('Hygiene Data'!$G$11,0,10*ROW('Hygiene Data'!G174)))</f>
        <v/>
      </c>
      <c r="DY180" s="282" t="str">
        <f ca="true">+IF(OFFSET('Hygiene Data'!$G$12,0,10*ROW('Hygiene Data'!G174))="","",OFFSET('Hygiene Data'!$G$12,0,10*ROW('Hygiene Data'!G174)))</f>
        <v/>
      </c>
      <c r="DZ180" s="282" t="str">
        <f ca="true">+IF(OFFSET('Hygiene Data'!$G$13,0,10*ROW('Hygiene Data'!G174))="","",OFFSET('Hygiene Data'!$G$13,0,10*ROW('Hygiene Data'!G174)))</f>
        <v/>
      </c>
      <c r="EA180" s="282" t="str">
        <f ca="true">+IF(OFFSET('Hygiene Data'!$H$11,0,10*ROW('Hygiene Data'!H174))="","",OFFSET('Hygiene Data'!$H$11,0,10*ROW('Hygiene Data'!H174)))</f>
        <v/>
      </c>
      <c r="EB180" s="282" t="str">
        <f ca="true">+IF(OFFSET('Hygiene Data'!$H$12,0,10*ROW('Hygiene Data'!H174))="","",OFFSET('Hygiene Data'!$H$12,0,10*ROW('Hygiene Data'!H174)))</f>
        <v/>
      </c>
      <c r="EC180" s="282" t="str">
        <f ca="true">+IF(OFFSET('Hygiene Data'!$H$13,0,10*ROW('Hygiene Data'!H174))="","",OFFSET('Hygiene Data'!$H$13,0,10*ROW('Hygiene Data'!H174)))</f>
        <v/>
      </c>
      <c r="ED180" s="282" t="str">
        <f ca="true">+IF(OFFSET('Hygiene Data'!$I$11,0,10*ROW('Hygiene Data'!I174))="","",OFFSET('Hygiene Data'!$I$11,0,10*ROW('Hygiene Data'!I174)))</f>
        <v/>
      </c>
      <c r="EE180" s="282" t="str">
        <f ca="true">+IF(OFFSET('Hygiene Data'!$I$12,0,10*ROW('Hygiene Data'!I174))="","",OFFSET('Hygiene Data'!$I$12,0,10*ROW('Hygiene Data'!I174)))</f>
        <v/>
      </c>
      <c r="EF180" s="282"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38"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2"/>
      <c r="BS181" s="282" t="str">
        <f ca="true">+IF(OFFSET('Water Data'!$D$27,0,10*ROW('Water Data'!D175))="","",OFFSET('Water Data'!$D$27,0,10*ROW('Water Data'!D175)))</f>
        <v/>
      </c>
      <c r="BT181" s="282" t="str">
        <f ca="true">+IF(OFFSET('Water Data'!$D$28,0,10*ROW('Water Data'!D175))="","",OFFSET('Water Data'!$D$28,0,10*ROW('Water Data'!D175)))</f>
        <v/>
      </c>
      <c r="BU181" s="282" t="str">
        <f ca="true">+IF(OFFSET('Water Data'!$D$29,0,10*ROW('Water Data'!D175))="","",OFFSET('Water Data'!$D$29,0,10*ROW('Water Data'!D175)))</f>
        <v/>
      </c>
      <c r="BV181" s="282" t="str">
        <f ca="true">+IF(OFFSET('Water Data'!$E$27,0,10*ROW('Water Data'!E175))="","",OFFSET('Water Data'!$E$27,0,10*ROW('Water Data'!E175)))</f>
        <v/>
      </c>
      <c r="BW181" s="282" t="str">
        <f ca="true">+IF(OFFSET('Water Data'!$E$28,0,10*ROW('Water Data'!E175))="","",OFFSET('Water Data'!$E$28,0,10*ROW('Water Data'!E175)))</f>
        <v/>
      </c>
      <c r="BX181" s="282" t="str">
        <f ca="true">+IF(OFFSET('Water Data'!$E$29,0,10*ROW('Water Data'!E175))="","",OFFSET('Water Data'!$E$29,0,10*ROW('Water Data'!E175)))</f>
        <v/>
      </c>
      <c r="BY181" s="282" t="str">
        <f ca="true">+IF(OFFSET('Water Data'!$F$27,0,10*ROW('Water Data'!F175))="","",OFFSET('Water Data'!$F$27,0,10*ROW('Water Data'!F175)))</f>
        <v/>
      </c>
      <c r="BZ181" s="282" t="str">
        <f ca="true">+IF(OFFSET('Water Data'!$F$28,0,10*ROW('Water Data'!F175))="","",OFFSET('Water Data'!$F$28,0,10*ROW('Water Data'!F175)))</f>
        <v/>
      </c>
      <c r="CA181" s="282" t="str">
        <f ca="true">+IF(OFFSET('Water Data'!$F$29,0,10*ROW('Water Data'!F175))="","",OFFSET('Water Data'!$F$29,0,10*ROW('Water Data'!F175)))</f>
        <v/>
      </c>
      <c r="CB181" s="282" t="str">
        <f ca="true">+IF(OFFSET('Water Data'!$G$27,0,10*ROW('Water Data'!G175))="","",OFFSET('Water Data'!$G$27,0,10*ROW('Water Data'!G175)))</f>
        <v/>
      </c>
      <c r="CC181" s="282" t="str">
        <f ca="true">+IF(OFFSET('Water Data'!$G$28,0,10*ROW('Water Data'!G175))="","",OFFSET('Water Data'!$G$28,0,10*ROW('Water Data'!G175)))</f>
        <v/>
      </c>
      <c r="CD181" s="282" t="str">
        <f ca="true">+IF(OFFSET('Water Data'!$G$29,0,10*ROW('Water Data'!G175))="","",OFFSET('Water Data'!$G$29,0,10*ROW('Water Data'!G175)))</f>
        <v/>
      </c>
      <c r="CE181" s="282" t="str">
        <f ca="true">+IF(OFFSET('Water Data'!$H$27,0,10*ROW('Water Data'!H175))="","",OFFSET('Water Data'!$H$27,0,10*ROW('Water Data'!H175)))</f>
        <v/>
      </c>
      <c r="CF181" s="282" t="str">
        <f ca="true">+IF(OFFSET('Water Data'!$H$28,0,10*ROW('Water Data'!H175))="","",OFFSET('Water Data'!$H$28,0,10*ROW('Water Data'!H175)))</f>
        <v/>
      </c>
      <c r="CG181" s="282" t="str">
        <f ca="true">+IF(OFFSET('Water Data'!$H$29,0,10*ROW('Water Data'!H175))="","",OFFSET('Water Data'!$H$29,0,10*ROW('Water Data'!H175)))</f>
        <v/>
      </c>
      <c r="CH181" s="282" t="str">
        <f ca="true">+IF(OFFSET('Water Data'!$I$27,0,10*ROW('Water Data'!I175))="","",OFFSET('Water Data'!$I$27,0,10*ROW('Water Data'!I175)))</f>
        <v/>
      </c>
      <c r="CI181" s="282" t="str">
        <f ca="true">+IF(OFFSET('Water Data'!$I$28,0,10*ROW('Water Data'!I175))="","",OFFSET('Water Data'!$I$28,0,10*ROW('Water Data'!I175)))</f>
        <v/>
      </c>
      <c r="CJ181" s="282" t="str">
        <f ca="true">+IF(OFFSET('Water Data'!$I$29,0,10*ROW('Water Data'!I175))="","",OFFSET('Water Data'!$I$29,0,10*ROW('Water Data'!I175)))</f>
        <v/>
      </c>
      <c r="CK181" s="282" t="str">
        <f ca="true">+IF(OFFSET('Sanitation Data'!$D$28,0,10*ROW('Sanitation Data'!D175))="","",OFFSET('Sanitation Data'!$D$28,0,10*ROW('Sanitation Data'!D175)))</f>
        <v/>
      </c>
      <c r="CL181" s="282" t="str">
        <f ca="true">+IF(OFFSET('Sanitation Data'!$D$29,0,10*ROW('Sanitation Data'!D175))="","",OFFSET('Sanitation Data'!$D$29,0,10*ROW('Sanitation Data'!D175)))</f>
        <v/>
      </c>
      <c r="CM181" s="282" t="str">
        <f ca="true">+IF(OFFSET('Sanitation Data'!$D$30,0,10*ROW('Sanitation Data'!D175))="","",OFFSET('Sanitation Data'!$D$30,0,10*ROW('Sanitation Data'!D175)))</f>
        <v/>
      </c>
      <c r="CN181" s="282" t="str">
        <f ca="true">+IF(OFFSET('Sanitation Data'!$D$31,0,10*ROW('Sanitation Data'!D175))="","",OFFSET('Sanitation Data'!$D$31,0,10*ROW('Sanitation Data'!D175)))</f>
        <v/>
      </c>
      <c r="CO181" s="282" t="str">
        <f ca="true">+IF(OFFSET('Sanitation Data'!$D$32,0,10*ROW('Sanitation Data'!D175))="","",OFFSET('Sanitation Data'!$D$32,0,10*ROW('Sanitation Data'!D175)))</f>
        <v/>
      </c>
      <c r="CP181" s="282" t="str">
        <f ca="true">+IF(OFFSET('Sanitation Data'!$E$28,0,10*ROW('Sanitation Data'!E175))="","",OFFSET('Sanitation Data'!$E$28,0,10*ROW('Sanitation Data'!E175)))</f>
        <v/>
      </c>
      <c r="CQ181" s="282" t="str">
        <f ca="true">+IF(OFFSET('Sanitation Data'!$E$29,0,10*ROW('Sanitation Data'!E175))="","",OFFSET('Sanitation Data'!$E$29,0,10*ROW('Sanitation Data'!E175)))</f>
        <v/>
      </c>
      <c r="CR181" s="282" t="str">
        <f ca="true">+IF(OFFSET('Sanitation Data'!$E$30,0,10*ROW('Sanitation Data'!E175))="","",OFFSET('Sanitation Data'!$E$30,0,10*ROW('Sanitation Data'!E175)))</f>
        <v/>
      </c>
      <c r="CS181" s="282" t="str">
        <f ca="true">+IF(OFFSET('Sanitation Data'!$E$31,0,10*ROW('Sanitation Data'!E175))="","",OFFSET('Sanitation Data'!$E$31,0,10*ROW('Sanitation Data'!E175)))</f>
        <v/>
      </c>
      <c r="CT181" s="282" t="str">
        <f ca="true">+IF(OFFSET('Sanitation Data'!$E$32,0,10*ROW('Sanitation Data'!E175))="","",OFFSET('Sanitation Data'!$E$32,0,10*ROW('Sanitation Data'!E175)))</f>
        <v/>
      </c>
      <c r="CU181" s="282" t="str">
        <f ca="true">+IF(OFFSET('Sanitation Data'!$F$28,0,10*ROW('Sanitation Data'!F175))="","",OFFSET('Sanitation Data'!$F$28,0,10*ROW('Sanitation Data'!F175)))</f>
        <v/>
      </c>
      <c r="CV181" s="282" t="str">
        <f ca="true">+IF(OFFSET('Sanitation Data'!$F$29,0,10*ROW('Sanitation Data'!F175))="","",OFFSET('Sanitation Data'!$F$29,0,10*ROW('Sanitation Data'!F175)))</f>
        <v/>
      </c>
      <c r="CW181" s="282" t="str">
        <f ca="true">+IF(OFFSET('Sanitation Data'!$F$30,0,10*ROW('Sanitation Data'!F175))="","",OFFSET('Sanitation Data'!$F$30,0,10*ROW('Sanitation Data'!F175)))</f>
        <v/>
      </c>
      <c r="CX181" s="282" t="str">
        <f ca="true">+IF(OFFSET('Sanitation Data'!$F$31,0,10*ROW('Sanitation Data'!F175))="","",OFFSET('Sanitation Data'!$F$31,0,10*ROW('Sanitation Data'!F175)))</f>
        <v/>
      </c>
      <c r="CY181" s="282" t="str">
        <f ca="true">+IF(OFFSET('Sanitation Data'!$F$32,0,10*ROW('Sanitation Data'!F175))="","",OFFSET('Sanitation Data'!$F$32,0,10*ROW('Sanitation Data'!F175)))</f>
        <v/>
      </c>
      <c r="CZ181" s="282" t="str">
        <f ca="true">+IF(OFFSET('Sanitation Data'!$G$28,0,10*ROW('Sanitation Data'!G175))="","",OFFSET('Sanitation Data'!$G$28,0,10*ROW('Sanitation Data'!G175)))</f>
        <v/>
      </c>
      <c r="DA181" s="282" t="str">
        <f ca="true">+IF(OFFSET('Sanitation Data'!$G$29,0,10*ROW('Sanitation Data'!G175))="","",OFFSET('Sanitation Data'!$G$29,0,10*ROW('Sanitation Data'!G175)))</f>
        <v/>
      </c>
      <c r="DB181" s="282" t="str">
        <f ca="true">+IF(OFFSET('Sanitation Data'!$G$30,0,10*ROW('Sanitation Data'!G175))="","",OFFSET('Sanitation Data'!$G$30,0,10*ROW('Sanitation Data'!G175)))</f>
        <v/>
      </c>
      <c r="DC181" s="282" t="str">
        <f ca="true">+IF(OFFSET('Sanitation Data'!$G$31,0,10*ROW('Sanitation Data'!G175))="","",OFFSET('Sanitation Data'!$G$31,0,10*ROW('Sanitation Data'!G175)))</f>
        <v/>
      </c>
      <c r="DD181" s="282" t="str">
        <f ca="true">+IF(OFFSET('Sanitation Data'!$G$32,0,10*ROW('Sanitation Data'!G175))="","",OFFSET('Sanitation Data'!$G$32,0,10*ROW('Sanitation Data'!G175)))</f>
        <v/>
      </c>
      <c r="DE181" s="282" t="str">
        <f ca="true">+IF(OFFSET('Sanitation Data'!$H$28,0,10*ROW('Sanitation Data'!H175))="","",OFFSET('Sanitation Data'!$H$28,0,10*ROW('Sanitation Data'!H175)))</f>
        <v/>
      </c>
      <c r="DF181" s="282" t="str">
        <f ca="true">+IF(OFFSET('Sanitation Data'!$H$29,0,10*ROW('Sanitation Data'!H175))="","",OFFSET('Sanitation Data'!$H$29,0,10*ROW('Sanitation Data'!H175)))</f>
        <v/>
      </c>
      <c r="DG181" s="282" t="str">
        <f ca="true">+IF(OFFSET('Sanitation Data'!$H$30,0,10*ROW('Sanitation Data'!H175))="","",OFFSET('Sanitation Data'!$H$30,0,10*ROW('Sanitation Data'!H175)))</f>
        <v/>
      </c>
      <c r="DH181" s="282" t="str">
        <f ca="true">+IF(OFFSET('Sanitation Data'!$H$31,0,10*ROW('Sanitation Data'!H175))="","",OFFSET('Sanitation Data'!$H$31,0,10*ROW('Sanitation Data'!H175)))</f>
        <v/>
      </c>
      <c r="DI181" s="282" t="str">
        <f ca="true">+IF(OFFSET('Sanitation Data'!$H$32,0,10*ROW('Sanitation Data'!H175))="","",OFFSET('Sanitation Data'!$H$32,0,10*ROW('Sanitation Data'!H175)))</f>
        <v/>
      </c>
      <c r="DJ181" s="282" t="str">
        <f ca="true">+IF(OFFSET('Sanitation Data'!$I$28,0,10*ROW('Sanitation Data'!I175))="","",OFFSET('Sanitation Data'!$I$28,0,10*ROW('Sanitation Data'!I175)))</f>
        <v/>
      </c>
      <c r="DK181" s="282" t="str">
        <f ca="true">+IF(OFFSET('Sanitation Data'!$I$29,0,10*ROW('Sanitation Data'!I175))="","",OFFSET('Sanitation Data'!$I$29,0,10*ROW('Sanitation Data'!I175)))</f>
        <v/>
      </c>
      <c r="DL181" s="282" t="str">
        <f ca="true">+IF(OFFSET('Sanitation Data'!$I$30,0,10*ROW('Sanitation Data'!I175))="","",OFFSET('Sanitation Data'!$I$30,0,10*ROW('Sanitation Data'!I175)))</f>
        <v/>
      </c>
      <c r="DM181" s="282" t="str">
        <f ca="true">+IF(OFFSET('Sanitation Data'!$I$31,0,10*ROW('Sanitation Data'!I175))="","",OFFSET('Sanitation Data'!$I$31,0,10*ROW('Sanitation Data'!I175)))</f>
        <v/>
      </c>
      <c r="DN181" s="282" t="str">
        <f ca="true">+IF(OFFSET('Sanitation Data'!$I$32,0,10*ROW('Sanitation Data'!I175))="","",OFFSET('Sanitation Data'!$I$32,0,10*ROW('Sanitation Data'!I175)))</f>
        <v/>
      </c>
      <c r="DO181" s="282" t="str">
        <f ca="true">+IF(OFFSET('Hygiene Data'!$D$11,0,10*ROW('Hygiene Data'!D175))="","",OFFSET('Hygiene Data'!$D$11,0,10*ROW('Hygiene Data'!D175)))</f>
        <v/>
      </c>
      <c r="DP181" s="282" t="str">
        <f ca="true">+IF(OFFSET('Hygiene Data'!$D$12,0,10*ROW('Hygiene Data'!D175))="","",OFFSET('Hygiene Data'!$D$12,0,10*ROW('Hygiene Data'!D175)))</f>
        <v/>
      </c>
      <c r="DQ181" s="282" t="str">
        <f ca="true">+IF(OFFSET('Hygiene Data'!$D$13,0,10*ROW('Hygiene Data'!D175))="","",OFFSET('Hygiene Data'!$D$13,0,10*ROW('Hygiene Data'!D175)))</f>
        <v/>
      </c>
      <c r="DR181" s="282" t="str">
        <f ca="true">+IF(OFFSET('Hygiene Data'!$E$11,0,10*ROW('Hygiene Data'!E175))="","",OFFSET('Hygiene Data'!$E$11,0,10*ROW('Hygiene Data'!E175)))</f>
        <v/>
      </c>
      <c r="DS181" s="282" t="str">
        <f ca="true">+IF(OFFSET('Hygiene Data'!$E$12,0,10*ROW('Hygiene Data'!E175))="","",OFFSET('Hygiene Data'!$E$12,0,10*ROW('Hygiene Data'!E175)))</f>
        <v/>
      </c>
      <c r="DT181" s="282" t="str">
        <f ca="true">+IF(OFFSET('Hygiene Data'!$E$13,0,10*ROW('Hygiene Data'!E175))="","",OFFSET('Hygiene Data'!$E$13,0,10*ROW('Hygiene Data'!E175)))</f>
        <v/>
      </c>
      <c r="DU181" s="282" t="str">
        <f ca="true">+IF(OFFSET('Hygiene Data'!$F$11,0,10*ROW('Hygiene Data'!F175))="","",OFFSET('Hygiene Data'!$F$11,0,10*ROW('Hygiene Data'!F175)))</f>
        <v/>
      </c>
      <c r="DV181" s="282" t="str">
        <f ca="true">+IF(OFFSET('Hygiene Data'!$F$12,0,10*ROW('Hygiene Data'!F175))="","",OFFSET('Hygiene Data'!$F$12,0,10*ROW('Hygiene Data'!F175)))</f>
        <v/>
      </c>
      <c r="DW181" s="282" t="str">
        <f ca="true">+IF(OFFSET('Hygiene Data'!$F$13,0,10*ROW('Hygiene Data'!F175))="","",OFFSET('Hygiene Data'!$F$13,0,10*ROW('Hygiene Data'!F175)))</f>
        <v/>
      </c>
      <c r="DX181" s="282" t="str">
        <f ca="true">+IF(OFFSET('Hygiene Data'!$G$11,0,10*ROW('Hygiene Data'!G175))="","",OFFSET('Hygiene Data'!$G$11,0,10*ROW('Hygiene Data'!G175)))</f>
        <v/>
      </c>
      <c r="DY181" s="282" t="str">
        <f ca="true">+IF(OFFSET('Hygiene Data'!$G$12,0,10*ROW('Hygiene Data'!G175))="","",OFFSET('Hygiene Data'!$G$12,0,10*ROW('Hygiene Data'!G175)))</f>
        <v/>
      </c>
      <c r="DZ181" s="282" t="str">
        <f ca="true">+IF(OFFSET('Hygiene Data'!$G$13,0,10*ROW('Hygiene Data'!G175))="","",OFFSET('Hygiene Data'!$G$13,0,10*ROW('Hygiene Data'!G175)))</f>
        <v/>
      </c>
      <c r="EA181" s="282" t="str">
        <f ca="true">+IF(OFFSET('Hygiene Data'!$H$11,0,10*ROW('Hygiene Data'!H175))="","",OFFSET('Hygiene Data'!$H$11,0,10*ROW('Hygiene Data'!H175)))</f>
        <v/>
      </c>
      <c r="EB181" s="282" t="str">
        <f ca="true">+IF(OFFSET('Hygiene Data'!$H$12,0,10*ROW('Hygiene Data'!H175))="","",OFFSET('Hygiene Data'!$H$12,0,10*ROW('Hygiene Data'!H175)))</f>
        <v/>
      </c>
      <c r="EC181" s="282" t="str">
        <f ca="true">+IF(OFFSET('Hygiene Data'!$H$13,0,10*ROW('Hygiene Data'!H175))="","",OFFSET('Hygiene Data'!$H$13,0,10*ROW('Hygiene Data'!H175)))</f>
        <v/>
      </c>
      <c r="ED181" s="282" t="str">
        <f ca="true">+IF(OFFSET('Hygiene Data'!$I$11,0,10*ROW('Hygiene Data'!I175))="","",OFFSET('Hygiene Data'!$I$11,0,10*ROW('Hygiene Data'!I175)))</f>
        <v/>
      </c>
      <c r="EE181" s="282" t="str">
        <f ca="true">+IF(OFFSET('Hygiene Data'!$I$12,0,10*ROW('Hygiene Data'!I175))="","",OFFSET('Hygiene Data'!$I$12,0,10*ROW('Hygiene Data'!I175)))</f>
        <v/>
      </c>
      <c r="EF181" s="282"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38"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2"/>
      <c r="BS182" s="282" t="str">
        <f ca="true">+IF(OFFSET('Water Data'!$D$27,0,10*ROW('Water Data'!D176))="","",OFFSET('Water Data'!$D$27,0,10*ROW('Water Data'!D176)))</f>
        <v/>
      </c>
      <c r="BT182" s="282" t="str">
        <f ca="true">+IF(OFFSET('Water Data'!$D$28,0,10*ROW('Water Data'!D176))="","",OFFSET('Water Data'!$D$28,0,10*ROW('Water Data'!D176)))</f>
        <v/>
      </c>
      <c r="BU182" s="282" t="str">
        <f ca="true">+IF(OFFSET('Water Data'!$D$29,0,10*ROW('Water Data'!D176))="","",OFFSET('Water Data'!$D$29,0,10*ROW('Water Data'!D176)))</f>
        <v/>
      </c>
      <c r="BV182" s="282" t="str">
        <f ca="true">+IF(OFFSET('Water Data'!$E$27,0,10*ROW('Water Data'!E176))="","",OFFSET('Water Data'!$E$27,0,10*ROW('Water Data'!E176)))</f>
        <v/>
      </c>
      <c r="BW182" s="282" t="str">
        <f ca="true">+IF(OFFSET('Water Data'!$E$28,0,10*ROW('Water Data'!E176))="","",OFFSET('Water Data'!$E$28,0,10*ROW('Water Data'!E176)))</f>
        <v/>
      </c>
      <c r="BX182" s="282" t="str">
        <f ca="true">+IF(OFFSET('Water Data'!$E$29,0,10*ROW('Water Data'!E176))="","",OFFSET('Water Data'!$E$29,0,10*ROW('Water Data'!E176)))</f>
        <v/>
      </c>
      <c r="BY182" s="282" t="str">
        <f ca="true">+IF(OFFSET('Water Data'!$F$27,0,10*ROW('Water Data'!F176))="","",OFFSET('Water Data'!$F$27,0,10*ROW('Water Data'!F176)))</f>
        <v/>
      </c>
      <c r="BZ182" s="282" t="str">
        <f ca="true">+IF(OFFSET('Water Data'!$F$28,0,10*ROW('Water Data'!F176))="","",OFFSET('Water Data'!$F$28,0,10*ROW('Water Data'!F176)))</f>
        <v/>
      </c>
      <c r="CA182" s="282" t="str">
        <f ca="true">+IF(OFFSET('Water Data'!$F$29,0,10*ROW('Water Data'!F176))="","",OFFSET('Water Data'!$F$29,0,10*ROW('Water Data'!F176)))</f>
        <v/>
      </c>
      <c r="CB182" s="282" t="str">
        <f ca="true">+IF(OFFSET('Water Data'!$G$27,0,10*ROW('Water Data'!G176))="","",OFFSET('Water Data'!$G$27,0,10*ROW('Water Data'!G176)))</f>
        <v/>
      </c>
      <c r="CC182" s="282" t="str">
        <f ca="true">+IF(OFFSET('Water Data'!$G$28,0,10*ROW('Water Data'!G176))="","",OFFSET('Water Data'!$G$28,0,10*ROW('Water Data'!G176)))</f>
        <v/>
      </c>
      <c r="CD182" s="282" t="str">
        <f ca="true">+IF(OFFSET('Water Data'!$G$29,0,10*ROW('Water Data'!G176))="","",OFFSET('Water Data'!$G$29,0,10*ROW('Water Data'!G176)))</f>
        <v/>
      </c>
      <c r="CE182" s="282" t="str">
        <f ca="true">+IF(OFFSET('Water Data'!$H$27,0,10*ROW('Water Data'!H176))="","",OFFSET('Water Data'!$H$27,0,10*ROW('Water Data'!H176)))</f>
        <v/>
      </c>
      <c r="CF182" s="282" t="str">
        <f ca="true">+IF(OFFSET('Water Data'!$H$28,0,10*ROW('Water Data'!H176))="","",OFFSET('Water Data'!$H$28,0,10*ROW('Water Data'!H176)))</f>
        <v/>
      </c>
      <c r="CG182" s="282" t="str">
        <f ca="true">+IF(OFFSET('Water Data'!$H$29,0,10*ROW('Water Data'!H176))="","",OFFSET('Water Data'!$H$29,0,10*ROW('Water Data'!H176)))</f>
        <v/>
      </c>
      <c r="CH182" s="282" t="str">
        <f ca="true">+IF(OFFSET('Water Data'!$I$27,0,10*ROW('Water Data'!I176))="","",OFFSET('Water Data'!$I$27,0,10*ROW('Water Data'!I176)))</f>
        <v/>
      </c>
      <c r="CI182" s="282" t="str">
        <f ca="true">+IF(OFFSET('Water Data'!$I$28,0,10*ROW('Water Data'!I176))="","",OFFSET('Water Data'!$I$28,0,10*ROW('Water Data'!I176)))</f>
        <v/>
      </c>
      <c r="CJ182" s="282" t="str">
        <f ca="true">+IF(OFFSET('Water Data'!$I$29,0,10*ROW('Water Data'!I176))="","",OFFSET('Water Data'!$I$29,0,10*ROW('Water Data'!I176)))</f>
        <v/>
      </c>
      <c r="CK182" s="282" t="str">
        <f ca="true">+IF(OFFSET('Sanitation Data'!$D$28,0,10*ROW('Sanitation Data'!D176))="","",OFFSET('Sanitation Data'!$D$28,0,10*ROW('Sanitation Data'!D176)))</f>
        <v/>
      </c>
      <c r="CL182" s="282" t="str">
        <f ca="true">+IF(OFFSET('Sanitation Data'!$D$29,0,10*ROW('Sanitation Data'!D176))="","",OFFSET('Sanitation Data'!$D$29,0,10*ROW('Sanitation Data'!D176)))</f>
        <v/>
      </c>
      <c r="CM182" s="282" t="str">
        <f ca="true">+IF(OFFSET('Sanitation Data'!$D$30,0,10*ROW('Sanitation Data'!D176))="","",OFFSET('Sanitation Data'!$D$30,0,10*ROW('Sanitation Data'!D176)))</f>
        <v/>
      </c>
      <c r="CN182" s="282" t="str">
        <f ca="true">+IF(OFFSET('Sanitation Data'!$D$31,0,10*ROW('Sanitation Data'!D176))="","",OFFSET('Sanitation Data'!$D$31,0,10*ROW('Sanitation Data'!D176)))</f>
        <v/>
      </c>
      <c r="CO182" s="282" t="str">
        <f ca="true">+IF(OFFSET('Sanitation Data'!$D$32,0,10*ROW('Sanitation Data'!D176))="","",OFFSET('Sanitation Data'!$D$32,0,10*ROW('Sanitation Data'!D176)))</f>
        <v/>
      </c>
      <c r="CP182" s="282" t="str">
        <f ca="true">+IF(OFFSET('Sanitation Data'!$E$28,0,10*ROW('Sanitation Data'!E176))="","",OFFSET('Sanitation Data'!$E$28,0,10*ROW('Sanitation Data'!E176)))</f>
        <v/>
      </c>
      <c r="CQ182" s="282" t="str">
        <f ca="true">+IF(OFFSET('Sanitation Data'!$E$29,0,10*ROW('Sanitation Data'!E176))="","",OFFSET('Sanitation Data'!$E$29,0,10*ROW('Sanitation Data'!E176)))</f>
        <v/>
      </c>
      <c r="CR182" s="282" t="str">
        <f ca="true">+IF(OFFSET('Sanitation Data'!$E$30,0,10*ROW('Sanitation Data'!E176))="","",OFFSET('Sanitation Data'!$E$30,0,10*ROW('Sanitation Data'!E176)))</f>
        <v/>
      </c>
      <c r="CS182" s="282" t="str">
        <f ca="true">+IF(OFFSET('Sanitation Data'!$E$31,0,10*ROW('Sanitation Data'!E176))="","",OFFSET('Sanitation Data'!$E$31,0,10*ROW('Sanitation Data'!E176)))</f>
        <v/>
      </c>
      <c r="CT182" s="282" t="str">
        <f ca="true">+IF(OFFSET('Sanitation Data'!$E$32,0,10*ROW('Sanitation Data'!E176))="","",OFFSET('Sanitation Data'!$E$32,0,10*ROW('Sanitation Data'!E176)))</f>
        <v/>
      </c>
      <c r="CU182" s="282" t="str">
        <f ca="true">+IF(OFFSET('Sanitation Data'!$F$28,0,10*ROW('Sanitation Data'!F176))="","",OFFSET('Sanitation Data'!$F$28,0,10*ROW('Sanitation Data'!F176)))</f>
        <v/>
      </c>
      <c r="CV182" s="282" t="str">
        <f ca="true">+IF(OFFSET('Sanitation Data'!$F$29,0,10*ROW('Sanitation Data'!F176))="","",OFFSET('Sanitation Data'!$F$29,0,10*ROW('Sanitation Data'!F176)))</f>
        <v/>
      </c>
      <c r="CW182" s="282" t="str">
        <f ca="true">+IF(OFFSET('Sanitation Data'!$F$30,0,10*ROW('Sanitation Data'!F176))="","",OFFSET('Sanitation Data'!$F$30,0,10*ROW('Sanitation Data'!F176)))</f>
        <v/>
      </c>
      <c r="CX182" s="282" t="str">
        <f ca="true">+IF(OFFSET('Sanitation Data'!$F$31,0,10*ROW('Sanitation Data'!F176))="","",OFFSET('Sanitation Data'!$F$31,0,10*ROW('Sanitation Data'!F176)))</f>
        <v/>
      </c>
      <c r="CY182" s="282" t="str">
        <f ca="true">+IF(OFFSET('Sanitation Data'!$F$32,0,10*ROW('Sanitation Data'!F176))="","",OFFSET('Sanitation Data'!$F$32,0,10*ROW('Sanitation Data'!F176)))</f>
        <v/>
      </c>
      <c r="CZ182" s="282" t="str">
        <f ca="true">+IF(OFFSET('Sanitation Data'!$G$28,0,10*ROW('Sanitation Data'!G176))="","",OFFSET('Sanitation Data'!$G$28,0,10*ROW('Sanitation Data'!G176)))</f>
        <v/>
      </c>
      <c r="DA182" s="282" t="str">
        <f ca="true">+IF(OFFSET('Sanitation Data'!$G$29,0,10*ROW('Sanitation Data'!G176))="","",OFFSET('Sanitation Data'!$G$29,0,10*ROW('Sanitation Data'!G176)))</f>
        <v/>
      </c>
      <c r="DB182" s="282" t="str">
        <f ca="true">+IF(OFFSET('Sanitation Data'!$G$30,0,10*ROW('Sanitation Data'!G176))="","",OFFSET('Sanitation Data'!$G$30,0,10*ROW('Sanitation Data'!G176)))</f>
        <v/>
      </c>
      <c r="DC182" s="282" t="str">
        <f ca="true">+IF(OFFSET('Sanitation Data'!$G$31,0,10*ROW('Sanitation Data'!G176))="","",OFFSET('Sanitation Data'!$G$31,0,10*ROW('Sanitation Data'!G176)))</f>
        <v/>
      </c>
      <c r="DD182" s="282" t="str">
        <f ca="true">+IF(OFFSET('Sanitation Data'!$G$32,0,10*ROW('Sanitation Data'!G176))="","",OFFSET('Sanitation Data'!$G$32,0,10*ROW('Sanitation Data'!G176)))</f>
        <v/>
      </c>
      <c r="DE182" s="282" t="str">
        <f ca="true">+IF(OFFSET('Sanitation Data'!$H$28,0,10*ROW('Sanitation Data'!H176))="","",OFFSET('Sanitation Data'!$H$28,0,10*ROW('Sanitation Data'!H176)))</f>
        <v/>
      </c>
      <c r="DF182" s="282" t="str">
        <f ca="true">+IF(OFFSET('Sanitation Data'!$H$29,0,10*ROW('Sanitation Data'!H176))="","",OFFSET('Sanitation Data'!$H$29,0,10*ROW('Sanitation Data'!H176)))</f>
        <v/>
      </c>
      <c r="DG182" s="282" t="str">
        <f ca="true">+IF(OFFSET('Sanitation Data'!$H$30,0,10*ROW('Sanitation Data'!H176))="","",OFFSET('Sanitation Data'!$H$30,0,10*ROW('Sanitation Data'!H176)))</f>
        <v/>
      </c>
      <c r="DH182" s="282" t="str">
        <f ca="true">+IF(OFFSET('Sanitation Data'!$H$31,0,10*ROW('Sanitation Data'!H176))="","",OFFSET('Sanitation Data'!$H$31,0,10*ROW('Sanitation Data'!H176)))</f>
        <v/>
      </c>
      <c r="DI182" s="282" t="str">
        <f ca="true">+IF(OFFSET('Sanitation Data'!$H$32,0,10*ROW('Sanitation Data'!H176))="","",OFFSET('Sanitation Data'!$H$32,0,10*ROW('Sanitation Data'!H176)))</f>
        <v/>
      </c>
      <c r="DJ182" s="282" t="str">
        <f ca="true">+IF(OFFSET('Sanitation Data'!$I$28,0,10*ROW('Sanitation Data'!I176))="","",OFFSET('Sanitation Data'!$I$28,0,10*ROW('Sanitation Data'!I176)))</f>
        <v/>
      </c>
      <c r="DK182" s="282" t="str">
        <f ca="true">+IF(OFFSET('Sanitation Data'!$I$29,0,10*ROW('Sanitation Data'!I176))="","",OFFSET('Sanitation Data'!$I$29,0,10*ROW('Sanitation Data'!I176)))</f>
        <v/>
      </c>
      <c r="DL182" s="282" t="str">
        <f ca="true">+IF(OFFSET('Sanitation Data'!$I$30,0,10*ROW('Sanitation Data'!I176))="","",OFFSET('Sanitation Data'!$I$30,0,10*ROW('Sanitation Data'!I176)))</f>
        <v/>
      </c>
      <c r="DM182" s="282" t="str">
        <f ca="true">+IF(OFFSET('Sanitation Data'!$I$31,0,10*ROW('Sanitation Data'!I176))="","",OFFSET('Sanitation Data'!$I$31,0,10*ROW('Sanitation Data'!I176)))</f>
        <v/>
      </c>
      <c r="DN182" s="282" t="str">
        <f ca="true">+IF(OFFSET('Sanitation Data'!$I$32,0,10*ROW('Sanitation Data'!I176))="","",OFFSET('Sanitation Data'!$I$32,0,10*ROW('Sanitation Data'!I176)))</f>
        <v/>
      </c>
      <c r="DO182" s="282" t="str">
        <f ca="true">+IF(OFFSET('Hygiene Data'!$D$11,0,10*ROW('Hygiene Data'!D176))="","",OFFSET('Hygiene Data'!$D$11,0,10*ROW('Hygiene Data'!D176)))</f>
        <v/>
      </c>
      <c r="DP182" s="282" t="str">
        <f ca="true">+IF(OFFSET('Hygiene Data'!$D$12,0,10*ROW('Hygiene Data'!D176))="","",OFFSET('Hygiene Data'!$D$12,0,10*ROW('Hygiene Data'!D176)))</f>
        <v/>
      </c>
      <c r="DQ182" s="282" t="str">
        <f ca="true">+IF(OFFSET('Hygiene Data'!$D$13,0,10*ROW('Hygiene Data'!D176))="","",OFFSET('Hygiene Data'!$D$13,0,10*ROW('Hygiene Data'!D176)))</f>
        <v/>
      </c>
      <c r="DR182" s="282" t="str">
        <f ca="true">+IF(OFFSET('Hygiene Data'!$E$11,0,10*ROW('Hygiene Data'!E176))="","",OFFSET('Hygiene Data'!$E$11,0,10*ROW('Hygiene Data'!E176)))</f>
        <v/>
      </c>
      <c r="DS182" s="282" t="str">
        <f ca="true">+IF(OFFSET('Hygiene Data'!$E$12,0,10*ROW('Hygiene Data'!E176))="","",OFFSET('Hygiene Data'!$E$12,0,10*ROW('Hygiene Data'!E176)))</f>
        <v/>
      </c>
      <c r="DT182" s="282" t="str">
        <f ca="true">+IF(OFFSET('Hygiene Data'!$E$13,0,10*ROW('Hygiene Data'!E176))="","",OFFSET('Hygiene Data'!$E$13,0,10*ROW('Hygiene Data'!E176)))</f>
        <v/>
      </c>
      <c r="DU182" s="282" t="str">
        <f ca="true">+IF(OFFSET('Hygiene Data'!$F$11,0,10*ROW('Hygiene Data'!F176))="","",OFFSET('Hygiene Data'!$F$11,0,10*ROW('Hygiene Data'!F176)))</f>
        <v/>
      </c>
      <c r="DV182" s="282" t="str">
        <f ca="true">+IF(OFFSET('Hygiene Data'!$F$12,0,10*ROW('Hygiene Data'!F176))="","",OFFSET('Hygiene Data'!$F$12,0,10*ROW('Hygiene Data'!F176)))</f>
        <v/>
      </c>
      <c r="DW182" s="282" t="str">
        <f ca="true">+IF(OFFSET('Hygiene Data'!$F$13,0,10*ROW('Hygiene Data'!F176))="","",OFFSET('Hygiene Data'!$F$13,0,10*ROW('Hygiene Data'!F176)))</f>
        <v/>
      </c>
      <c r="DX182" s="282" t="str">
        <f ca="true">+IF(OFFSET('Hygiene Data'!$G$11,0,10*ROW('Hygiene Data'!G176))="","",OFFSET('Hygiene Data'!$G$11,0,10*ROW('Hygiene Data'!G176)))</f>
        <v/>
      </c>
      <c r="DY182" s="282" t="str">
        <f ca="true">+IF(OFFSET('Hygiene Data'!$G$12,0,10*ROW('Hygiene Data'!G176))="","",OFFSET('Hygiene Data'!$G$12,0,10*ROW('Hygiene Data'!G176)))</f>
        <v/>
      </c>
      <c r="DZ182" s="282" t="str">
        <f ca="true">+IF(OFFSET('Hygiene Data'!$G$13,0,10*ROW('Hygiene Data'!G176))="","",OFFSET('Hygiene Data'!$G$13,0,10*ROW('Hygiene Data'!G176)))</f>
        <v/>
      </c>
      <c r="EA182" s="282" t="str">
        <f ca="true">+IF(OFFSET('Hygiene Data'!$H$11,0,10*ROW('Hygiene Data'!H176))="","",OFFSET('Hygiene Data'!$H$11,0,10*ROW('Hygiene Data'!H176)))</f>
        <v/>
      </c>
      <c r="EB182" s="282" t="str">
        <f ca="true">+IF(OFFSET('Hygiene Data'!$H$12,0,10*ROW('Hygiene Data'!H176))="","",OFFSET('Hygiene Data'!$H$12,0,10*ROW('Hygiene Data'!H176)))</f>
        <v/>
      </c>
      <c r="EC182" s="282" t="str">
        <f ca="true">+IF(OFFSET('Hygiene Data'!$H$13,0,10*ROW('Hygiene Data'!H176))="","",OFFSET('Hygiene Data'!$H$13,0,10*ROW('Hygiene Data'!H176)))</f>
        <v/>
      </c>
      <c r="ED182" s="282" t="str">
        <f ca="true">+IF(OFFSET('Hygiene Data'!$I$11,0,10*ROW('Hygiene Data'!I176))="","",OFFSET('Hygiene Data'!$I$11,0,10*ROW('Hygiene Data'!I176)))</f>
        <v/>
      </c>
      <c r="EE182" s="282" t="str">
        <f ca="true">+IF(OFFSET('Hygiene Data'!$I$12,0,10*ROW('Hygiene Data'!I176))="","",OFFSET('Hygiene Data'!$I$12,0,10*ROW('Hygiene Data'!I176)))</f>
        <v/>
      </c>
      <c r="EF182" s="282"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38"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2"/>
      <c r="BS183" s="282" t="str">
        <f ca="true">+IF(OFFSET('Water Data'!$D$27,0,10*ROW('Water Data'!D177))="","",OFFSET('Water Data'!$D$27,0,10*ROW('Water Data'!D177)))</f>
        <v/>
      </c>
      <c r="BT183" s="282" t="str">
        <f ca="true">+IF(OFFSET('Water Data'!$D$28,0,10*ROW('Water Data'!D177))="","",OFFSET('Water Data'!$D$28,0,10*ROW('Water Data'!D177)))</f>
        <v/>
      </c>
      <c r="BU183" s="282" t="str">
        <f ca="true">+IF(OFFSET('Water Data'!$D$29,0,10*ROW('Water Data'!D177))="","",OFFSET('Water Data'!$D$29,0,10*ROW('Water Data'!D177)))</f>
        <v/>
      </c>
      <c r="BV183" s="282" t="str">
        <f ca="true">+IF(OFFSET('Water Data'!$E$27,0,10*ROW('Water Data'!E177))="","",OFFSET('Water Data'!$E$27,0,10*ROW('Water Data'!E177)))</f>
        <v/>
      </c>
      <c r="BW183" s="282" t="str">
        <f ca="true">+IF(OFFSET('Water Data'!$E$28,0,10*ROW('Water Data'!E177))="","",OFFSET('Water Data'!$E$28,0,10*ROW('Water Data'!E177)))</f>
        <v/>
      </c>
      <c r="BX183" s="282" t="str">
        <f ca="true">+IF(OFFSET('Water Data'!$E$29,0,10*ROW('Water Data'!E177))="","",OFFSET('Water Data'!$E$29,0,10*ROW('Water Data'!E177)))</f>
        <v/>
      </c>
      <c r="BY183" s="282" t="str">
        <f ca="true">+IF(OFFSET('Water Data'!$F$27,0,10*ROW('Water Data'!F177))="","",OFFSET('Water Data'!$F$27,0,10*ROW('Water Data'!F177)))</f>
        <v/>
      </c>
      <c r="BZ183" s="282" t="str">
        <f ca="true">+IF(OFFSET('Water Data'!$F$28,0,10*ROW('Water Data'!F177))="","",OFFSET('Water Data'!$F$28,0,10*ROW('Water Data'!F177)))</f>
        <v/>
      </c>
      <c r="CA183" s="282" t="str">
        <f ca="true">+IF(OFFSET('Water Data'!$F$29,0,10*ROW('Water Data'!F177))="","",OFFSET('Water Data'!$F$29,0,10*ROW('Water Data'!F177)))</f>
        <v/>
      </c>
      <c r="CB183" s="282" t="str">
        <f ca="true">+IF(OFFSET('Water Data'!$G$27,0,10*ROW('Water Data'!G177))="","",OFFSET('Water Data'!$G$27,0,10*ROW('Water Data'!G177)))</f>
        <v/>
      </c>
      <c r="CC183" s="282" t="str">
        <f ca="true">+IF(OFFSET('Water Data'!$G$28,0,10*ROW('Water Data'!G177))="","",OFFSET('Water Data'!$G$28,0,10*ROW('Water Data'!G177)))</f>
        <v/>
      </c>
      <c r="CD183" s="282" t="str">
        <f ca="true">+IF(OFFSET('Water Data'!$G$29,0,10*ROW('Water Data'!G177))="","",OFFSET('Water Data'!$G$29,0,10*ROW('Water Data'!G177)))</f>
        <v/>
      </c>
      <c r="CE183" s="282" t="str">
        <f ca="true">+IF(OFFSET('Water Data'!$H$27,0,10*ROW('Water Data'!H177))="","",OFFSET('Water Data'!$H$27,0,10*ROW('Water Data'!H177)))</f>
        <v/>
      </c>
      <c r="CF183" s="282" t="str">
        <f ca="true">+IF(OFFSET('Water Data'!$H$28,0,10*ROW('Water Data'!H177))="","",OFFSET('Water Data'!$H$28,0,10*ROW('Water Data'!H177)))</f>
        <v/>
      </c>
      <c r="CG183" s="282" t="str">
        <f ca="true">+IF(OFFSET('Water Data'!$H$29,0,10*ROW('Water Data'!H177))="","",OFFSET('Water Data'!$H$29,0,10*ROW('Water Data'!H177)))</f>
        <v/>
      </c>
      <c r="CH183" s="282" t="str">
        <f ca="true">+IF(OFFSET('Water Data'!$I$27,0,10*ROW('Water Data'!I177))="","",OFFSET('Water Data'!$I$27,0,10*ROW('Water Data'!I177)))</f>
        <v/>
      </c>
      <c r="CI183" s="282" t="str">
        <f ca="true">+IF(OFFSET('Water Data'!$I$28,0,10*ROW('Water Data'!I177))="","",OFFSET('Water Data'!$I$28,0,10*ROW('Water Data'!I177)))</f>
        <v/>
      </c>
      <c r="CJ183" s="282" t="str">
        <f ca="true">+IF(OFFSET('Water Data'!$I$29,0,10*ROW('Water Data'!I177))="","",OFFSET('Water Data'!$I$29,0,10*ROW('Water Data'!I177)))</f>
        <v/>
      </c>
      <c r="CK183" s="282" t="str">
        <f ca="true">+IF(OFFSET('Sanitation Data'!$D$28,0,10*ROW('Sanitation Data'!D177))="","",OFFSET('Sanitation Data'!$D$28,0,10*ROW('Sanitation Data'!D177)))</f>
        <v/>
      </c>
      <c r="CL183" s="282" t="str">
        <f ca="true">+IF(OFFSET('Sanitation Data'!$D$29,0,10*ROW('Sanitation Data'!D177))="","",OFFSET('Sanitation Data'!$D$29,0,10*ROW('Sanitation Data'!D177)))</f>
        <v/>
      </c>
      <c r="CM183" s="282" t="str">
        <f ca="true">+IF(OFFSET('Sanitation Data'!$D$30,0,10*ROW('Sanitation Data'!D177))="","",OFFSET('Sanitation Data'!$D$30,0,10*ROW('Sanitation Data'!D177)))</f>
        <v/>
      </c>
      <c r="CN183" s="282" t="str">
        <f ca="true">+IF(OFFSET('Sanitation Data'!$D$31,0,10*ROW('Sanitation Data'!D177))="","",OFFSET('Sanitation Data'!$D$31,0,10*ROW('Sanitation Data'!D177)))</f>
        <v/>
      </c>
      <c r="CO183" s="282" t="str">
        <f ca="true">+IF(OFFSET('Sanitation Data'!$D$32,0,10*ROW('Sanitation Data'!D177))="","",OFFSET('Sanitation Data'!$D$32,0,10*ROW('Sanitation Data'!D177)))</f>
        <v/>
      </c>
      <c r="CP183" s="282" t="str">
        <f ca="true">+IF(OFFSET('Sanitation Data'!$E$28,0,10*ROW('Sanitation Data'!E177))="","",OFFSET('Sanitation Data'!$E$28,0,10*ROW('Sanitation Data'!E177)))</f>
        <v/>
      </c>
      <c r="CQ183" s="282" t="str">
        <f ca="true">+IF(OFFSET('Sanitation Data'!$E$29,0,10*ROW('Sanitation Data'!E177))="","",OFFSET('Sanitation Data'!$E$29,0,10*ROW('Sanitation Data'!E177)))</f>
        <v/>
      </c>
      <c r="CR183" s="282" t="str">
        <f ca="true">+IF(OFFSET('Sanitation Data'!$E$30,0,10*ROW('Sanitation Data'!E177))="","",OFFSET('Sanitation Data'!$E$30,0,10*ROW('Sanitation Data'!E177)))</f>
        <v/>
      </c>
      <c r="CS183" s="282" t="str">
        <f ca="true">+IF(OFFSET('Sanitation Data'!$E$31,0,10*ROW('Sanitation Data'!E177))="","",OFFSET('Sanitation Data'!$E$31,0,10*ROW('Sanitation Data'!E177)))</f>
        <v/>
      </c>
      <c r="CT183" s="282" t="str">
        <f ca="true">+IF(OFFSET('Sanitation Data'!$E$32,0,10*ROW('Sanitation Data'!E177))="","",OFFSET('Sanitation Data'!$E$32,0,10*ROW('Sanitation Data'!E177)))</f>
        <v/>
      </c>
      <c r="CU183" s="282" t="str">
        <f ca="true">+IF(OFFSET('Sanitation Data'!$F$28,0,10*ROW('Sanitation Data'!F177))="","",OFFSET('Sanitation Data'!$F$28,0,10*ROW('Sanitation Data'!F177)))</f>
        <v/>
      </c>
      <c r="CV183" s="282" t="str">
        <f ca="true">+IF(OFFSET('Sanitation Data'!$F$29,0,10*ROW('Sanitation Data'!F177))="","",OFFSET('Sanitation Data'!$F$29,0,10*ROW('Sanitation Data'!F177)))</f>
        <v/>
      </c>
      <c r="CW183" s="282" t="str">
        <f ca="true">+IF(OFFSET('Sanitation Data'!$F$30,0,10*ROW('Sanitation Data'!F177))="","",OFFSET('Sanitation Data'!$F$30,0,10*ROW('Sanitation Data'!F177)))</f>
        <v/>
      </c>
      <c r="CX183" s="282" t="str">
        <f ca="true">+IF(OFFSET('Sanitation Data'!$F$31,0,10*ROW('Sanitation Data'!F177))="","",OFFSET('Sanitation Data'!$F$31,0,10*ROW('Sanitation Data'!F177)))</f>
        <v/>
      </c>
      <c r="CY183" s="282" t="str">
        <f ca="true">+IF(OFFSET('Sanitation Data'!$F$32,0,10*ROW('Sanitation Data'!F177))="","",OFFSET('Sanitation Data'!$F$32,0,10*ROW('Sanitation Data'!F177)))</f>
        <v/>
      </c>
      <c r="CZ183" s="282" t="str">
        <f ca="true">+IF(OFFSET('Sanitation Data'!$G$28,0,10*ROW('Sanitation Data'!G177))="","",OFFSET('Sanitation Data'!$G$28,0,10*ROW('Sanitation Data'!G177)))</f>
        <v/>
      </c>
      <c r="DA183" s="282" t="str">
        <f ca="true">+IF(OFFSET('Sanitation Data'!$G$29,0,10*ROW('Sanitation Data'!G177))="","",OFFSET('Sanitation Data'!$G$29,0,10*ROW('Sanitation Data'!G177)))</f>
        <v/>
      </c>
      <c r="DB183" s="282" t="str">
        <f ca="true">+IF(OFFSET('Sanitation Data'!$G$30,0,10*ROW('Sanitation Data'!G177))="","",OFFSET('Sanitation Data'!$G$30,0,10*ROW('Sanitation Data'!G177)))</f>
        <v/>
      </c>
      <c r="DC183" s="282" t="str">
        <f ca="true">+IF(OFFSET('Sanitation Data'!$G$31,0,10*ROW('Sanitation Data'!G177))="","",OFFSET('Sanitation Data'!$G$31,0,10*ROW('Sanitation Data'!G177)))</f>
        <v/>
      </c>
      <c r="DD183" s="282" t="str">
        <f ca="true">+IF(OFFSET('Sanitation Data'!$G$32,0,10*ROW('Sanitation Data'!G177))="","",OFFSET('Sanitation Data'!$G$32,0,10*ROW('Sanitation Data'!G177)))</f>
        <v/>
      </c>
      <c r="DE183" s="282" t="str">
        <f ca="true">+IF(OFFSET('Sanitation Data'!$H$28,0,10*ROW('Sanitation Data'!H177))="","",OFFSET('Sanitation Data'!$H$28,0,10*ROW('Sanitation Data'!H177)))</f>
        <v/>
      </c>
      <c r="DF183" s="282" t="str">
        <f ca="true">+IF(OFFSET('Sanitation Data'!$H$29,0,10*ROW('Sanitation Data'!H177))="","",OFFSET('Sanitation Data'!$H$29,0,10*ROW('Sanitation Data'!H177)))</f>
        <v/>
      </c>
      <c r="DG183" s="282" t="str">
        <f ca="true">+IF(OFFSET('Sanitation Data'!$H$30,0,10*ROW('Sanitation Data'!H177))="","",OFFSET('Sanitation Data'!$H$30,0,10*ROW('Sanitation Data'!H177)))</f>
        <v/>
      </c>
      <c r="DH183" s="282" t="str">
        <f ca="true">+IF(OFFSET('Sanitation Data'!$H$31,0,10*ROW('Sanitation Data'!H177))="","",OFFSET('Sanitation Data'!$H$31,0,10*ROW('Sanitation Data'!H177)))</f>
        <v/>
      </c>
      <c r="DI183" s="282" t="str">
        <f ca="true">+IF(OFFSET('Sanitation Data'!$H$32,0,10*ROW('Sanitation Data'!H177))="","",OFFSET('Sanitation Data'!$H$32,0,10*ROW('Sanitation Data'!H177)))</f>
        <v/>
      </c>
      <c r="DJ183" s="282" t="str">
        <f ca="true">+IF(OFFSET('Sanitation Data'!$I$28,0,10*ROW('Sanitation Data'!I177))="","",OFFSET('Sanitation Data'!$I$28,0,10*ROW('Sanitation Data'!I177)))</f>
        <v/>
      </c>
      <c r="DK183" s="282" t="str">
        <f ca="true">+IF(OFFSET('Sanitation Data'!$I$29,0,10*ROW('Sanitation Data'!I177))="","",OFFSET('Sanitation Data'!$I$29,0,10*ROW('Sanitation Data'!I177)))</f>
        <v/>
      </c>
      <c r="DL183" s="282" t="str">
        <f ca="true">+IF(OFFSET('Sanitation Data'!$I$30,0,10*ROW('Sanitation Data'!I177))="","",OFFSET('Sanitation Data'!$I$30,0,10*ROW('Sanitation Data'!I177)))</f>
        <v/>
      </c>
      <c r="DM183" s="282" t="str">
        <f ca="true">+IF(OFFSET('Sanitation Data'!$I$31,0,10*ROW('Sanitation Data'!I177))="","",OFFSET('Sanitation Data'!$I$31,0,10*ROW('Sanitation Data'!I177)))</f>
        <v/>
      </c>
      <c r="DN183" s="282" t="str">
        <f ca="true">+IF(OFFSET('Sanitation Data'!$I$32,0,10*ROW('Sanitation Data'!I177))="","",OFFSET('Sanitation Data'!$I$32,0,10*ROW('Sanitation Data'!I177)))</f>
        <v/>
      </c>
      <c r="DO183" s="282" t="str">
        <f ca="true">+IF(OFFSET('Hygiene Data'!$D$11,0,10*ROW('Hygiene Data'!D177))="","",OFFSET('Hygiene Data'!$D$11,0,10*ROW('Hygiene Data'!D177)))</f>
        <v/>
      </c>
      <c r="DP183" s="282" t="str">
        <f ca="true">+IF(OFFSET('Hygiene Data'!$D$12,0,10*ROW('Hygiene Data'!D177))="","",OFFSET('Hygiene Data'!$D$12,0,10*ROW('Hygiene Data'!D177)))</f>
        <v/>
      </c>
      <c r="DQ183" s="282" t="str">
        <f ca="true">+IF(OFFSET('Hygiene Data'!$D$13,0,10*ROW('Hygiene Data'!D177))="","",OFFSET('Hygiene Data'!$D$13,0,10*ROW('Hygiene Data'!D177)))</f>
        <v/>
      </c>
      <c r="DR183" s="282" t="str">
        <f ca="true">+IF(OFFSET('Hygiene Data'!$E$11,0,10*ROW('Hygiene Data'!E177))="","",OFFSET('Hygiene Data'!$E$11,0,10*ROW('Hygiene Data'!E177)))</f>
        <v/>
      </c>
      <c r="DS183" s="282" t="str">
        <f ca="true">+IF(OFFSET('Hygiene Data'!$E$12,0,10*ROW('Hygiene Data'!E177))="","",OFFSET('Hygiene Data'!$E$12,0,10*ROW('Hygiene Data'!E177)))</f>
        <v/>
      </c>
      <c r="DT183" s="282" t="str">
        <f ca="true">+IF(OFFSET('Hygiene Data'!$E$13,0,10*ROW('Hygiene Data'!E177))="","",OFFSET('Hygiene Data'!$E$13,0,10*ROW('Hygiene Data'!E177)))</f>
        <v/>
      </c>
      <c r="DU183" s="282" t="str">
        <f ca="true">+IF(OFFSET('Hygiene Data'!$F$11,0,10*ROW('Hygiene Data'!F177))="","",OFFSET('Hygiene Data'!$F$11,0,10*ROW('Hygiene Data'!F177)))</f>
        <v/>
      </c>
      <c r="DV183" s="282" t="str">
        <f ca="true">+IF(OFFSET('Hygiene Data'!$F$12,0,10*ROW('Hygiene Data'!F177))="","",OFFSET('Hygiene Data'!$F$12,0,10*ROW('Hygiene Data'!F177)))</f>
        <v/>
      </c>
      <c r="DW183" s="282" t="str">
        <f ca="true">+IF(OFFSET('Hygiene Data'!$F$13,0,10*ROW('Hygiene Data'!F177))="","",OFFSET('Hygiene Data'!$F$13,0,10*ROW('Hygiene Data'!F177)))</f>
        <v/>
      </c>
      <c r="DX183" s="282" t="str">
        <f ca="true">+IF(OFFSET('Hygiene Data'!$G$11,0,10*ROW('Hygiene Data'!G177))="","",OFFSET('Hygiene Data'!$G$11,0,10*ROW('Hygiene Data'!G177)))</f>
        <v/>
      </c>
      <c r="DY183" s="282" t="str">
        <f ca="true">+IF(OFFSET('Hygiene Data'!$G$12,0,10*ROW('Hygiene Data'!G177))="","",OFFSET('Hygiene Data'!$G$12,0,10*ROW('Hygiene Data'!G177)))</f>
        <v/>
      </c>
      <c r="DZ183" s="282" t="str">
        <f ca="true">+IF(OFFSET('Hygiene Data'!$G$13,0,10*ROW('Hygiene Data'!G177))="","",OFFSET('Hygiene Data'!$G$13,0,10*ROW('Hygiene Data'!G177)))</f>
        <v/>
      </c>
      <c r="EA183" s="282" t="str">
        <f ca="true">+IF(OFFSET('Hygiene Data'!$H$11,0,10*ROW('Hygiene Data'!H177))="","",OFFSET('Hygiene Data'!$H$11,0,10*ROW('Hygiene Data'!H177)))</f>
        <v/>
      </c>
      <c r="EB183" s="282" t="str">
        <f ca="true">+IF(OFFSET('Hygiene Data'!$H$12,0,10*ROW('Hygiene Data'!H177))="","",OFFSET('Hygiene Data'!$H$12,0,10*ROW('Hygiene Data'!H177)))</f>
        <v/>
      </c>
      <c r="EC183" s="282" t="str">
        <f ca="true">+IF(OFFSET('Hygiene Data'!$H$13,0,10*ROW('Hygiene Data'!H177))="","",OFFSET('Hygiene Data'!$H$13,0,10*ROW('Hygiene Data'!H177)))</f>
        <v/>
      </c>
      <c r="ED183" s="282" t="str">
        <f ca="true">+IF(OFFSET('Hygiene Data'!$I$11,0,10*ROW('Hygiene Data'!I177))="","",OFFSET('Hygiene Data'!$I$11,0,10*ROW('Hygiene Data'!I177)))</f>
        <v/>
      </c>
      <c r="EE183" s="282" t="str">
        <f ca="true">+IF(OFFSET('Hygiene Data'!$I$12,0,10*ROW('Hygiene Data'!I177))="","",OFFSET('Hygiene Data'!$I$12,0,10*ROW('Hygiene Data'!I177)))</f>
        <v/>
      </c>
      <c r="EF183" s="282"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38"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2"/>
      <c r="BS184" s="282" t="str">
        <f ca="true">+IF(OFFSET('Water Data'!$D$27,0,10*ROW('Water Data'!D178))="","",OFFSET('Water Data'!$D$27,0,10*ROW('Water Data'!D178)))</f>
        <v/>
      </c>
      <c r="BT184" s="282" t="str">
        <f ca="true">+IF(OFFSET('Water Data'!$D$28,0,10*ROW('Water Data'!D178))="","",OFFSET('Water Data'!$D$28,0,10*ROW('Water Data'!D178)))</f>
        <v/>
      </c>
      <c r="BU184" s="282" t="str">
        <f ca="true">+IF(OFFSET('Water Data'!$D$29,0,10*ROW('Water Data'!D178))="","",OFFSET('Water Data'!$D$29,0,10*ROW('Water Data'!D178)))</f>
        <v/>
      </c>
      <c r="BV184" s="282" t="str">
        <f ca="true">+IF(OFFSET('Water Data'!$E$27,0,10*ROW('Water Data'!E178))="","",OFFSET('Water Data'!$E$27,0,10*ROW('Water Data'!E178)))</f>
        <v/>
      </c>
      <c r="BW184" s="282" t="str">
        <f ca="true">+IF(OFFSET('Water Data'!$E$28,0,10*ROW('Water Data'!E178))="","",OFFSET('Water Data'!$E$28,0,10*ROW('Water Data'!E178)))</f>
        <v/>
      </c>
      <c r="BX184" s="282" t="str">
        <f ca="true">+IF(OFFSET('Water Data'!$E$29,0,10*ROW('Water Data'!E178))="","",OFFSET('Water Data'!$E$29,0,10*ROW('Water Data'!E178)))</f>
        <v/>
      </c>
      <c r="BY184" s="282" t="str">
        <f ca="true">+IF(OFFSET('Water Data'!$F$27,0,10*ROW('Water Data'!F178))="","",OFFSET('Water Data'!$F$27,0,10*ROW('Water Data'!F178)))</f>
        <v/>
      </c>
      <c r="BZ184" s="282" t="str">
        <f ca="true">+IF(OFFSET('Water Data'!$F$28,0,10*ROW('Water Data'!F178))="","",OFFSET('Water Data'!$F$28,0,10*ROW('Water Data'!F178)))</f>
        <v/>
      </c>
      <c r="CA184" s="282" t="str">
        <f ca="true">+IF(OFFSET('Water Data'!$F$29,0,10*ROW('Water Data'!F178))="","",OFFSET('Water Data'!$F$29,0,10*ROW('Water Data'!F178)))</f>
        <v/>
      </c>
      <c r="CB184" s="282" t="str">
        <f ca="true">+IF(OFFSET('Water Data'!$G$27,0,10*ROW('Water Data'!G178))="","",OFFSET('Water Data'!$G$27,0,10*ROW('Water Data'!G178)))</f>
        <v/>
      </c>
      <c r="CC184" s="282" t="str">
        <f ca="true">+IF(OFFSET('Water Data'!$G$28,0,10*ROW('Water Data'!G178))="","",OFFSET('Water Data'!$G$28,0,10*ROW('Water Data'!G178)))</f>
        <v/>
      </c>
      <c r="CD184" s="282" t="str">
        <f ca="true">+IF(OFFSET('Water Data'!$G$29,0,10*ROW('Water Data'!G178))="","",OFFSET('Water Data'!$G$29,0,10*ROW('Water Data'!G178)))</f>
        <v/>
      </c>
      <c r="CE184" s="282" t="str">
        <f ca="true">+IF(OFFSET('Water Data'!$H$27,0,10*ROW('Water Data'!H178))="","",OFFSET('Water Data'!$H$27,0,10*ROW('Water Data'!H178)))</f>
        <v/>
      </c>
      <c r="CF184" s="282" t="str">
        <f ca="true">+IF(OFFSET('Water Data'!$H$28,0,10*ROW('Water Data'!H178))="","",OFFSET('Water Data'!$H$28,0,10*ROW('Water Data'!H178)))</f>
        <v/>
      </c>
      <c r="CG184" s="282" t="str">
        <f ca="true">+IF(OFFSET('Water Data'!$H$29,0,10*ROW('Water Data'!H178))="","",OFFSET('Water Data'!$H$29,0,10*ROW('Water Data'!H178)))</f>
        <v/>
      </c>
      <c r="CH184" s="282" t="str">
        <f ca="true">+IF(OFFSET('Water Data'!$I$27,0,10*ROW('Water Data'!I178))="","",OFFSET('Water Data'!$I$27,0,10*ROW('Water Data'!I178)))</f>
        <v/>
      </c>
      <c r="CI184" s="282" t="str">
        <f ca="true">+IF(OFFSET('Water Data'!$I$28,0,10*ROW('Water Data'!I178))="","",OFFSET('Water Data'!$I$28,0,10*ROW('Water Data'!I178)))</f>
        <v/>
      </c>
      <c r="CJ184" s="282" t="str">
        <f ca="true">+IF(OFFSET('Water Data'!$I$29,0,10*ROW('Water Data'!I178))="","",OFFSET('Water Data'!$I$29,0,10*ROW('Water Data'!I178)))</f>
        <v/>
      </c>
      <c r="CK184" s="282" t="str">
        <f ca="true">+IF(OFFSET('Sanitation Data'!$D$28,0,10*ROW('Sanitation Data'!D178))="","",OFFSET('Sanitation Data'!$D$28,0,10*ROW('Sanitation Data'!D178)))</f>
        <v/>
      </c>
      <c r="CL184" s="282" t="str">
        <f ca="true">+IF(OFFSET('Sanitation Data'!$D$29,0,10*ROW('Sanitation Data'!D178))="","",OFFSET('Sanitation Data'!$D$29,0,10*ROW('Sanitation Data'!D178)))</f>
        <v/>
      </c>
      <c r="CM184" s="282" t="str">
        <f ca="true">+IF(OFFSET('Sanitation Data'!$D$30,0,10*ROW('Sanitation Data'!D178))="","",OFFSET('Sanitation Data'!$D$30,0,10*ROW('Sanitation Data'!D178)))</f>
        <v/>
      </c>
      <c r="CN184" s="282" t="str">
        <f ca="true">+IF(OFFSET('Sanitation Data'!$D$31,0,10*ROW('Sanitation Data'!D178))="","",OFFSET('Sanitation Data'!$D$31,0,10*ROW('Sanitation Data'!D178)))</f>
        <v/>
      </c>
      <c r="CO184" s="282" t="str">
        <f ca="true">+IF(OFFSET('Sanitation Data'!$D$32,0,10*ROW('Sanitation Data'!D178))="","",OFFSET('Sanitation Data'!$D$32,0,10*ROW('Sanitation Data'!D178)))</f>
        <v/>
      </c>
      <c r="CP184" s="282" t="str">
        <f ca="true">+IF(OFFSET('Sanitation Data'!$E$28,0,10*ROW('Sanitation Data'!E178))="","",OFFSET('Sanitation Data'!$E$28,0,10*ROW('Sanitation Data'!E178)))</f>
        <v/>
      </c>
      <c r="CQ184" s="282" t="str">
        <f ca="true">+IF(OFFSET('Sanitation Data'!$E$29,0,10*ROW('Sanitation Data'!E178))="","",OFFSET('Sanitation Data'!$E$29,0,10*ROW('Sanitation Data'!E178)))</f>
        <v/>
      </c>
      <c r="CR184" s="282" t="str">
        <f ca="true">+IF(OFFSET('Sanitation Data'!$E$30,0,10*ROW('Sanitation Data'!E178))="","",OFFSET('Sanitation Data'!$E$30,0,10*ROW('Sanitation Data'!E178)))</f>
        <v/>
      </c>
      <c r="CS184" s="282" t="str">
        <f ca="true">+IF(OFFSET('Sanitation Data'!$E$31,0,10*ROW('Sanitation Data'!E178))="","",OFFSET('Sanitation Data'!$E$31,0,10*ROW('Sanitation Data'!E178)))</f>
        <v/>
      </c>
      <c r="CT184" s="282" t="str">
        <f ca="true">+IF(OFFSET('Sanitation Data'!$E$32,0,10*ROW('Sanitation Data'!E178))="","",OFFSET('Sanitation Data'!$E$32,0,10*ROW('Sanitation Data'!E178)))</f>
        <v/>
      </c>
      <c r="CU184" s="282" t="str">
        <f ca="true">+IF(OFFSET('Sanitation Data'!$F$28,0,10*ROW('Sanitation Data'!F178))="","",OFFSET('Sanitation Data'!$F$28,0,10*ROW('Sanitation Data'!F178)))</f>
        <v/>
      </c>
      <c r="CV184" s="282" t="str">
        <f ca="true">+IF(OFFSET('Sanitation Data'!$F$29,0,10*ROW('Sanitation Data'!F178))="","",OFFSET('Sanitation Data'!$F$29,0,10*ROW('Sanitation Data'!F178)))</f>
        <v/>
      </c>
      <c r="CW184" s="282" t="str">
        <f ca="true">+IF(OFFSET('Sanitation Data'!$F$30,0,10*ROW('Sanitation Data'!F178))="","",OFFSET('Sanitation Data'!$F$30,0,10*ROW('Sanitation Data'!F178)))</f>
        <v/>
      </c>
      <c r="CX184" s="282" t="str">
        <f ca="true">+IF(OFFSET('Sanitation Data'!$F$31,0,10*ROW('Sanitation Data'!F178))="","",OFFSET('Sanitation Data'!$F$31,0,10*ROW('Sanitation Data'!F178)))</f>
        <v/>
      </c>
      <c r="CY184" s="282" t="str">
        <f ca="true">+IF(OFFSET('Sanitation Data'!$F$32,0,10*ROW('Sanitation Data'!F178))="","",OFFSET('Sanitation Data'!$F$32,0,10*ROW('Sanitation Data'!F178)))</f>
        <v/>
      </c>
      <c r="CZ184" s="282" t="str">
        <f ca="true">+IF(OFFSET('Sanitation Data'!$G$28,0,10*ROW('Sanitation Data'!G178))="","",OFFSET('Sanitation Data'!$G$28,0,10*ROW('Sanitation Data'!G178)))</f>
        <v/>
      </c>
      <c r="DA184" s="282" t="str">
        <f ca="true">+IF(OFFSET('Sanitation Data'!$G$29,0,10*ROW('Sanitation Data'!G178))="","",OFFSET('Sanitation Data'!$G$29,0,10*ROW('Sanitation Data'!G178)))</f>
        <v/>
      </c>
      <c r="DB184" s="282" t="str">
        <f ca="true">+IF(OFFSET('Sanitation Data'!$G$30,0,10*ROW('Sanitation Data'!G178))="","",OFFSET('Sanitation Data'!$G$30,0,10*ROW('Sanitation Data'!G178)))</f>
        <v/>
      </c>
      <c r="DC184" s="282" t="str">
        <f ca="true">+IF(OFFSET('Sanitation Data'!$G$31,0,10*ROW('Sanitation Data'!G178))="","",OFFSET('Sanitation Data'!$G$31,0,10*ROW('Sanitation Data'!G178)))</f>
        <v/>
      </c>
      <c r="DD184" s="282" t="str">
        <f ca="true">+IF(OFFSET('Sanitation Data'!$G$32,0,10*ROW('Sanitation Data'!G178))="","",OFFSET('Sanitation Data'!$G$32,0,10*ROW('Sanitation Data'!G178)))</f>
        <v/>
      </c>
      <c r="DE184" s="282" t="str">
        <f ca="true">+IF(OFFSET('Sanitation Data'!$H$28,0,10*ROW('Sanitation Data'!H178))="","",OFFSET('Sanitation Data'!$H$28,0,10*ROW('Sanitation Data'!H178)))</f>
        <v/>
      </c>
      <c r="DF184" s="282" t="str">
        <f ca="true">+IF(OFFSET('Sanitation Data'!$H$29,0,10*ROW('Sanitation Data'!H178))="","",OFFSET('Sanitation Data'!$H$29,0,10*ROW('Sanitation Data'!H178)))</f>
        <v/>
      </c>
      <c r="DG184" s="282" t="str">
        <f ca="true">+IF(OFFSET('Sanitation Data'!$H$30,0,10*ROW('Sanitation Data'!H178))="","",OFFSET('Sanitation Data'!$H$30,0,10*ROW('Sanitation Data'!H178)))</f>
        <v/>
      </c>
      <c r="DH184" s="282" t="str">
        <f ca="true">+IF(OFFSET('Sanitation Data'!$H$31,0,10*ROW('Sanitation Data'!H178))="","",OFFSET('Sanitation Data'!$H$31,0,10*ROW('Sanitation Data'!H178)))</f>
        <v/>
      </c>
      <c r="DI184" s="282" t="str">
        <f ca="true">+IF(OFFSET('Sanitation Data'!$H$32,0,10*ROW('Sanitation Data'!H178))="","",OFFSET('Sanitation Data'!$H$32,0,10*ROW('Sanitation Data'!H178)))</f>
        <v/>
      </c>
      <c r="DJ184" s="282" t="str">
        <f ca="true">+IF(OFFSET('Sanitation Data'!$I$28,0,10*ROW('Sanitation Data'!I178))="","",OFFSET('Sanitation Data'!$I$28,0,10*ROW('Sanitation Data'!I178)))</f>
        <v/>
      </c>
      <c r="DK184" s="282" t="str">
        <f ca="true">+IF(OFFSET('Sanitation Data'!$I$29,0,10*ROW('Sanitation Data'!I178))="","",OFFSET('Sanitation Data'!$I$29,0,10*ROW('Sanitation Data'!I178)))</f>
        <v/>
      </c>
      <c r="DL184" s="282" t="str">
        <f ca="true">+IF(OFFSET('Sanitation Data'!$I$30,0,10*ROW('Sanitation Data'!I178))="","",OFFSET('Sanitation Data'!$I$30,0,10*ROW('Sanitation Data'!I178)))</f>
        <v/>
      </c>
      <c r="DM184" s="282" t="str">
        <f ca="true">+IF(OFFSET('Sanitation Data'!$I$31,0,10*ROW('Sanitation Data'!I178))="","",OFFSET('Sanitation Data'!$I$31,0,10*ROW('Sanitation Data'!I178)))</f>
        <v/>
      </c>
      <c r="DN184" s="282" t="str">
        <f ca="true">+IF(OFFSET('Sanitation Data'!$I$32,0,10*ROW('Sanitation Data'!I178))="","",OFFSET('Sanitation Data'!$I$32,0,10*ROW('Sanitation Data'!I178)))</f>
        <v/>
      </c>
      <c r="DO184" s="282" t="str">
        <f ca="true">+IF(OFFSET('Hygiene Data'!$D$11,0,10*ROW('Hygiene Data'!D178))="","",OFFSET('Hygiene Data'!$D$11,0,10*ROW('Hygiene Data'!D178)))</f>
        <v/>
      </c>
      <c r="DP184" s="282" t="str">
        <f ca="true">+IF(OFFSET('Hygiene Data'!$D$12,0,10*ROW('Hygiene Data'!D178))="","",OFFSET('Hygiene Data'!$D$12,0,10*ROW('Hygiene Data'!D178)))</f>
        <v/>
      </c>
      <c r="DQ184" s="282" t="str">
        <f ca="true">+IF(OFFSET('Hygiene Data'!$D$13,0,10*ROW('Hygiene Data'!D178))="","",OFFSET('Hygiene Data'!$D$13,0,10*ROW('Hygiene Data'!D178)))</f>
        <v/>
      </c>
      <c r="DR184" s="282" t="str">
        <f ca="true">+IF(OFFSET('Hygiene Data'!$E$11,0,10*ROW('Hygiene Data'!E178))="","",OFFSET('Hygiene Data'!$E$11,0,10*ROW('Hygiene Data'!E178)))</f>
        <v/>
      </c>
      <c r="DS184" s="282" t="str">
        <f ca="true">+IF(OFFSET('Hygiene Data'!$E$12,0,10*ROW('Hygiene Data'!E178))="","",OFFSET('Hygiene Data'!$E$12,0,10*ROW('Hygiene Data'!E178)))</f>
        <v/>
      </c>
      <c r="DT184" s="282" t="str">
        <f ca="true">+IF(OFFSET('Hygiene Data'!$E$13,0,10*ROW('Hygiene Data'!E178))="","",OFFSET('Hygiene Data'!$E$13,0,10*ROW('Hygiene Data'!E178)))</f>
        <v/>
      </c>
      <c r="DU184" s="282" t="str">
        <f ca="true">+IF(OFFSET('Hygiene Data'!$F$11,0,10*ROW('Hygiene Data'!F178))="","",OFFSET('Hygiene Data'!$F$11,0,10*ROW('Hygiene Data'!F178)))</f>
        <v/>
      </c>
      <c r="DV184" s="282" t="str">
        <f ca="true">+IF(OFFSET('Hygiene Data'!$F$12,0,10*ROW('Hygiene Data'!F178))="","",OFFSET('Hygiene Data'!$F$12,0,10*ROW('Hygiene Data'!F178)))</f>
        <v/>
      </c>
      <c r="DW184" s="282" t="str">
        <f ca="true">+IF(OFFSET('Hygiene Data'!$F$13,0,10*ROW('Hygiene Data'!F178))="","",OFFSET('Hygiene Data'!$F$13,0,10*ROW('Hygiene Data'!F178)))</f>
        <v/>
      </c>
      <c r="DX184" s="282" t="str">
        <f ca="true">+IF(OFFSET('Hygiene Data'!$G$11,0,10*ROW('Hygiene Data'!G178))="","",OFFSET('Hygiene Data'!$G$11,0,10*ROW('Hygiene Data'!G178)))</f>
        <v/>
      </c>
      <c r="DY184" s="282" t="str">
        <f ca="true">+IF(OFFSET('Hygiene Data'!$G$12,0,10*ROW('Hygiene Data'!G178))="","",OFFSET('Hygiene Data'!$G$12,0,10*ROW('Hygiene Data'!G178)))</f>
        <v/>
      </c>
      <c r="DZ184" s="282" t="str">
        <f ca="true">+IF(OFFSET('Hygiene Data'!$G$13,0,10*ROW('Hygiene Data'!G178))="","",OFFSET('Hygiene Data'!$G$13,0,10*ROW('Hygiene Data'!G178)))</f>
        <v/>
      </c>
      <c r="EA184" s="282" t="str">
        <f ca="true">+IF(OFFSET('Hygiene Data'!$H$11,0,10*ROW('Hygiene Data'!H178))="","",OFFSET('Hygiene Data'!$H$11,0,10*ROW('Hygiene Data'!H178)))</f>
        <v/>
      </c>
      <c r="EB184" s="282" t="str">
        <f ca="true">+IF(OFFSET('Hygiene Data'!$H$12,0,10*ROW('Hygiene Data'!H178))="","",OFFSET('Hygiene Data'!$H$12,0,10*ROW('Hygiene Data'!H178)))</f>
        <v/>
      </c>
      <c r="EC184" s="282" t="str">
        <f ca="true">+IF(OFFSET('Hygiene Data'!$H$13,0,10*ROW('Hygiene Data'!H178))="","",OFFSET('Hygiene Data'!$H$13,0,10*ROW('Hygiene Data'!H178)))</f>
        <v/>
      </c>
      <c r="ED184" s="282" t="str">
        <f ca="true">+IF(OFFSET('Hygiene Data'!$I$11,0,10*ROW('Hygiene Data'!I178))="","",OFFSET('Hygiene Data'!$I$11,0,10*ROW('Hygiene Data'!I178)))</f>
        <v/>
      </c>
      <c r="EE184" s="282" t="str">
        <f ca="true">+IF(OFFSET('Hygiene Data'!$I$12,0,10*ROW('Hygiene Data'!I178))="","",OFFSET('Hygiene Data'!$I$12,0,10*ROW('Hygiene Data'!I178)))</f>
        <v/>
      </c>
      <c r="EF184" s="282"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38"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2"/>
      <c r="BS185" s="282" t="str">
        <f ca="true">+IF(OFFSET('Water Data'!$D$27,0,10*ROW('Water Data'!D179))="","",OFFSET('Water Data'!$D$27,0,10*ROW('Water Data'!D179)))</f>
        <v/>
      </c>
      <c r="BT185" s="282" t="str">
        <f ca="true">+IF(OFFSET('Water Data'!$D$28,0,10*ROW('Water Data'!D179))="","",OFFSET('Water Data'!$D$28,0,10*ROW('Water Data'!D179)))</f>
        <v/>
      </c>
      <c r="BU185" s="282" t="str">
        <f ca="true">+IF(OFFSET('Water Data'!$D$29,0,10*ROW('Water Data'!D179))="","",OFFSET('Water Data'!$D$29,0,10*ROW('Water Data'!D179)))</f>
        <v/>
      </c>
      <c r="BV185" s="282" t="str">
        <f ca="true">+IF(OFFSET('Water Data'!$E$27,0,10*ROW('Water Data'!E179))="","",OFFSET('Water Data'!$E$27,0,10*ROW('Water Data'!E179)))</f>
        <v/>
      </c>
      <c r="BW185" s="282" t="str">
        <f ca="true">+IF(OFFSET('Water Data'!$E$28,0,10*ROW('Water Data'!E179))="","",OFFSET('Water Data'!$E$28,0,10*ROW('Water Data'!E179)))</f>
        <v/>
      </c>
      <c r="BX185" s="282" t="str">
        <f ca="true">+IF(OFFSET('Water Data'!$E$29,0,10*ROW('Water Data'!E179))="","",OFFSET('Water Data'!$E$29,0,10*ROW('Water Data'!E179)))</f>
        <v/>
      </c>
      <c r="BY185" s="282" t="str">
        <f ca="true">+IF(OFFSET('Water Data'!$F$27,0,10*ROW('Water Data'!F179))="","",OFFSET('Water Data'!$F$27,0,10*ROW('Water Data'!F179)))</f>
        <v/>
      </c>
      <c r="BZ185" s="282" t="str">
        <f ca="true">+IF(OFFSET('Water Data'!$F$28,0,10*ROW('Water Data'!F179))="","",OFFSET('Water Data'!$F$28,0,10*ROW('Water Data'!F179)))</f>
        <v/>
      </c>
      <c r="CA185" s="282" t="str">
        <f ca="true">+IF(OFFSET('Water Data'!$F$29,0,10*ROW('Water Data'!F179))="","",OFFSET('Water Data'!$F$29,0,10*ROW('Water Data'!F179)))</f>
        <v/>
      </c>
      <c r="CB185" s="282" t="str">
        <f ca="true">+IF(OFFSET('Water Data'!$G$27,0,10*ROW('Water Data'!G179))="","",OFFSET('Water Data'!$G$27,0,10*ROW('Water Data'!G179)))</f>
        <v/>
      </c>
      <c r="CC185" s="282" t="str">
        <f ca="true">+IF(OFFSET('Water Data'!$G$28,0,10*ROW('Water Data'!G179))="","",OFFSET('Water Data'!$G$28,0,10*ROW('Water Data'!G179)))</f>
        <v/>
      </c>
      <c r="CD185" s="282" t="str">
        <f ca="true">+IF(OFFSET('Water Data'!$G$29,0,10*ROW('Water Data'!G179))="","",OFFSET('Water Data'!$G$29,0,10*ROW('Water Data'!G179)))</f>
        <v/>
      </c>
      <c r="CE185" s="282" t="str">
        <f ca="true">+IF(OFFSET('Water Data'!$H$27,0,10*ROW('Water Data'!H179))="","",OFFSET('Water Data'!$H$27,0,10*ROW('Water Data'!H179)))</f>
        <v/>
      </c>
      <c r="CF185" s="282" t="str">
        <f ca="true">+IF(OFFSET('Water Data'!$H$28,0,10*ROW('Water Data'!H179))="","",OFFSET('Water Data'!$H$28,0,10*ROW('Water Data'!H179)))</f>
        <v/>
      </c>
      <c r="CG185" s="282" t="str">
        <f ca="true">+IF(OFFSET('Water Data'!$H$29,0,10*ROW('Water Data'!H179))="","",OFFSET('Water Data'!$H$29,0,10*ROW('Water Data'!H179)))</f>
        <v/>
      </c>
      <c r="CH185" s="282" t="str">
        <f ca="true">+IF(OFFSET('Water Data'!$I$27,0,10*ROW('Water Data'!I179))="","",OFFSET('Water Data'!$I$27,0,10*ROW('Water Data'!I179)))</f>
        <v/>
      </c>
      <c r="CI185" s="282" t="str">
        <f ca="true">+IF(OFFSET('Water Data'!$I$28,0,10*ROW('Water Data'!I179))="","",OFFSET('Water Data'!$I$28,0,10*ROW('Water Data'!I179)))</f>
        <v/>
      </c>
      <c r="CJ185" s="282" t="str">
        <f ca="true">+IF(OFFSET('Water Data'!$I$29,0,10*ROW('Water Data'!I179))="","",OFFSET('Water Data'!$I$29,0,10*ROW('Water Data'!I179)))</f>
        <v/>
      </c>
      <c r="CK185" s="282" t="str">
        <f ca="true">+IF(OFFSET('Sanitation Data'!$D$28,0,10*ROW('Sanitation Data'!D179))="","",OFFSET('Sanitation Data'!$D$28,0,10*ROW('Sanitation Data'!D179)))</f>
        <v/>
      </c>
      <c r="CL185" s="282" t="str">
        <f ca="true">+IF(OFFSET('Sanitation Data'!$D$29,0,10*ROW('Sanitation Data'!D179))="","",OFFSET('Sanitation Data'!$D$29,0,10*ROW('Sanitation Data'!D179)))</f>
        <v/>
      </c>
      <c r="CM185" s="282" t="str">
        <f ca="true">+IF(OFFSET('Sanitation Data'!$D$30,0,10*ROW('Sanitation Data'!D179))="","",OFFSET('Sanitation Data'!$D$30,0,10*ROW('Sanitation Data'!D179)))</f>
        <v/>
      </c>
      <c r="CN185" s="282" t="str">
        <f ca="true">+IF(OFFSET('Sanitation Data'!$D$31,0,10*ROW('Sanitation Data'!D179))="","",OFFSET('Sanitation Data'!$D$31,0,10*ROW('Sanitation Data'!D179)))</f>
        <v/>
      </c>
      <c r="CO185" s="282" t="str">
        <f ca="true">+IF(OFFSET('Sanitation Data'!$D$32,0,10*ROW('Sanitation Data'!D179))="","",OFFSET('Sanitation Data'!$D$32,0,10*ROW('Sanitation Data'!D179)))</f>
        <v/>
      </c>
      <c r="CP185" s="282" t="str">
        <f ca="true">+IF(OFFSET('Sanitation Data'!$E$28,0,10*ROW('Sanitation Data'!E179))="","",OFFSET('Sanitation Data'!$E$28,0,10*ROW('Sanitation Data'!E179)))</f>
        <v/>
      </c>
      <c r="CQ185" s="282" t="str">
        <f ca="true">+IF(OFFSET('Sanitation Data'!$E$29,0,10*ROW('Sanitation Data'!E179))="","",OFFSET('Sanitation Data'!$E$29,0,10*ROW('Sanitation Data'!E179)))</f>
        <v/>
      </c>
      <c r="CR185" s="282" t="str">
        <f ca="true">+IF(OFFSET('Sanitation Data'!$E$30,0,10*ROW('Sanitation Data'!E179))="","",OFFSET('Sanitation Data'!$E$30,0,10*ROW('Sanitation Data'!E179)))</f>
        <v/>
      </c>
      <c r="CS185" s="282" t="str">
        <f ca="true">+IF(OFFSET('Sanitation Data'!$E$31,0,10*ROW('Sanitation Data'!E179))="","",OFFSET('Sanitation Data'!$E$31,0,10*ROW('Sanitation Data'!E179)))</f>
        <v/>
      </c>
      <c r="CT185" s="282" t="str">
        <f ca="true">+IF(OFFSET('Sanitation Data'!$E$32,0,10*ROW('Sanitation Data'!E179))="","",OFFSET('Sanitation Data'!$E$32,0,10*ROW('Sanitation Data'!E179)))</f>
        <v/>
      </c>
      <c r="CU185" s="282" t="str">
        <f ca="true">+IF(OFFSET('Sanitation Data'!$F$28,0,10*ROW('Sanitation Data'!F179))="","",OFFSET('Sanitation Data'!$F$28,0,10*ROW('Sanitation Data'!F179)))</f>
        <v/>
      </c>
      <c r="CV185" s="282" t="str">
        <f ca="true">+IF(OFFSET('Sanitation Data'!$F$29,0,10*ROW('Sanitation Data'!F179))="","",OFFSET('Sanitation Data'!$F$29,0,10*ROW('Sanitation Data'!F179)))</f>
        <v/>
      </c>
      <c r="CW185" s="282" t="str">
        <f ca="true">+IF(OFFSET('Sanitation Data'!$F$30,0,10*ROW('Sanitation Data'!F179))="","",OFFSET('Sanitation Data'!$F$30,0,10*ROW('Sanitation Data'!F179)))</f>
        <v/>
      </c>
      <c r="CX185" s="282" t="str">
        <f ca="true">+IF(OFFSET('Sanitation Data'!$F$31,0,10*ROW('Sanitation Data'!F179))="","",OFFSET('Sanitation Data'!$F$31,0,10*ROW('Sanitation Data'!F179)))</f>
        <v/>
      </c>
      <c r="CY185" s="282" t="str">
        <f ca="true">+IF(OFFSET('Sanitation Data'!$F$32,0,10*ROW('Sanitation Data'!F179))="","",OFFSET('Sanitation Data'!$F$32,0,10*ROW('Sanitation Data'!F179)))</f>
        <v/>
      </c>
      <c r="CZ185" s="282" t="str">
        <f ca="true">+IF(OFFSET('Sanitation Data'!$G$28,0,10*ROW('Sanitation Data'!G179))="","",OFFSET('Sanitation Data'!$G$28,0,10*ROW('Sanitation Data'!G179)))</f>
        <v/>
      </c>
      <c r="DA185" s="282" t="str">
        <f ca="true">+IF(OFFSET('Sanitation Data'!$G$29,0,10*ROW('Sanitation Data'!G179))="","",OFFSET('Sanitation Data'!$G$29,0,10*ROW('Sanitation Data'!G179)))</f>
        <v/>
      </c>
      <c r="DB185" s="282" t="str">
        <f ca="true">+IF(OFFSET('Sanitation Data'!$G$30,0,10*ROW('Sanitation Data'!G179))="","",OFFSET('Sanitation Data'!$G$30,0,10*ROW('Sanitation Data'!G179)))</f>
        <v/>
      </c>
      <c r="DC185" s="282" t="str">
        <f ca="true">+IF(OFFSET('Sanitation Data'!$G$31,0,10*ROW('Sanitation Data'!G179))="","",OFFSET('Sanitation Data'!$G$31,0,10*ROW('Sanitation Data'!G179)))</f>
        <v/>
      </c>
      <c r="DD185" s="282" t="str">
        <f ca="true">+IF(OFFSET('Sanitation Data'!$G$32,0,10*ROW('Sanitation Data'!G179))="","",OFFSET('Sanitation Data'!$G$32,0,10*ROW('Sanitation Data'!G179)))</f>
        <v/>
      </c>
      <c r="DE185" s="282" t="str">
        <f ca="true">+IF(OFFSET('Sanitation Data'!$H$28,0,10*ROW('Sanitation Data'!H179))="","",OFFSET('Sanitation Data'!$H$28,0,10*ROW('Sanitation Data'!H179)))</f>
        <v/>
      </c>
      <c r="DF185" s="282" t="str">
        <f ca="true">+IF(OFFSET('Sanitation Data'!$H$29,0,10*ROW('Sanitation Data'!H179))="","",OFFSET('Sanitation Data'!$H$29,0,10*ROW('Sanitation Data'!H179)))</f>
        <v/>
      </c>
      <c r="DG185" s="282" t="str">
        <f ca="true">+IF(OFFSET('Sanitation Data'!$H$30,0,10*ROW('Sanitation Data'!H179))="","",OFFSET('Sanitation Data'!$H$30,0,10*ROW('Sanitation Data'!H179)))</f>
        <v/>
      </c>
      <c r="DH185" s="282" t="str">
        <f ca="true">+IF(OFFSET('Sanitation Data'!$H$31,0,10*ROW('Sanitation Data'!H179))="","",OFFSET('Sanitation Data'!$H$31,0,10*ROW('Sanitation Data'!H179)))</f>
        <v/>
      </c>
      <c r="DI185" s="282" t="str">
        <f ca="true">+IF(OFFSET('Sanitation Data'!$H$32,0,10*ROW('Sanitation Data'!H179))="","",OFFSET('Sanitation Data'!$H$32,0,10*ROW('Sanitation Data'!H179)))</f>
        <v/>
      </c>
      <c r="DJ185" s="282" t="str">
        <f ca="true">+IF(OFFSET('Sanitation Data'!$I$28,0,10*ROW('Sanitation Data'!I179))="","",OFFSET('Sanitation Data'!$I$28,0,10*ROW('Sanitation Data'!I179)))</f>
        <v/>
      </c>
      <c r="DK185" s="282" t="str">
        <f ca="true">+IF(OFFSET('Sanitation Data'!$I$29,0,10*ROW('Sanitation Data'!I179))="","",OFFSET('Sanitation Data'!$I$29,0,10*ROW('Sanitation Data'!I179)))</f>
        <v/>
      </c>
      <c r="DL185" s="282" t="str">
        <f ca="true">+IF(OFFSET('Sanitation Data'!$I$30,0,10*ROW('Sanitation Data'!I179))="","",OFFSET('Sanitation Data'!$I$30,0,10*ROW('Sanitation Data'!I179)))</f>
        <v/>
      </c>
      <c r="DM185" s="282" t="str">
        <f ca="true">+IF(OFFSET('Sanitation Data'!$I$31,0,10*ROW('Sanitation Data'!I179))="","",OFFSET('Sanitation Data'!$I$31,0,10*ROW('Sanitation Data'!I179)))</f>
        <v/>
      </c>
      <c r="DN185" s="282" t="str">
        <f ca="true">+IF(OFFSET('Sanitation Data'!$I$32,0,10*ROW('Sanitation Data'!I179))="","",OFFSET('Sanitation Data'!$I$32,0,10*ROW('Sanitation Data'!I179)))</f>
        <v/>
      </c>
      <c r="DO185" s="282" t="str">
        <f ca="true">+IF(OFFSET('Hygiene Data'!$D$11,0,10*ROW('Hygiene Data'!D179))="","",OFFSET('Hygiene Data'!$D$11,0,10*ROW('Hygiene Data'!D179)))</f>
        <v/>
      </c>
      <c r="DP185" s="282" t="str">
        <f ca="true">+IF(OFFSET('Hygiene Data'!$D$12,0,10*ROW('Hygiene Data'!D179))="","",OFFSET('Hygiene Data'!$D$12,0,10*ROW('Hygiene Data'!D179)))</f>
        <v/>
      </c>
      <c r="DQ185" s="282" t="str">
        <f ca="true">+IF(OFFSET('Hygiene Data'!$D$13,0,10*ROW('Hygiene Data'!D179))="","",OFFSET('Hygiene Data'!$D$13,0,10*ROW('Hygiene Data'!D179)))</f>
        <v/>
      </c>
      <c r="DR185" s="282" t="str">
        <f ca="true">+IF(OFFSET('Hygiene Data'!$E$11,0,10*ROW('Hygiene Data'!E179))="","",OFFSET('Hygiene Data'!$E$11,0,10*ROW('Hygiene Data'!E179)))</f>
        <v/>
      </c>
      <c r="DS185" s="282" t="str">
        <f ca="true">+IF(OFFSET('Hygiene Data'!$E$12,0,10*ROW('Hygiene Data'!E179))="","",OFFSET('Hygiene Data'!$E$12,0,10*ROW('Hygiene Data'!E179)))</f>
        <v/>
      </c>
      <c r="DT185" s="282" t="str">
        <f ca="true">+IF(OFFSET('Hygiene Data'!$E$13,0,10*ROW('Hygiene Data'!E179))="","",OFFSET('Hygiene Data'!$E$13,0,10*ROW('Hygiene Data'!E179)))</f>
        <v/>
      </c>
      <c r="DU185" s="282" t="str">
        <f ca="true">+IF(OFFSET('Hygiene Data'!$F$11,0,10*ROW('Hygiene Data'!F179))="","",OFFSET('Hygiene Data'!$F$11,0,10*ROW('Hygiene Data'!F179)))</f>
        <v/>
      </c>
      <c r="DV185" s="282" t="str">
        <f ca="true">+IF(OFFSET('Hygiene Data'!$F$12,0,10*ROW('Hygiene Data'!F179))="","",OFFSET('Hygiene Data'!$F$12,0,10*ROW('Hygiene Data'!F179)))</f>
        <v/>
      </c>
      <c r="DW185" s="282" t="str">
        <f ca="true">+IF(OFFSET('Hygiene Data'!$F$13,0,10*ROW('Hygiene Data'!F179))="","",OFFSET('Hygiene Data'!$F$13,0,10*ROW('Hygiene Data'!F179)))</f>
        <v/>
      </c>
      <c r="DX185" s="282" t="str">
        <f ca="true">+IF(OFFSET('Hygiene Data'!$G$11,0,10*ROW('Hygiene Data'!G179))="","",OFFSET('Hygiene Data'!$G$11,0,10*ROW('Hygiene Data'!G179)))</f>
        <v/>
      </c>
      <c r="DY185" s="282" t="str">
        <f ca="true">+IF(OFFSET('Hygiene Data'!$G$12,0,10*ROW('Hygiene Data'!G179))="","",OFFSET('Hygiene Data'!$G$12,0,10*ROW('Hygiene Data'!G179)))</f>
        <v/>
      </c>
      <c r="DZ185" s="282" t="str">
        <f ca="true">+IF(OFFSET('Hygiene Data'!$G$13,0,10*ROW('Hygiene Data'!G179))="","",OFFSET('Hygiene Data'!$G$13,0,10*ROW('Hygiene Data'!G179)))</f>
        <v/>
      </c>
      <c r="EA185" s="282" t="str">
        <f ca="true">+IF(OFFSET('Hygiene Data'!$H$11,0,10*ROW('Hygiene Data'!H179))="","",OFFSET('Hygiene Data'!$H$11,0,10*ROW('Hygiene Data'!H179)))</f>
        <v/>
      </c>
      <c r="EB185" s="282" t="str">
        <f ca="true">+IF(OFFSET('Hygiene Data'!$H$12,0,10*ROW('Hygiene Data'!H179))="","",OFFSET('Hygiene Data'!$H$12,0,10*ROW('Hygiene Data'!H179)))</f>
        <v/>
      </c>
      <c r="EC185" s="282" t="str">
        <f ca="true">+IF(OFFSET('Hygiene Data'!$H$13,0,10*ROW('Hygiene Data'!H179))="","",OFFSET('Hygiene Data'!$H$13,0,10*ROW('Hygiene Data'!H179)))</f>
        <v/>
      </c>
      <c r="ED185" s="282" t="str">
        <f ca="true">+IF(OFFSET('Hygiene Data'!$I$11,0,10*ROW('Hygiene Data'!I179))="","",OFFSET('Hygiene Data'!$I$11,0,10*ROW('Hygiene Data'!I179)))</f>
        <v/>
      </c>
      <c r="EE185" s="282" t="str">
        <f ca="true">+IF(OFFSET('Hygiene Data'!$I$12,0,10*ROW('Hygiene Data'!I179))="","",OFFSET('Hygiene Data'!$I$12,0,10*ROW('Hygiene Data'!I179)))</f>
        <v/>
      </c>
      <c r="EF185" s="282"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38"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2"/>
      <c r="BS186" s="282" t="str">
        <f ca="true">+IF(OFFSET('Water Data'!$D$27,0,10*ROW('Water Data'!D180))="","",OFFSET('Water Data'!$D$27,0,10*ROW('Water Data'!D180)))</f>
        <v/>
      </c>
      <c r="BT186" s="282" t="str">
        <f ca="true">+IF(OFFSET('Water Data'!$D$28,0,10*ROW('Water Data'!D180))="","",OFFSET('Water Data'!$D$28,0,10*ROW('Water Data'!D180)))</f>
        <v/>
      </c>
      <c r="BU186" s="282" t="str">
        <f ca="true">+IF(OFFSET('Water Data'!$D$29,0,10*ROW('Water Data'!D180))="","",OFFSET('Water Data'!$D$29,0,10*ROW('Water Data'!D180)))</f>
        <v/>
      </c>
      <c r="BV186" s="282" t="str">
        <f ca="true">+IF(OFFSET('Water Data'!$E$27,0,10*ROW('Water Data'!E180))="","",OFFSET('Water Data'!$E$27,0,10*ROW('Water Data'!E180)))</f>
        <v/>
      </c>
      <c r="BW186" s="282" t="str">
        <f ca="true">+IF(OFFSET('Water Data'!$E$28,0,10*ROW('Water Data'!E180))="","",OFFSET('Water Data'!$E$28,0,10*ROW('Water Data'!E180)))</f>
        <v/>
      </c>
      <c r="BX186" s="282" t="str">
        <f ca="true">+IF(OFFSET('Water Data'!$E$29,0,10*ROW('Water Data'!E180))="","",OFFSET('Water Data'!$E$29,0,10*ROW('Water Data'!E180)))</f>
        <v/>
      </c>
      <c r="BY186" s="282" t="str">
        <f ca="true">+IF(OFFSET('Water Data'!$F$27,0,10*ROW('Water Data'!F180))="","",OFFSET('Water Data'!$F$27,0,10*ROW('Water Data'!F180)))</f>
        <v/>
      </c>
      <c r="BZ186" s="282" t="str">
        <f ca="true">+IF(OFFSET('Water Data'!$F$28,0,10*ROW('Water Data'!F180))="","",OFFSET('Water Data'!$F$28,0,10*ROW('Water Data'!F180)))</f>
        <v/>
      </c>
      <c r="CA186" s="282" t="str">
        <f ca="true">+IF(OFFSET('Water Data'!$F$29,0,10*ROW('Water Data'!F180))="","",OFFSET('Water Data'!$F$29,0,10*ROW('Water Data'!F180)))</f>
        <v/>
      </c>
      <c r="CB186" s="282" t="str">
        <f ca="true">+IF(OFFSET('Water Data'!$G$27,0,10*ROW('Water Data'!G180))="","",OFFSET('Water Data'!$G$27,0,10*ROW('Water Data'!G180)))</f>
        <v/>
      </c>
      <c r="CC186" s="282" t="str">
        <f ca="true">+IF(OFFSET('Water Data'!$G$28,0,10*ROW('Water Data'!G180))="","",OFFSET('Water Data'!$G$28,0,10*ROW('Water Data'!G180)))</f>
        <v/>
      </c>
      <c r="CD186" s="282" t="str">
        <f ca="true">+IF(OFFSET('Water Data'!$G$29,0,10*ROW('Water Data'!G180))="","",OFFSET('Water Data'!$G$29,0,10*ROW('Water Data'!G180)))</f>
        <v/>
      </c>
      <c r="CE186" s="282" t="str">
        <f ca="true">+IF(OFFSET('Water Data'!$H$27,0,10*ROW('Water Data'!H180))="","",OFFSET('Water Data'!$H$27,0,10*ROW('Water Data'!H180)))</f>
        <v/>
      </c>
      <c r="CF186" s="282" t="str">
        <f ca="true">+IF(OFFSET('Water Data'!$H$28,0,10*ROW('Water Data'!H180))="","",OFFSET('Water Data'!$H$28,0,10*ROW('Water Data'!H180)))</f>
        <v/>
      </c>
      <c r="CG186" s="282" t="str">
        <f ca="true">+IF(OFFSET('Water Data'!$H$29,0,10*ROW('Water Data'!H180))="","",OFFSET('Water Data'!$H$29,0,10*ROW('Water Data'!H180)))</f>
        <v/>
      </c>
      <c r="CH186" s="282" t="str">
        <f ca="true">+IF(OFFSET('Water Data'!$I$27,0,10*ROW('Water Data'!I180))="","",OFFSET('Water Data'!$I$27,0,10*ROW('Water Data'!I180)))</f>
        <v/>
      </c>
      <c r="CI186" s="282" t="str">
        <f ca="true">+IF(OFFSET('Water Data'!$I$28,0,10*ROW('Water Data'!I180))="","",OFFSET('Water Data'!$I$28,0,10*ROW('Water Data'!I180)))</f>
        <v/>
      </c>
      <c r="CJ186" s="282" t="str">
        <f ca="true">+IF(OFFSET('Water Data'!$I$29,0,10*ROW('Water Data'!I180))="","",OFFSET('Water Data'!$I$29,0,10*ROW('Water Data'!I180)))</f>
        <v/>
      </c>
      <c r="CK186" s="282" t="str">
        <f ca="true">+IF(OFFSET('Sanitation Data'!$D$28,0,10*ROW('Sanitation Data'!D180))="","",OFFSET('Sanitation Data'!$D$28,0,10*ROW('Sanitation Data'!D180)))</f>
        <v/>
      </c>
      <c r="CL186" s="282" t="str">
        <f ca="true">+IF(OFFSET('Sanitation Data'!$D$29,0,10*ROW('Sanitation Data'!D180))="","",OFFSET('Sanitation Data'!$D$29,0,10*ROW('Sanitation Data'!D180)))</f>
        <v/>
      </c>
      <c r="CM186" s="282" t="str">
        <f ca="true">+IF(OFFSET('Sanitation Data'!$D$30,0,10*ROW('Sanitation Data'!D180))="","",OFFSET('Sanitation Data'!$D$30,0,10*ROW('Sanitation Data'!D180)))</f>
        <v/>
      </c>
      <c r="CN186" s="282" t="str">
        <f ca="true">+IF(OFFSET('Sanitation Data'!$D$31,0,10*ROW('Sanitation Data'!D180))="","",OFFSET('Sanitation Data'!$D$31,0,10*ROW('Sanitation Data'!D180)))</f>
        <v/>
      </c>
      <c r="CO186" s="282" t="str">
        <f ca="true">+IF(OFFSET('Sanitation Data'!$D$32,0,10*ROW('Sanitation Data'!D180))="","",OFFSET('Sanitation Data'!$D$32,0,10*ROW('Sanitation Data'!D180)))</f>
        <v/>
      </c>
      <c r="CP186" s="282" t="str">
        <f ca="true">+IF(OFFSET('Sanitation Data'!$E$28,0,10*ROW('Sanitation Data'!E180))="","",OFFSET('Sanitation Data'!$E$28,0,10*ROW('Sanitation Data'!E180)))</f>
        <v/>
      </c>
      <c r="CQ186" s="282" t="str">
        <f ca="true">+IF(OFFSET('Sanitation Data'!$E$29,0,10*ROW('Sanitation Data'!E180))="","",OFFSET('Sanitation Data'!$E$29,0,10*ROW('Sanitation Data'!E180)))</f>
        <v/>
      </c>
      <c r="CR186" s="282" t="str">
        <f ca="true">+IF(OFFSET('Sanitation Data'!$E$30,0,10*ROW('Sanitation Data'!E180))="","",OFFSET('Sanitation Data'!$E$30,0,10*ROW('Sanitation Data'!E180)))</f>
        <v/>
      </c>
      <c r="CS186" s="282" t="str">
        <f ca="true">+IF(OFFSET('Sanitation Data'!$E$31,0,10*ROW('Sanitation Data'!E180))="","",OFFSET('Sanitation Data'!$E$31,0,10*ROW('Sanitation Data'!E180)))</f>
        <v/>
      </c>
      <c r="CT186" s="282" t="str">
        <f ca="true">+IF(OFFSET('Sanitation Data'!$E$32,0,10*ROW('Sanitation Data'!E180))="","",OFFSET('Sanitation Data'!$E$32,0,10*ROW('Sanitation Data'!E180)))</f>
        <v/>
      </c>
      <c r="CU186" s="282" t="str">
        <f ca="true">+IF(OFFSET('Sanitation Data'!$F$28,0,10*ROW('Sanitation Data'!F180))="","",OFFSET('Sanitation Data'!$F$28,0,10*ROW('Sanitation Data'!F180)))</f>
        <v/>
      </c>
      <c r="CV186" s="282" t="str">
        <f ca="true">+IF(OFFSET('Sanitation Data'!$F$29,0,10*ROW('Sanitation Data'!F180))="","",OFFSET('Sanitation Data'!$F$29,0,10*ROW('Sanitation Data'!F180)))</f>
        <v/>
      </c>
      <c r="CW186" s="282" t="str">
        <f ca="true">+IF(OFFSET('Sanitation Data'!$F$30,0,10*ROW('Sanitation Data'!F180))="","",OFFSET('Sanitation Data'!$F$30,0,10*ROW('Sanitation Data'!F180)))</f>
        <v/>
      </c>
      <c r="CX186" s="282" t="str">
        <f ca="true">+IF(OFFSET('Sanitation Data'!$F$31,0,10*ROW('Sanitation Data'!F180))="","",OFFSET('Sanitation Data'!$F$31,0,10*ROW('Sanitation Data'!F180)))</f>
        <v/>
      </c>
      <c r="CY186" s="282" t="str">
        <f ca="true">+IF(OFFSET('Sanitation Data'!$F$32,0,10*ROW('Sanitation Data'!F180))="","",OFFSET('Sanitation Data'!$F$32,0,10*ROW('Sanitation Data'!F180)))</f>
        <v/>
      </c>
      <c r="CZ186" s="282" t="str">
        <f ca="true">+IF(OFFSET('Sanitation Data'!$G$28,0,10*ROW('Sanitation Data'!G180))="","",OFFSET('Sanitation Data'!$G$28,0,10*ROW('Sanitation Data'!G180)))</f>
        <v/>
      </c>
      <c r="DA186" s="282" t="str">
        <f ca="true">+IF(OFFSET('Sanitation Data'!$G$29,0,10*ROW('Sanitation Data'!G180))="","",OFFSET('Sanitation Data'!$G$29,0,10*ROW('Sanitation Data'!G180)))</f>
        <v/>
      </c>
      <c r="DB186" s="282" t="str">
        <f ca="true">+IF(OFFSET('Sanitation Data'!$G$30,0,10*ROW('Sanitation Data'!G180))="","",OFFSET('Sanitation Data'!$G$30,0,10*ROW('Sanitation Data'!G180)))</f>
        <v/>
      </c>
      <c r="DC186" s="282" t="str">
        <f ca="true">+IF(OFFSET('Sanitation Data'!$G$31,0,10*ROW('Sanitation Data'!G180))="","",OFFSET('Sanitation Data'!$G$31,0,10*ROW('Sanitation Data'!G180)))</f>
        <v/>
      </c>
      <c r="DD186" s="282" t="str">
        <f ca="true">+IF(OFFSET('Sanitation Data'!$G$32,0,10*ROW('Sanitation Data'!G180))="","",OFFSET('Sanitation Data'!$G$32,0,10*ROW('Sanitation Data'!G180)))</f>
        <v/>
      </c>
      <c r="DE186" s="282" t="str">
        <f ca="true">+IF(OFFSET('Sanitation Data'!$H$28,0,10*ROW('Sanitation Data'!H180))="","",OFFSET('Sanitation Data'!$H$28,0,10*ROW('Sanitation Data'!H180)))</f>
        <v/>
      </c>
      <c r="DF186" s="282" t="str">
        <f ca="true">+IF(OFFSET('Sanitation Data'!$H$29,0,10*ROW('Sanitation Data'!H180))="","",OFFSET('Sanitation Data'!$H$29,0,10*ROW('Sanitation Data'!H180)))</f>
        <v/>
      </c>
      <c r="DG186" s="282" t="str">
        <f ca="true">+IF(OFFSET('Sanitation Data'!$H$30,0,10*ROW('Sanitation Data'!H180))="","",OFFSET('Sanitation Data'!$H$30,0,10*ROW('Sanitation Data'!H180)))</f>
        <v/>
      </c>
      <c r="DH186" s="282" t="str">
        <f ca="true">+IF(OFFSET('Sanitation Data'!$H$31,0,10*ROW('Sanitation Data'!H180))="","",OFFSET('Sanitation Data'!$H$31,0,10*ROW('Sanitation Data'!H180)))</f>
        <v/>
      </c>
      <c r="DI186" s="282" t="str">
        <f ca="true">+IF(OFFSET('Sanitation Data'!$H$32,0,10*ROW('Sanitation Data'!H180))="","",OFFSET('Sanitation Data'!$H$32,0,10*ROW('Sanitation Data'!H180)))</f>
        <v/>
      </c>
      <c r="DJ186" s="282" t="str">
        <f ca="true">+IF(OFFSET('Sanitation Data'!$I$28,0,10*ROW('Sanitation Data'!I180))="","",OFFSET('Sanitation Data'!$I$28,0,10*ROW('Sanitation Data'!I180)))</f>
        <v/>
      </c>
      <c r="DK186" s="282" t="str">
        <f ca="true">+IF(OFFSET('Sanitation Data'!$I$29,0,10*ROW('Sanitation Data'!I180))="","",OFFSET('Sanitation Data'!$I$29,0,10*ROW('Sanitation Data'!I180)))</f>
        <v/>
      </c>
      <c r="DL186" s="282" t="str">
        <f ca="true">+IF(OFFSET('Sanitation Data'!$I$30,0,10*ROW('Sanitation Data'!I180))="","",OFFSET('Sanitation Data'!$I$30,0,10*ROW('Sanitation Data'!I180)))</f>
        <v/>
      </c>
      <c r="DM186" s="282" t="str">
        <f ca="true">+IF(OFFSET('Sanitation Data'!$I$31,0,10*ROW('Sanitation Data'!I180))="","",OFFSET('Sanitation Data'!$I$31,0,10*ROW('Sanitation Data'!I180)))</f>
        <v/>
      </c>
      <c r="DN186" s="282" t="str">
        <f ca="true">+IF(OFFSET('Sanitation Data'!$I$32,0,10*ROW('Sanitation Data'!I180))="","",OFFSET('Sanitation Data'!$I$32,0,10*ROW('Sanitation Data'!I180)))</f>
        <v/>
      </c>
      <c r="DO186" s="282" t="str">
        <f ca="true">+IF(OFFSET('Hygiene Data'!$D$11,0,10*ROW('Hygiene Data'!D180))="","",OFFSET('Hygiene Data'!$D$11,0,10*ROW('Hygiene Data'!D180)))</f>
        <v/>
      </c>
      <c r="DP186" s="282" t="str">
        <f ca="true">+IF(OFFSET('Hygiene Data'!$D$12,0,10*ROW('Hygiene Data'!D180))="","",OFFSET('Hygiene Data'!$D$12,0,10*ROW('Hygiene Data'!D180)))</f>
        <v/>
      </c>
      <c r="DQ186" s="282" t="str">
        <f ca="true">+IF(OFFSET('Hygiene Data'!$D$13,0,10*ROW('Hygiene Data'!D180))="","",OFFSET('Hygiene Data'!$D$13,0,10*ROW('Hygiene Data'!D180)))</f>
        <v/>
      </c>
      <c r="DR186" s="282" t="str">
        <f ca="true">+IF(OFFSET('Hygiene Data'!$E$11,0,10*ROW('Hygiene Data'!E180))="","",OFFSET('Hygiene Data'!$E$11,0,10*ROW('Hygiene Data'!E180)))</f>
        <v/>
      </c>
      <c r="DS186" s="282" t="str">
        <f ca="true">+IF(OFFSET('Hygiene Data'!$E$12,0,10*ROW('Hygiene Data'!E180))="","",OFFSET('Hygiene Data'!$E$12,0,10*ROW('Hygiene Data'!E180)))</f>
        <v/>
      </c>
      <c r="DT186" s="282" t="str">
        <f ca="true">+IF(OFFSET('Hygiene Data'!$E$13,0,10*ROW('Hygiene Data'!E180))="","",OFFSET('Hygiene Data'!$E$13,0,10*ROW('Hygiene Data'!E180)))</f>
        <v/>
      </c>
      <c r="DU186" s="282" t="str">
        <f ca="true">+IF(OFFSET('Hygiene Data'!$F$11,0,10*ROW('Hygiene Data'!F180))="","",OFFSET('Hygiene Data'!$F$11,0,10*ROW('Hygiene Data'!F180)))</f>
        <v/>
      </c>
      <c r="DV186" s="282" t="str">
        <f ca="true">+IF(OFFSET('Hygiene Data'!$F$12,0,10*ROW('Hygiene Data'!F180))="","",OFFSET('Hygiene Data'!$F$12,0,10*ROW('Hygiene Data'!F180)))</f>
        <v/>
      </c>
      <c r="DW186" s="282" t="str">
        <f ca="true">+IF(OFFSET('Hygiene Data'!$F$13,0,10*ROW('Hygiene Data'!F180))="","",OFFSET('Hygiene Data'!$F$13,0,10*ROW('Hygiene Data'!F180)))</f>
        <v/>
      </c>
      <c r="DX186" s="282" t="str">
        <f ca="true">+IF(OFFSET('Hygiene Data'!$G$11,0,10*ROW('Hygiene Data'!G180))="","",OFFSET('Hygiene Data'!$G$11,0,10*ROW('Hygiene Data'!G180)))</f>
        <v/>
      </c>
      <c r="DY186" s="282" t="str">
        <f ca="true">+IF(OFFSET('Hygiene Data'!$G$12,0,10*ROW('Hygiene Data'!G180))="","",OFFSET('Hygiene Data'!$G$12,0,10*ROW('Hygiene Data'!G180)))</f>
        <v/>
      </c>
      <c r="DZ186" s="282" t="str">
        <f ca="true">+IF(OFFSET('Hygiene Data'!$G$13,0,10*ROW('Hygiene Data'!G180))="","",OFFSET('Hygiene Data'!$G$13,0,10*ROW('Hygiene Data'!G180)))</f>
        <v/>
      </c>
      <c r="EA186" s="282" t="str">
        <f ca="true">+IF(OFFSET('Hygiene Data'!$H$11,0,10*ROW('Hygiene Data'!H180))="","",OFFSET('Hygiene Data'!$H$11,0,10*ROW('Hygiene Data'!H180)))</f>
        <v/>
      </c>
      <c r="EB186" s="282" t="str">
        <f ca="true">+IF(OFFSET('Hygiene Data'!$H$12,0,10*ROW('Hygiene Data'!H180))="","",OFFSET('Hygiene Data'!$H$12,0,10*ROW('Hygiene Data'!H180)))</f>
        <v/>
      </c>
      <c r="EC186" s="282" t="str">
        <f ca="true">+IF(OFFSET('Hygiene Data'!$H$13,0,10*ROW('Hygiene Data'!H180))="","",OFFSET('Hygiene Data'!$H$13,0,10*ROW('Hygiene Data'!H180)))</f>
        <v/>
      </c>
      <c r="ED186" s="282" t="str">
        <f ca="true">+IF(OFFSET('Hygiene Data'!$I$11,0,10*ROW('Hygiene Data'!I180))="","",OFFSET('Hygiene Data'!$I$11,0,10*ROW('Hygiene Data'!I180)))</f>
        <v/>
      </c>
      <c r="EE186" s="282" t="str">
        <f ca="true">+IF(OFFSET('Hygiene Data'!$I$12,0,10*ROW('Hygiene Data'!I180))="","",OFFSET('Hygiene Data'!$I$12,0,10*ROW('Hygiene Data'!I180)))</f>
        <v/>
      </c>
      <c r="EF186" s="282"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38"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2"/>
      <c r="BS187" s="282" t="str">
        <f ca="true">+IF(OFFSET('Water Data'!$D$27,0,10*ROW('Water Data'!D181))="","",OFFSET('Water Data'!$D$27,0,10*ROW('Water Data'!D181)))</f>
        <v/>
      </c>
      <c r="BT187" s="282" t="str">
        <f ca="true">+IF(OFFSET('Water Data'!$D$28,0,10*ROW('Water Data'!D181))="","",OFFSET('Water Data'!$D$28,0,10*ROW('Water Data'!D181)))</f>
        <v/>
      </c>
      <c r="BU187" s="282" t="str">
        <f ca="true">+IF(OFFSET('Water Data'!$D$29,0,10*ROW('Water Data'!D181))="","",OFFSET('Water Data'!$D$29,0,10*ROW('Water Data'!D181)))</f>
        <v/>
      </c>
      <c r="BV187" s="282" t="str">
        <f ca="true">+IF(OFFSET('Water Data'!$E$27,0,10*ROW('Water Data'!E181))="","",OFFSET('Water Data'!$E$27,0,10*ROW('Water Data'!E181)))</f>
        <v/>
      </c>
      <c r="BW187" s="282" t="str">
        <f ca="true">+IF(OFFSET('Water Data'!$E$28,0,10*ROW('Water Data'!E181))="","",OFFSET('Water Data'!$E$28,0,10*ROW('Water Data'!E181)))</f>
        <v/>
      </c>
      <c r="BX187" s="282" t="str">
        <f ca="true">+IF(OFFSET('Water Data'!$E$29,0,10*ROW('Water Data'!E181))="","",OFFSET('Water Data'!$E$29,0,10*ROW('Water Data'!E181)))</f>
        <v/>
      </c>
      <c r="BY187" s="282" t="str">
        <f ca="true">+IF(OFFSET('Water Data'!$F$27,0,10*ROW('Water Data'!F181))="","",OFFSET('Water Data'!$F$27,0,10*ROW('Water Data'!F181)))</f>
        <v/>
      </c>
      <c r="BZ187" s="282" t="str">
        <f ca="true">+IF(OFFSET('Water Data'!$F$28,0,10*ROW('Water Data'!F181))="","",OFFSET('Water Data'!$F$28,0,10*ROW('Water Data'!F181)))</f>
        <v/>
      </c>
      <c r="CA187" s="282" t="str">
        <f ca="true">+IF(OFFSET('Water Data'!$F$29,0,10*ROW('Water Data'!F181))="","",OFFSET('Water Data'!$F$29,0,10*ROW('Water Data'!F181)))</f>
        <v/>
      </c>
      <c r="CB187" s="282" t="str">
        <f ca="true">+IF(OFFSET('Water Data'!$G$27,0,10*ROW('Water Data'!G181))="","",OFFSET('Water Data'!$G$27,0,10*ROW('Water Data'!G181)))</f>
        <v/>
      </c>
      <c r="CC187" s="282" t="str">
        <f ca="true">+IF(OFFSET('Water Data'!$G$28,0,10*ROW('Water Data'!G181))="","",OFFSET('Water Data'!$G$28,0,10*ROW('Water Data'!G181)))</f>
        <v/>
      </c>
      <c r="CD187" s="282" t="str">
        <f ca="true">+IF(OFFSET('Water Data'!$G$29,0,10*ROW('Water Data'!G181))="","",OFFSET('Water Data'!$G$29,0,10*ROW('Water Data'!G181)))</f>
        <v/>
      </c>
      <c r="CE187" s="282" t="str">
        <f ca="true">+IF(OFFSET('Water Data'!$H$27,0,10*ROW('Water Data'!H181))="","",OFFSET('Water Data'!$H$27,0,10*ROW('Water Data'!H181)))</f>
        <v/>
      </c>
      <c r="CF187" s="282" t="str">
        <f ca="true">+IF(OFFSET('Water Data'!$H$28,0,10*ROW('Water Data'!H181))="","",OFFSET('Water Data'!$H$28,0,10*ROW('Water Data'!H181)))</f>
        <v/>
      </c>
      <c r="CG187" s="282" t="str">
        <f ca="true">+IF(OFFSET('Water Data'!$H$29,0,10*ROW('Water Data'!H181))="","",OFFSET('Water Data'!$H$29,0,10*ROW('Water Data'!H181)))</f>
        <v/>
      </c>
      <c r="CH187" s="282" t="str">
        <f ca="true">+IF(OFFSET('Water Data'!$I$27,0,10*ROW('Water Data'!I181))="","",OFFSET('Water Data'!$I$27,0,10*ROW('Water Data'!I181)))</f>
        <v/>
      </c>
      <c r="CI187" s="282" t="str">
        <f ca="true">+IF(OFFSET('Water Data'!$I$28,0,10*ROW('Water Data'!I181))="","",OFFSET('Water Data'!$I$28,0,10*ROW('Water Data'!I181)))</f>
        <v/>
      </c>
      <c r="CJ187" s="282" t="str">
        <f ca="true">+IF(OFFSET('Water Data'!$I$29,0,10*ROW('Water Data'!I181))="","",OFFSET('Water Data'!$I$29,0,10*ROW('Water Data'!I181)))</f>
        <v/>
      </c>
      <c r="CK187" s="282" t="str">
        <f ca="true">+IF(OFFSET('Sanitation Data'!$D$28,0,10*ROW('Sanitation Data'!D181))="","",OFFSET('Sanitation Data'!$D$28,0,10*ROW('Sanitation Data'!D181)))</f>
        <v/>
      </c>
      <c r="CL187" s="282" t="str">
        <f ca="true">+IF(OFFSET('Sanitation Data'!$D$29,0,10*ROW('Sanitation Data'!D181))="","",OFFSET('Sanitation Data'!$D$29,0,10*ROW('Sanitation Data'!D181)))</f>
        <v/>
      </c>
      <c r="CM187" s="282" t="str">
        <f ca="true">+IF(OFFSET('Sanitation Data'!$D$30,0,10*ROW('Sanitation Data'!D181))="","",OFFSET('Sanitation Data'!$D$30,0,10*ROW('Sanitation Data'!D181)))</f>
        <v/>
      </c>
      <c r="CN187" s="282" t="str">
        <f ca="true">+IF(OFFSET('Sanitation Data'!$D$31,0,10*ROW('Sanitation Data'!D181))="","",OFFSET('Sanitation Data'!$D$31,0,10*ROW('Sanitation Data'!D181)))</f>
        <v/>
      </c>
      <c r="CO187" s="282" t="str">
        <f ca="true">+IF(OFFSET('Sanitation Data'!$D$32,0,10*ROW('Sanitation Data'!D181))="","",OFFSET('Sanitation Data'!$D$32,0,10*ROW('Sanitation Data'!D181)))</f>
        <v/>
      </c>
      <c r="CP187" s="282" t="str">
        <f ca="true">+IF(OFFSET('Sanitation Data'!$E$28,0,10*ROW('Sanitation Data'!E181))="","",OFFSET('Sanitation Data'!$E$28,0,10*ROW('Sanitation Data'!E181)))</f>
        <v/>
      </c>
      <c r="CQ187" s="282" t="str">
        <f ca="true">+IF(OFFSET('Sanitation Data'!$E$29,0,10*ROW('Sanitation Data'!E181))="","",OFFSET('Sanitation Data'!$E$29,0,10*ROW('Sanitation Data'!E181)))</f>
        <v/>
      </c>
      <c r="CR187" s="282" t="str">
        <f ca="true">+IF(OFFSET('Sanitation Data'!$E$30,0,10*ROW('Sanitation Data'!E181))="","",OFFSET('Sanitation Data'!$E$30,0,10*ROW('Sanitation Data'!E181)))</f>
        <v/>
      </c>
      <c r="CS187" s="282" t="str">
        <f ca="true">+IF(OFFSET('Sanitation Data'!$E$31,0,10*ROW('Sanitation Data'!E181))="","",OFFSET('Sanitation Data'!$E$31,0,10*ROW('Sanitation Data'!E181)))</f>
        <v/>
      </c>
      <c r="CT187" s="282" t="str">
        <f ca="true">+IF(OFFSET('Sanitation Data'!$E$32,0,10*ROW('Sanitation Data'!E181))="","",OFFSET('Sanitation Data'!$E$32,0,10*ROW('Sanitation Data'!E181)))</f>
        <v/>
      </c>
      <c r="CU187" s="282" t="str">
        <f ca="true">+IF(OFFSET('Sanitation Data'!$F$28,0,10*ROW('Sanitation Data'!F181))="","",OFFSET('Sanitation Data'!$F$28,0,10*ROW('Sanitation Data'!F181)))</f>
        <v/>
      </c>
      <c r="CV187" s="282" t="str">
        <f ca="true">+IF(OFFSET('Sanitation Data'!$F$29,0,10*ROW('Sanitation Data'!F181))="","",OFFSET('Sanitation Data'!$F$29,0,10*ROW('Sanitation Data'!F181)))</f>
        <v/>
      </c>
      <c r="CW187" s="282" t="str">
        <f ca="true">+IF(OFFSET('Sanitation Data'!$F$30,0,10*ROW('Sanitation Data'!F181))="","",OFFSET('Sanitation Data'!$F$30,0,10*ROW('Sanitation Data'!F181)))</f>
        <v/>
      </c>
      <c r="CX187" s="282" t="str">
        <f ca="true">+IF(OFFSET('Sanitation Data'!$F$31,0,10*ROW('Sanitation Data'!F181))="","",OFFSET('Sanitation Data'!$F$31,0,10*ROW('Sanitation Data'!F181)))</f>
        <v/>
      </c>
      <c r="CY187" s="282" t="str">
        <f ca="true">+IF(OFFSET('Sanitation Data'!$F$32,0,10*ROW('Sanitation Data'!F181))="","",OFFSET('Sanitation Data'!$F$32,0,10*ROW('Sanitation Data'!F181)))</f>
        <v/>
      </c>
      <c r="CZ187" s="282" t="str">
        <f ca="true">+IF(OFFSET('Sanitation Data'!$G$28,0,10*ROW('Sanitation Data'!G181))="","",OFFSET('Sanitation Data'!$G$28,0,10*ROW('Sanitation Data'!G181)))</f>
        <v/>
      </c>
      <c r="DA187" s="282" t="str">
        <f ca="true">+IF(OFFSET('Sanitation Data'!$G$29,0,10*ROW('Sanitation Data'!G181))="","",OFFSET('Sanitation Data'!$G$29,0,10*ROW('Sanitation Data'!G181)))</f>
        <v/>
      </c>
      <c r="DB187" s="282" t="str">
        <f ca="true">+IF(OFFSET('Sanitation Data'!$G$30,0,10*ROW('Sanitation Data'!G181))="","",OFFSET('Sanitation Data'!$G$30,0,10*ROW('Sanitation Data'!G181)))</f>
        <v/>
      </c>
      <c r="DC187" s="282" t="str">
        <f ca="true">+IF(OFFSET('Sanitation Data'!$G$31,0,10*ROW('Sanitation Data'!G181))="","",OFFSET('Sanitation Data'!$G$31,0,10*ROW('Sanitation Data'!G181)))</f>
        <v/>
      </c>
      <c r="DD187" s="282" t="str">
        <f ca="true">+IF(OFFSET('Sanitation Data'!$G$32,0,10*ROW('Sanitation Data'!G181))="","",OFFSET('Sanitation Data'!$G$32,0,10*ROW('Sanitation Data'!G181)))</f>
        <v/>
      </c>
      <c r="DE187" s="282" t="str">
        <f ca="true">+IF(OFFSET('Sanitation Data'!$H$28,0,10*ROW('Sanitation Data'!H181))="","",OFFSET('Sanitation Data'!$H$28,0,10*ROW('Sanitation Data'!H181)))</f>
        <v/>
      </c>
      <c r="DF187" s="282" t="str">
        <f ca="true">+IF(OFFSET('Sanitation Data'!$H$29,0,10*ROW('Sanitation Data'!H181))="","",OFFSET('Sanitation Data'!$H$29,0,10*ROW('Sanitation Data'!H181)))</f>
        <v/>
      </c>
      <c r="DG187" s="282" t="str">
        <f ca="true">+IF(OFFSET('Sanitation Data'!$H$30,0,10*ROW('Sanitation Data'!H181))="","",OFFSET('Sanitation Data'!$H$30,0,10*ROW('Sanitation Data'!H181)))</f>
        <v/>
      </c>
      <c r="DH187" s="282" t="str">
        <f ca="true">+IF(OFFSET('Sanitation Data'!$H$31,0,10*ROW('Sanitation Data'!H181))="","",OFFSET('Sanitation Data'!$H$31,0,10*ROW('Sanitation Data'!H181)))</f>
        <v/>
      </c>
      <c r="DI187" s="282" t="str">
        <f ca="true">+IF(OFFSET('Sanitation Data'!$H$32,0,10*ROW('Sanitation Data'!H181))="","",OFFSET('Sanitation Data'!$H$32,0,10*ROW('Sanitation Data'!H181)))</f>
        <v/>
      </c>
      <c r="DJ187" s="282" t="str">
        <f ca="true">+IF(OFFSET('Sanitation Data'!$I$28,0,10*ROW('Sanitation Data'!I181))="","",OFFSET('Sanitation Data'!$I$28,0,10*ROW('Sanitation Data'!I181)))</f>
        <v/>
      </c>
      <c r="DK187" s="282" t="str">
        <f ca="true">+IF(OFFSET('Sanitation Data'!$I$29,0,10*ROW('Sanitation Data'!I181))="","",OFFSET('Sanitation Data'!$I$29,0,10*ROW('Sanitation Data'!I181)))</f>
        <v/>
      </c>
      <c r="DL187" s="282" t="str">
        <f ca="true">+IF(OFFSET('Sanitation Data'!$I$30,0,10*ROW('Sanitation Data'!I181))="","",OFFSET('Sanitation Data'!$I$30,0,10*ROW('Sanitation Data'!I181)))</f>
        <v/>
      </c>
      <c r="DM187" s="282" t="str">
        <f ca="true">+IF(OFFSET('Sanitation Data'!$I$31,0,10*ROW('Sanitation Data'!I181))="","",OFFSET('Sanitation Data'!$I$31,0,10*ROW('Sanitation Data'!I181)))</f>
        <v/>
      </c>
      <c r="DN187" s="282" t="str">
        <f ca="true">+IF(OFFSET('Sanitation Data'!$I$32,0,10*ROW('Sanitation Data'!I181))="","",OFFSET('Sanitation Data'!$I$32,0,10*ROW('Sanitation Data'!I181)))</f>
        <v/>
      </c>
      <c r="DO187" s="282" t="str">
        <f ca="true">+IF(OFFSET('Hygiene Data'!$D$11,0,10*ROW('Hygiene Data'!D181))="","",OFFSET('Hygiene Data'!$D$11,0,10*ROW('Hygiene Data'!D181)))</f>
        <v/>
      </c>
      <c r="DP187" s="282" t="str">
        <f ca="true">+IF(OFFSET('Hygiene Data'!$D$12,0,10*ROW('Hygiene Data'!D181))="","",OFFSET('Hygiene Data'!$D$12,0,10*ROW('Hygiene Data'!D181)))</f>
        <v/>
      </c>
      <c r="DQ187" s="282" t="str">
        <f ca="true">+IF(OFFSET('Hygiene Data'!$D$13,0,10*ROW('Hygiene Data'!D181))="","",OFFSET('Hygiene Data'!$D$13,0,10*ROW('Hygiene Data'!D181)))</f>
        <v/>
      </c>
      <c r="DR187" s="282" t="str">
        <f ca="true">+IF(OFFSET('Hygiene Data'!$E$11,0,10*ROW('Hygiene Data'!E181))="","",OFFSET('Hygiene Data'!$E$11,0,10*ROW('Hygiene Data'!E181)))</f>
        <v/>
      </c>
      <c r="DS187" s="282" t="str">
        <f ca="true">+IF(OFFSET('Hygiene Data'!$E$12,0,10*ROW('Hygiene Data'!E181))="","",OFFSET('Hygiene Data'!$E$12,0,10*ROW('Hygiene Data'!E181)))</f>
        <v/>
      </c>
      <c r="DT187" s="282" t="str">
        <f ca="true">+IF(OFFSET('Hygiene Data'!$E$13,0,10*ROW('Hygiene Data'!E181))="","",OFFSET('Hygiene Data'!$E$13,0,10*ROW('Hygiene Data'!E181)))</f>
        <v/>
      </c>
      <c r="DU187" s="282" t="str">
        <f ca="true">+IF(OFFSET('Hygiene Data'!$F$11,0,10*ROW('Hygiene Data'!F181))="","",OFFSET('Hygiene Data'!$F$11,0,10*ROW('Hygiene Data'!F181)))</f>
        <v/>
      </c>
      <c r="DV187" s="282" t="str">
        <f ca="true">+IF(OFFSET('Hygiene Data'!$F$12,0,10*ROW('Hygiene Data'!F181))="","",OFFSET('Hygiene Data'!$F$12,0,10*ROW('Hygiene Data'!F181)))</f>
        <v/>
      </c>
      <c r="DW187" s="282" t="str">
        <f ca="true">+IF(OFFSET('Hygiene Data'!$F$13,0,10*ROW('Hygiene Data'!F181))="","",OFFSET('Hygiene Data'!$F$13,0,10*ROW('Hygiene Data'!F181)))</f>
        <v/>
      </c>
      <c r="DX187" s="282" t="str">
        <f ca="true">+IF(OFFSET('Hygiene Data'!$G$11,0,10*ROW('Hygiene Data'!G181))="","",OFFSET('Hygiene Data'!$G$11,0,10*ROW('Hygiene Data'!G181)))</f>
        <v/>
      </c>
      <c r="DY187" s="282" t="str">
        <f ca="true">+IF(OFFSET('Hygiene Data'!$G$12,0,10*ROW('Hygiene Data'!G181))="","",OFFSET('Hygiene Data'!$G$12,0,10*ROW('Hygiene Data'!G181)))</f>
        <v/>
      </c>
      <c r="DZ187" s="282" t="str">
        <f ca="true">+IF(OFFSET('Hygiene Data'!$G$13,0,10*ROW('Hygiene Data'!G181))="","",OFFSET('Hygiene Data'!$G$13,0,10*ROW('Hygiene Data'!G181)))</f>
        <v/>
      </c>
      <c r="EA187" s="282" t="str">
        <f ca="true">+IF(OFFSET('Hygiene Data'!$H$11,0,10*ROW('Hygiene Data'!H181))="","",OFFSET('Hygiene Data'!$H$11,0,10*ROW('Hygiene Data'!H181)))</f>
        <v/>
      </c>
      <c r="EB187" s="282" t="str">
        <f ca="true">+IF(OFFSET('Hygiene Data'!$H$12,0,10*ROW('Hygiene Data'!H181))="","",OFFSET('Hygiene Data'!$H$12,0,10*ROW('Hygiene Data'!H181)))</f>
        <v/>
      </c>
      <c r="EC187" s="282" t="str">
        <f ca="true">+IF(OFFSET('Hygiene Data'!$H$13,0,10*ROW('Hygiene Data'!H181))="","",OFFSET('Hygiene Data'!$H$13,0,10*ROW('Hygiene Data'!H181)))</f>
        <v/>
      </c>
      <c r="ED187" s="282" t="str">
        <f ca="true">+IF(OFFSET('Hygiene Data'!$I$11,0,10*ROW('Hygiene Data'!I181))="","",OFFSET('Hygiene Data'!$I$11,0,10*ROW('Hygiene Data'!I181)))</f>
        <v/>
      </c>
      <c r="EE187" s="282" t="str">
        <f ca="true">+IF(OFFSET('Hygiene Data'!$I$12,0,10*ROW('Hygiene Data'!I181))="","",OFFSET('Hygiene Data'!$I$12,0,10*ROW('Hygiene Data'!I181)))</f>
        <v/>
      </c>
      <c r="EF187" s="282"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38"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2"/>
      <c r="BS188" s="282" t="str">
        <f ca="true">+IF(OFFSET('Water Data'!$D$27,0,10*ROW('Water Data'!D182))="","",OFFSET('Water Data'!$D$27,0,10*ROW('Water Data'!D182)))</f>
        <v/>
      </c>
      <c r="BT188" s="282" t="str">
        <f ca="true">+IF(OFFSET('Water Data'!$D$28,0,10*ROW('Water Data'!D182))="","",OFFSET('Water Data'!$D$28,0,10*ROW('Water Data'!D182)))</f>
        <v/>
      </c>
      <c r="BU188" s="282" t="str">
        <f ca="true">+IF(OFFSET('Water Data'!$D$29,0,10*ROW('Water Data'!D182))="","",OFFSET('Water Data'!$D$29,0,10*ROW('Water Data'!D182)))</f>
        <v/>
      </c>
      <c r="BV188" s="282" t="str">
        <f ca="true">+IF(OFFSET('Water Data'!$E$27,0,10*ROW('Water Data'!E182))="","",OFFSET('Water Data'!$E$27,0,10*ROW('Water Data'!E182)))</f>
        <v/>
      </c>
      <c r="BW188" s="282" t="str">
        <f ca="true">+IF(OFFSET('Water Data'!$E$28,0,10*ROW('Water Data'!E182))="","",OFFSET('Water Data'!$E$28,0,10*ROW('Water Data'!E182)))</f>
        <v/>
      </c>
      <c r="BX188" s="282" t="str">
        <f ca="true">+IF(OFFSET('Water Data'!$E$29,0,10*ROW('Water Data'!E182))="","",OFFSET('Water Data'!$E$29,0,10*ROW('Water Data'!E182)))</f>
        <v/>
      </c>
      <c r="BY188" s="282" t="str">
        <f ca="true">+IF(OFFSET('Water Data'!$F$27,0,10*ROW('Water Data'!F182))="","",OFFSET('Water Data'!$F$27,0,10*ROW('Water Data'!F182)))</f>
        <v/>
      </c>
      <c r="BZ188" s="282" t="str">
        <f ca="true">+IF(OFFSET('Water Data'!$F$28,0,10*ROW('Water Data'!F182))="","",OFFSET('Water Data'!$F$28,0,10*ROW('Water Data'!F182)))</f>
        <v/>
      </c>
      <c r="CA188" s="282" t="str">
        <f ca="true">+IF(OFFSET('Water Data'!$F$29,0,10*ROW('Water Data'!F182))="","",OFFSET('Water Data'!$F$29,0,10*ROW('Water Data'!F182)))</f>
        <v/>
      </c>
      <c r="CB188" s="282" t="str">
        <f ca="true">+IF(OFFSET('Water Data'!$G$27,0,10*ROW('Water Data'!G182))="","",OFFSET('Water Data'!$G$27,0,10*ROW('Water Data'!G182)))</f>
        <v/>
      </c>
      <c r="CC188" s="282" t="str">
        <f ca="true">+IF(OFFSET('Water Data'!$G$28,0,10*ROW('Water Data'!G182))="","",OFFSET('Water Data'!$G$28,0,10*ROW('Water Data'!G182)))</f>
        <v/>
      </c>
      <c r="CD188" s="282" t="str">
        <f ca="true">+IF(OFFSET('Water Data'!$G$29,0,10*ROW('Water Data'!G182))="","",OFFSET('Water Data'!$G$29,0,10*ROW('Water Data'!G182)))</f>
        <v/>
      </c>
      <c r="CE188" s="282" t="str">
        <f ca="true">+IF(OFFSET('Water Data'!$H$27,0,10*ROW('Water Data'!H182))="","",OFFSET('Water Data'!$H$27,0,10*ROW('Water Data'!H182)))</f>
        <v/>
      </c>
      <c r="CF188" s="282" t="str">
        <f ca="true">+IF(OFFSET('Water Data'!$H$28,0,10*ROW('Water Data'!H182))="","",OFFSET('Water Data'!$H$28,0,10*ROW('Water Data'!H182)))</f>
        <v/>
      </c>
      <c r="CG188" s="282" t="str">
        <f ca="true">+IF(OFFSET('Water Data'!$H$29,0,10*ROW('Water Data'!H182))="","",OFFSET('Water Data'!$H$29,0,10*ROW('Water Data'!H182)))</f>
        <v/>
      </c>
      <c r="CH188" s="282" t="str">
        <f ca="true">+IF(OFFSET('Water Data'!$I$27,0,10*ROW('Water Data'!I182))="","",OFFSET('Water Data'!$I$27,0,10*ROW('Water Data'!I182)))</f>
        <v/>
      </c>
      <c r="CI188" s="282" t="str">
        <f ca="true">+IF(OFFSET('Water Data'!$I$28,0,10*ROW('Water Data'!I182))="","",OFFSET('Water Data'!$I$28,0,10*ROW('Water Data'!I182)))</f>
        <v/>
      </c>
      <c r="CJ188" s="282" t="str">
        <f ca="true">+IF(OFFSET('Water Data'!$I$29,0,10*ROW('Water Data'!I182))="","",OFFSET('Water Data'!$I$29,0,10*ROW('Water Data'!I182)))</f>
        <v/>
      </c>
      <c r="CK188" s="282" t="str">
        <f ca="true">+IF(OFFSET('Sanitation Data'!$D$28,0,10*ROW('Sanitation Data'!D182))="","",OFFSET('Sanitation Data'!$D$28,0,10*ROW('Sanitation Data'!D182)))</f>
        <v/>
      </c>
      <c r="CL188" s="282" t="str">
        <f ca="true">+IF(OFFSET('Sanitation Data'!$D$29,0,10*ROW('Sanitation Data'!D182))="","",OFFSET('Sanitation Data'!$D$29,0,10*ROW('Sanitation Data'!D182)))</f>
        <v/>
      </c>
      <c r="CM188" s="282" t="str">
        <f ca="true">+IF(OFFSET('Sanitation Data'!$D$30,0,10*ROW('Sanitation Data'!D182))="","",OFFSET('Sanitation Data'!$D$30,0,10*ROW('Sanitation Data'!D182)))</f>
        <v/>
      </c>
      <c r="CN188" s="282" t="str">
        <f ca="true">+IF(OFFSET('Sanitation Data'!$D$31,0,10*ROW('Sanitation Data'!D182))="","",OFFSET('Sanitation Data'!$D$31,0,10*ROW('Sanitation Data'!D182)))</f>
        <v/>
      </c>
      <c r="CO188" s="282" t="str">
        <f ca="true">+IF(OFFSET('Sanitation Data'!$D$32,0,10*ROW('Sanitation Data'!D182))="","",OFFSET('Sanitation Data'!$D$32,0,10*ROW('Sanitation Data'!D182)))</f>
        <v/>
      </c>
      <c r="CP188" s="282" t="str">
        <f ca="true">+IF(OFFSET('Sanitation Data'!$E$28,0,10*ROW('Sanitation Data'!E182))="","",OFFSET('Sanitation Data'!$E$28,0,10*ROW('Sanitation Data'!E182)))</f>
        <v/>
      </c>
      <c r="CQ188" s="282" t="str">
        <f ca="true">+IF(OFFSET('Sanitation Data'!$E$29,0,10*ROW('Sanitation Data'!E182))="","",OFFSET('Sanitation Data'!$E$29,0,10*ROW('Sanitation Data'!E182)))</f>
        <v/>
      </c>
      <c r="CR188" s="282" t="str">
        <f ca="true">+IF(OFFSET('Sanitation Data'!$E$30,0,10*ROW('Sanitation Data'!E182))="","",OFFSET('Sanitation Data'!$E$30,0,10*ROW('Sanitation Data'!E182)))</f>
        <v/>
      </c>
      <c r="CS188" s="282" t="str">
        <f ca="true">+IF(OFFSET('Sanitation Data'!$E$31,0,10*ROW('Sanitation Data'!E182))="","",OFFSET('Sanitation Data'!$E$31,0,10*ROW('Sanitation Data'!E182)))</f>
        <v/>
      </c>
      <c r="CT188" s="282" t="str">
        <f ca="true">+IF(OFFSET('Sanitation Data'!$E$32,0,10*ROW('Sanitation Data'!E182))="","",OFFSET('Sanitation Data'!$E$32,0,10*ROW('Sanitation Data'!E182)))</f>
        <v/>
      </c>
      <c r="CU188" s="282" t="str">
        <f ca="true">+IF(OFFSET('Sanitation Data'!$F$28,0,10*ROW('Sanitation Data'!F182))="","",OFFSET('Sanitation Data'!$F$28,0,10*ROW('Sanitation Data'!F182)))</f>
        <v/>
      </c>
      <c r="CV188" s="282" t="str">
        <f ca="true">+IF(OFFSET('Sanitation Data'!$F$29,0,10*ROW('Sanitation Data'!F182))="","",OFFSET('Sanitation Data'!$F$29,0,10*ROW('Sanitation Data'!F182)))</f>
        <v/>
      </c>
      <c r="CW188" s="282" t="str">
        <f ca="true">+IF(OFFSET('Sanitation Data'!$F$30,0,10*ROW('Sanitation Data'!F182))="","",OFFSET('Sanitation Data'!$F$30,0,10*ROW('Sanitation Data'!F182)))</f>
        <v/>
      </c>
      <c r="CX188" s="282" t="str">
        <f ca="true">+IF(OFFSET('Sanitation Data'!$F$31,0,10*ROW('Sanitation Data'!F182))="","",OFFSET('Sanitation Data'!$F$31,0,10*ROW('Sanitation Data'!F182)))</f>
        <v/>
      </c>
      <c r="CY188" s="282" t="str">
        <f ca="true">+IF(OFFSET('Sanitation Data'!$F$32,0,10*ROW('Sanitation Data'!F182))="","",OFFSET('Sanitation Data'!$F$32,0,10*ROW('Sanitation Data'!F182)))</f>
        <v/>
      </c>
      <c r="CZ188" s="282" t="str">
        <f ca="true">+IF(OFFSET('Sanitation Data'!$G$28,0,10*ROW('Sanitation Data'!G182))="","",OFFSET('Sanitation Data'!$G$28,0,10*ROW('Sanitation Data'!G182)))</f>
        <v/>
      </c>
      <c r="DA188" s="282" t="str">
        <f ca="true">+IF(OFFSET('Sanitation Data'!$G$29,0,10*ROW('Sanitation Data'!G182))="","",OFFSET('Sanitation Data'!$G$29,0,10*ROW('Sanitation Data'!G182)))</f>
        <v/>
      </c>
      <c r="DB188" s="282" t="str">
        <f ca="true">+IF(OFFSET('Sanitation Data'!$G$30,0,10*ROW('Sanitation Data'!G182))="","",OFFSET('Sanitation Data'!$G$30,0,10*ROW('Sanitation Data'!G182)))</f>
        <v/>
      </c>
      <c r="DC188" s="282" t="str">
        <f ca="true">+IF(OFFSET('Sanitation Data'!$G$31,0,10*ROW('Sanitation Data'!G182))="","",OFFSET('Sanitation Data'!$G$31,0,10*ROW('Sanitation Data'!G182)))</f>
        <v/>
      </c>
      <c r="DD188" s="282" t="str">
        <f ca="true">+IF(OFFSET('Sanitation Data'!$G$32,0,10*ROW('Sanitation Data'!G182))="","",OFFSET('Sanitation Data'!$G$32,0,10*ROW('Sanitation Data'!G182)))</f>
        <v/>
      </c>
      <c r="DE188" s="282" t="str">
        <f ca="true">+IF(OFFSET('Sanitation Data'!$H$28,0,10*ROW('Sanitation Data'!H182))="","",OFFSET('Sanitation Data'!$H$28,0,10*ROW('Sanitation Data'!H182)))</f>
        <v/>
      </c>
      <c r="DF188" s="282" t="str">
        <f ca="true">+IF(OFFSET('Sanitation Data'!$H$29,0,10*ROW('Sanitation Data'!H182))="","",OFFSET('Sanitation Data'!$H$29,0,10*ROW('Sanitation Data'!H182)))</f>
        <v/>
      </c>
      <c r="DG188" s="282" t="str">
        <f ca="true">+IF(OFFSET('Sanitation Data'!$H$30,0,10*ROW('Sanitation Data'!H182))="","",OFFSET('Sanitation Data'!$H$30,0,10*ROW('Sanitation Data'!H182)))</f>
        <v/>
      </c>
      <c r="DH188" s="282" t="str">
        <f ca="true">+IF(OFFSET('Sanitation Data'!$H$31,0,10*ROW('Sanitation Data'!H182))="","",OFFSET('Sanitation Data'!$H$31,0,10*ROW('Sanitation Data'!H182)))</f>
        <v/>
      </c>
      <c r="DI188" s="282" t="str">
        <f ca="true">+IF(OFFSET('Sanitation Data'!$H$32,0,10*ROW('Sanitation Data'!H182))="","",OFFSET('Sanitation Data'!$H$32,0,10*ROW('Sanitation Data'!H182)))</f>
        <v/>
      </c>
      <c r="DJ188" s="282" t="str">
        <f ca="true">+IF(OFFSET('Sanitation Data'!$I$28,0,10*ROW('Sanitation Data'!I182))="","",OFFSET('Sanitation Data'!$I$28,0,10*ROW('Sanitation Data'!I182)))</f>
        <v/>
      </c>
      <c r="DK188" s="282" t="str">
        <f ca="true">+IF(OFFSET('Sanitation Data'!$I$29,0,10*ROW('Sanitation Data'!I182))="","",OFFSET('Sanitation Data'!$I$29,0,10*ROW('Sanitation Data'!I182)))</f>
        <v/>
      </c>
      <c r="DL188" s="282" t="str">
        <f ca="true">+IF(OFFSET('Sanitation Data'!$I$30,0,10*ROW('Sanitation Data'!I182))="","",OFFSET('Sanitation Data'!$I$30,0,10*ROW('Sanitation Data'!I182)))</f>
        <v/>
      </c>
      <c r="DM188" s="282" t="str">
        <f ca="true">+IF(OFFSET('Sanitation Data'!$I$31,0,10*ROW('Sanitation Data'!I182))="","",OFFSET('Sanitation Data'!$I$31,0,10*ROW('Sanitation Data'!I182)))</f>
        <v/>
      </c>
      <c r="DN188" s="282" t="str">
        <f ca="true">+IF(OFFSET('Sanitation Data'!$I$32,0,10*ROW('Sanitation Data'!I182))="","",OFFSET('Sanitation Data'!$I$32,0,10*ROW('Sanitation Data'!I182)))</f>
        <v/>
      </c>
      <c r="DO188" s="282" t="str">
        <f ca="true">+IF(OFFSET('Hygiene Data'!$D$11,0,10*ROW('Hygiene Data'!D182))="","",OFFSET('Hygiene Data'!$D$11,0,10*ROW('Hygiene Data'!D182)))</f>
        <v/>
      </c>
      <c r="DP188" s="282" t="str">
        <f ca="true">+IF(OFFSET('Hygiene Data'!$D$12,0,10*ROW('Hygiene Data'!D182))="","",OFFSET('Hygiene Data'!$D$12,0,10*ROW('Hygiene Data'!D182)))</f>
        <v/>
      </c>
      <c r="DQ188" s="282" t="str">
        <f ca="true">+IF(OFFSET('Hygiene Data'!$D$13,0,10*ROW('Hygiene Data'!D182))="","",OFFSET('Hygiene Data'!$D$13,0,10*ROW('Hygiene Data'!D182)))</f>
        <v/>
      </c>
      <c r="DR188" s="282" t="str">
        <f ca="true">+IF(OFFSET('Hygiene Data'!$E$11,0,10*ROW('Hygiene Data'!E182))="","",OFFSET('Hygiene Data'!$E$11,0,10*ROW('Hygiene Data'!E182)))</f>
        <v/>
      </c>
      <c r="DS188" s="282" t="str">
        <f ca="true">+IF(OFFSET('Hygiene Data'!$E$12,0,10*ROW('Hygiene Data'!E182))="","",OFFSET('Hygiene Data'!$E$12,0,10*ROW('Hygiene Data'!E182)))</f>
        <v/>
      </c>
      <c r="DT188" s="282" t="str">
        <f ca="true">+IF(OFFSET('Hygiene Data'!$E$13,0,10*ROW('Hygiene Data'!E182))="","",OFFSET('Hygiene Data'!$E$13,0,10*ROW('Hygiene Data'!E182)))</f>
        <v/>
      </c>
      <c r="DU188" s="282" t="str">
        <f ca="true">+IF(OFFSET('Hygiene Data'!$F$11,0,10*ROW('Hygiene Data'!F182))="","",OFFSET('Hygiene Data'!$F$11,0,10*ROW('Hygiene Data'!F182)))</f>
        <v/>
      </c>
      <c r="DV188" s="282" t="str">
        <f ca="true">+IF(OFFSET('Hygiene Data'!$F$12,0,10*ROW('Hygiene Data'!F182))="","",OFFSET('Hygiene Data'!$F$12,0,10*ROW('Hygiene Data'!F182)))</f>
        <v/>
      </c>
      <c r="DW188" s="282" t="str">
        <f ca="true">+IF(OFFSET('Hygiene Data'!$F$13,0,10*ROW('Hygiene Data'!F182))="","",OFFSET('Hygiene Data'!$F$13,0,10*ROW('Hygiene Data'!F182)))</f>
        <v/>
      </c>
      <c r="DX188" s="282" t="str">
        <f ca="true">+IF(OFFSET('Hygiene Data'!$G$11,0,10*ROW('Hygiene Data'!G182))="","",OFFSET('Hygiene Data'!$G$11,0,10*ROW('Hygiene Data'!G182)))</f>
        <v/>
      </c>
      <c r="DY188" s="282" t="str">
        <f ca="true">+IF(OFFSET('Hygiene Data'!$G$12,0,10*ROW('Hygiene Data'!G182))="","",OFFSET('Hygiene Data'!$G$12,0,10*ROW('Hygiene Data'!G182)))</f>
        <v/>
      </c>
      <c r="DZ188" s="282" t="str">
        <f ca="true">+IF(OFFSET('Hygiene Data'!$G$13,0,10*ROW('Hygiene Data'!G182))="","",OFFSET('Hygiene Data'!$G$13,0,10*ROW('Hygiene Data'!G182)))</f>
        <v/>
      </c>
      <c r="EA188" s="282" t="str">
        <f ca="true">+IF(OFFSET('Hygiene Data'!$H$11,0,10*ROW('Hygiene Data'!H182))="","",OFFSET('Hygiene Data'!$H$11,0,10*ROW('Hygiene Data'!H182)))</f>
        <v/>
      </c>
      <c r="EB188" s="282" t="str">
        <f ca="true">+IF(OFFSET('Hygiene Data'!$H$12,0,10*ROW('Hygiene Data'!H182))="","",OFFSET('Hygiene Data'!$H$12,0,10*ROW('Hygiene Data'!H182)))</f>
        <v/>
      </c>
      <c r="EC188" s="282" t="str">
        <f ca="true">+IF(OFFSET('Hygiene Data'!$H$13,0,10*ROW('Hygiene Data'!H182))="","",OFFSET('Hygiene Data'!$H$13,0,10*ROW('Hygiene Data'!H182)))</f>
        <v/>
      </c>
      <c r="ED188" s="282" t="str">
        <f ca="true">+IF(OFFSET('Hygiene Data'!$I$11,0,10*ROW('Hygiene Data'!I182))="","",OFFSET('Hygiene Data'!$I$11,0,10*ROW('Hygiene Data'!I182)))</f>
        <v/>
      </c>
      <c r="EE188" s="282" t="str">
        <f ca="true">+IF(OFFSET('Hygiene Data'!$I$12,0,10*ROW('Hygiene Data'!I182))="","",OFFSET('Hygiene Data'!$I$12,0,10*ROW('Hygiene Data'!I182)))</f>
        <v/>
      </c>
      <c r="EF188" s="282"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38"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2"/>
      <c r="BS189" s="282" t="str">
        <f ca="true">+IF(OFFSET('Water Data'!$D$27,0,10*ROW('Water Data'!D183))="","",OFFSET('Water Data'!$D$27,0,10*ROW('Water Data'!D183)))</f>
        <v/>
      </c>
      <c r="BT189" s="282" t="str">
        <f ca="true">+IF(OFFSET('Water Data'!$D$28,0,10*ROW('Water Data'!D183))="","",OFFSET('Water Data'!$D$28,0,10*ROW('Water Data'!D183)))</f>
        <v/>
      </c>
      <c r="BU189" s="282" t="str">
        <f ca="true">+IF(OFFSET('Water Data'!$D$29,0,10*ROW('Water Data'!D183))="","",OFFSET('Water Data'!$D$29,0,10*ROW('Water Data'!D183)))</f>
        <v/>
      </c>
      <c r="BV189" s="282" t="str">
        <f ca="true">+IF(OFFSET('Water Data'!$E$27,0,10*ROW('Water Data'!E183))="","",OFFSET('Water Data'!$E$27,0,10*ROW('Water Data'!E183)))</f>
        <v/>
      </c>
      <c r="BW189" s="282" t="str">
        <f ca="true">+IF(OFFSET('Water Data'!$E$28,0,10*ROW('Water Data'!E183))="","",OFFSET('Water Data'!$E$28,0,10*ROW('Water Data'!E183)))</f>
        <v/>
      </c>
      <c r="BX189" s="282" t="str">
        <f ca="true">+IF(OFFSET('Water Data'!$E$29,0,10*ROW('Water Data'!E183))="","",OFFSET('Water Data'!$E$29,0,10*ROW('Water Data'!E183)))</f>
        <v/>
      </c>
      <c r="BY189" s="282" t="str">
        <f ca="true">+IF(OFFSET('Water Data'!$F$27,0,10*ROW('Water Data'!F183))="","",OFFSET('Water Data'!$F$27,0,10*ROW('Water Data'!F183)))</f>
        <v/>
      </c>
      <c r="BZ189" s="282" t="str">
        <f ca="true">+IF(OFFSET('Water Data'!$F$28,0,10*ROW('Water Data'!F183))="","",OFFSET('Water Data'!$F$28,0,10*ROW('Water Data'!F183)))</f>
        <v/>
      </c>
      <c r="CA189" s="282" t="str">
        <f ca="true">+IF(OFFSET('Water Data'!$F$29,0,10*ROW('Water Data'!F183))="","",OFFSET('Water Data'!$F$29,0,10*ROW('Water Data'!F183)))</f>
        <v/>
      </c>
      <c r="CB189" s="282" t="str">
        <f ca="true">+IF(OFFSET('Water Data'!$G$27,0,10*ROW('Water Data'!G183))="","",OFFSET('Water Data'!$G$27,0,10*ROW('Water Data'!G183)))</f>
        <v/>
      </c>
      <c r="CC189" s="282" t="str">
        <f ca="true">+IF(OFFSET('Water Data'!$G$28,0,10*ROW('Water Data'!G183))="","",OFFSET('Water Data'!$G$28,0,10*ROW('Water Data'!G183)))</f>
        <v/>
      </c>
      <c r="CD189" s="282" t="str">
        <f ca="true">+IF(OFFSET('Water Data'!$G$29,0,10*ROW('Water Data'!G183))="","",OFFSET('Water Data'!$G$29,0,10*ROW('Water Data'!G183)))</f>
        <v/>
      </c>
      <c r="CE189" s="282" t="str">
        <f ca="true">+IF(OFFSET('Water Data'!$H$27,0,10*ROW('Water Data'!H183))="","",OFFSET('Water Data'!$H$27,0,10*ROW('Water Data'!H183)))</f>
        <v/>
      </c>
      <c r="CF189" s="282" t="str">
        <f ca="true">+IF(OFFSET('Water Data'!$H$28,0,10*ROW('Water Data'!H183))="","",OFFSET('Water Data'!$H$28,0,10*ROW('Water Data'!H183)))</f>
        <v/>
      </c>
      <c r="CG189" s="282" t="str">
        <f ca="true">+IF(OFFSET('Water Data'!$H$29,0,10*ROW('Water Data'!H183))="","",OFFSET('Water Data'!$H$29,0,10*ROW('Water Data'!H183)))</f>
        <v/>
      </c>
      <c r="CH189" s="282" t="str">
        <f ca="true">+IF(OFFSET('Water Data'!$I$27,0,10*ROW('Water Data'!I183))="","",OFFSET('Water Data'!$I$27,0,10*ROW('Water Data'!I183)))</f>
        <v/>
      </c>
      <c r="CI189" s="282" t="str">
        <f ca="true">+IF(OFFSET('Water Data'!$I$28,0,10*ROW('Water Data'!I183))="","",OFFSET('Water Data'!$I$28,0,10*ROW('Water Data'!I183)))</f>
        <v/>
      </c>
      <c r="CJ189" s="282" t="str">
        <f ca="true">+IF(OFFSET('Water Data'!$I$29,0,10*ROW('Water Data'!I183))="","",OFFSET('Water Data'!$I$29,0,10*ROW('Water Data'!I183)))</f>
        <v/>
      </c>
      <c r="CK189" s="282" t="str">
        <f ca="true">+IF(OFFSET('Sanitation Data'!$D$28,0,10*ROW('Sanitation Data'!D183))="","",OFFSET('Sanitation Data'!$D$28,0,10*ROW('Sanitation Data'!D183)))</f>
        <v/>
      </c>
      <c r="CL189" s="282" t="str">
        <f ca="true">+IF(OFFSET('Sanitation Data'!$D$29,0,10*ROW('Sanitation Data'!D183))="","",OFFSET('Sanitation Data'!$D$29,0,10*ROW('Sanitation Data'!D183)))</f>
        <v/>
      </c>
      <c r="CM189" s="282" t="str">
        <f ca="true">+IF(OFFSET('Sanitation Data'!$D$30,0,10*ROW('Sanitation Data'!D183))="","",OFFSET('Sanitation Data'!$D$30,0,10*ROW('Sanitation Data'!D183)))</f>
        <v/>
      </c>
      <c r="CN189" s="282" t="str">
        <f ca="true">+IF(OFFSET('Sanitation Data'!$D$31,0,10*ROW('Sanitation Data'!D183))="","",OFFSET('Sanitation Data'!$D$31,0,10*ROW('Sanitation Data'!D183)))</f>
        <v/>
      </c>
      <c r="CO189" s="282" t="str">
        <f ca="true">+IF(OFFSET('Sanitation Data'!$D$32,0,10*ROW('Sanitation Data'!D183))="","",OFFSET('Sanitation Data'!$D$32,0,10*ROW('Sanitation Data'!D183)))</f>
        <v/>
      </c>
      <c r="CP189" s="282" t="str">
        <f ca="true">+IF(OFFSET('Sanitation Data'!$E$28,0,10*ROW('Sanitation Data'!E183))="","",OFFSET('Sanitation Data'!$E$28,0,10*ROW('Sanitation Data'!E183)))</f>
        <v/>
      </c>
      <c r="CQ189" s="282" t="str">
        <f ca="true">+IF(OFFSET('Sanitation Data'!$E$29,0,10*ROW('Sanitation Data'!E183))="","",OFFSET('Sanitation Data'!$E$29,0,10*ROW('Sanitation Data'!E183)))</f>
        <v/>
      </c>
      <c r="CR189" s="282" t="str">
        <f ca="true">+IF(OFFSET('Sanitation Data'!$E$30,0,10*ROW('Sanitation Data'!E183))="","",OFFSET('Sanitation Data'!$E$30,0,10*ROW('Sanitation Data'!E183)))</f>
        <v/>
      </c>
      <c r="CS189" s="282" t="str">
        <f ca="true">+IF(OFFSET('Sanitation Data'!$E$31,0,10*ROW('Sanitation Data'!E183))="","",OFFSET('Sanitation Data'!$E$31,0,10*ROW('Sanitation Data'!E183)))</f>
        <v/>
      </c>
      <c r="CT189" s="282" t="str">
        <f ca="true">+IF(OFFSET('Sanitation Data'!$E$32,0,10*ROW('Sanitation Data'!E183))="","",OFFSET('Sanitation Data'!$E$32,0,10*ROW('Sanitation Data'!E183)))</f>
        <v/>
      </c>
      <c r="CU189" s="282" t="str">
        <f ca="true">+IF(OFFSET('Sanitation Data'!$F$28,0,10*ROW('Sanitation Data'!F183))="","",OFFSET('Sanitation Data'!$F$28,0,10*ROW('Sanitation Data'!F183)))</f>
        <v/>
      </c>
      <c r="CV189" s="282" t="str">
        <f ca="true">+IF(OFFSET('Sanitation Data'!$F$29,0,10*ROW('Sanitation Data'!F183))="","",OFFSET('Sanitation Data'!$F$29,0,10*ROW('Sanitation Data'!F183)))</f>
        <v/>
      </c>
      <c r="CW189" s="282" t="str">
        <f ca="true">+IF(OFFSET('Sanitation Data'!$F$30,0,10*ROW('Sanitation Data'!F183))="","",OFFSET('Sanitation Data'!$F$30,0,10*ROW('Sanitation Data'!F183)))</f>
        <v/>
      </c>
      <c r="CX189" s="282" t="str">
        <f ca="true">+IF(OFFSET('Sanitation Data'!$F$31,0,10*ROW('Sanitation Data'!F183))="","",OFFSET('Sanitation Data'!$F$31,0,10*ROW('Sanitation Data'!F183)))</f>
        <v/>
      </c>
      <c r="CY189" s="282" t="str">
        <f ca="true">+IF(OFFSET('Sanitation Data'!$F$32,0,10*ROW('Sanitation Data'!F183))="","",OFFSET('Sanitation Data'!$F$32,0,10*ROW('Sanitation Data'!F183)))</f>
        <v/>
      </c>
      <c r="CZ189" s="282" t="str">
        <f ca="true">+IF(OFFSET('Sanitation Data'!$G$28,0,10*ROW('Sanitation Data'!G183))="","",OFFSET('Sanitation Data'!$G$28,0,10*ROW('Sanitation Data'!G183)))</f>
        <v/>
      </c>
      <c r="DA189" s="282" t="str">
        <f ca="true">+IF(OFFSET('Sanitation Data'!$G$29,0,10*ROW('Sanitation Data'!G183))="","",OFFSET('Sanitation Data'!$G$29,0,10*ROW('Sanitation Data'!G183)))</f>
        <v/>
      </c>
      <c r="DB189" s="282" t="str">
        <f ca="true">+IF(OFFSET('Sanitation Data'!$G$30,0,10*ROW('Sanitation Data'!G183))="","",OFFSET('Sanitation Data'!$G$30,0,10*ROW('Sanitation Data'!G183)))</f>
        <v/>
      </c>
      <c r="DC189" s="282" t="str">
        <f ca="true">+IF(OFFSET('Sanitation Data'!$G$31,0,10*ROW('Sanitation Data'!G183))="","",OFFSET('Sanitation Data'!$G$31,0,10*ROW('Sanitation Data'!G183)))</f>
        <v/>
      </c>
      <c r="DD189" s="282" t="str">
        <f ca="true">+IF(OFFSET('Sanitation Data'!$G$32,0,10*ROW('Sanitation Data'!G183))="","",OFFSET('Sanitation Data'!$G$32,0,10*ROW('Sanitation Data'!G183)))</f>
        <v/>
      </c>
      <c r="DE189" s="282" t="str">
        <f ca="true">+IF(OFFSET('Sanitation Data'!$H$28,0,10*ROW('Sanitation Data'!H183))="","",OFFSET('Sanitation Data'!$H$28,0,10*ROW('Sanitation Data'!H183)))</f>
        <v/>
      </c>
      <c r="DF189" s="282" t="str">
        <f ca="true">+IF(OFFSET('Sanitation Data'!$H$29,0,10*ROW('Sanitation Data'!H183))="","",OFFSET('Sanitation Data'!$H$29,0,10*ROW('Sanitation Data'!H183)))</f>
        <v/>
      </c>
      <c r="DG189" s="282" t="str">
        <f ca="true">+IF(OFFSET('Sanitation Data'!$H$30,0,10*ROW('Sanitation Data'!H183))="","",OFFSET('Sanitation Data'!$H$30,0,10*ROW('Sanitation Data'!H183)))</f>
        <v/>
      </c>
      <c r="DH189" s="282" t="str">
        <f ca="true">+IF(OFFSET('Sanitation Data'!$H$31,0,10*ROW('Sanitation Data'!H183))="","",OFFSET('Sanitation Data'!$H$31,0,10*ROW('Sanitation Data'!H183)))</f>
        <v/>
      </c>
      <c r="DI189" s="282" t="str">
        <f ca="true">+IF(OFFSET('Sanitation Data'!$H$32,0,10*ROW('Sanitation Data'!H183))="","",OFFSET('Sanitation Data'!$H$32,0,10*ROW('Sanitation Data'!H183)))</f>
        <v/>
      </c>
      <c r="DJ189" s="282" t="str">
        <f ca="true">+IF(OFFSET('Sanitation Data'!$I$28,0,10*ROW('Sanitation Data'!I183))="","",OFFSET('Sanitation Data'!$I$28,0,10*ROW('Sanitation Data'!I183)))</f>
        <v/>
      </c>
      <c r="DK189" s="282" t="str">
        <f ca="true">+IF(OFFSET('Sanitation Data'!$I$29,0,10*ROW('Sanitation Data'!I183))="","",OFFSET('Sanitation Data'!$I$29,0,10*ROW('Sanitation Data'!I183)))</f>
        <v/>
      </c>
      <c r="DL189" s="282" t="str">
        <f ca="true">+IF(OFFSET('Sanitation Data'!$I$30,0,10*ROW('Sanitation Data'!I183))="","",OFFSET('Sanitation Data'!$I$30,0,10*ROW('Sanitation Data'!I183)))</f>
        <v/>
      </c>
      <c r="DM189" s="282" t="str">
        <f ca="true">+IF(OFFSET('Sanitation Data'!$I$31,0,10*ROW('Sanitation Data'!I183))="","",OFFSET('Sanitation Data'!$I$31,0,10*ROW('Sanitation Data'!I183)))</f>
        <v/>
      </c>
      <c r="DN189" s="282" t="str">
        <f ca="true">+IF(OFFSET('Sanitation Data'!$I$32,0,10*ROW('Sanitation Data'!I183))="","",OFFSET('Sanitation Data'!$I$32,0,10*ROW('Sanitation Data'!I183)))</f>
        <v/>
      </c>
      <c r="DO189" s="282" t="str">
        <f ca="true">+IF(OFFSET('Hygiene Data'!$D$11,0,10*ROW('Hygiene Data'!D183))="","",OFFSET('Hygiene Data'!$D$11,0,10*ROW('Hygiene Data'!D183)))</f>
        <v/>
      </c>
      <c r="DP189" s="282" t="str">
        <f ca="true">+IF(OFFSET('Hygiene Data'!$D$12,0,10*ROW('Hygiene Data'!D183))="","",OFFSET('Hygiene Data'!$D$12,0,10*ROW('Hygiene Data'!D183)))</f>
        <v/>
      </c>
      <c r="DQ189" s="282" t="str">
        <f ca="true">+IF(OFFSET('Hygiene Data'!$D$13,0,10*ROW('Hygiene Data'!D183))="","",OFFSET('Hygiene Data'!$D$13,0,10*ROW('Hygiene Data'!D183)))</f>
        <v/>
      </c>
      <c r="DR189" s="282" t="str">
        <f ca="true">+IF(OFFSET('Hygiene Data'!$E$11,0,10*ROW('Hygiene Data'!E183))="","",OFFSET('Hygiene Data'!$E$11,0,10*ROW('Hygiene Data'!E183)))</f>
        <v/>
      </c>
      <c r="DS189" s="282" t="str">
        <f ca="true">+IF(OFFSET('Hygiene Data'!$E$12,0,10*ROW('Hygiene Data'!E183))="","",OFFSET('Hygiene Data'!$E$12,0,10*ROW('Hygiene Data'!E183)))</f>
        <v/>
      </c>
      <c r="DT189" s="282" t="str">
        <f ca="true">+IF(OFFSET('Hygiene Data'!$E$13,0,10*ROW('Hygiene Data'!E183))="","",OFFSET('Hygiene Data'!$E$13,0,10*ROW('Hygiene Data'!E183)))</f>
        <v/>
      </c>
      <c r="DU189" s="282" t="str">
        <f ca="true">+IF(OFFSET('Hygiene Data'!$F$11,0,10*ROW('Hygiene Data'!F183))="","",OFFSET('Hygiene Data'!$F$11,0,10*ROW('Hygiene Data'!F183)))</f>
        <v/>
      </c>
      <c r="DV189" s="282" t="str">
        <f ca="true">+IF(OFFSET('Hygiene Data'!$F$12,0,10*ROW('Hygiene Data'!F183))="","",OFFSET('Hygiene Data'!$F$12,0,10*ROW('Hygiene Data'!F183)))</f>
        <v/>
      </c>
      <c r="DW189" s="282" t="str">
        <f ca="true">+IF(OFFSET('Hygiene Data'!$F$13,0,10*ROW('Hygiene Data'!F183))="","",OFFSET('Hygiene Data'!$F$13,0,10*ROW('Hygiene Data'!F183)))</f>
        <v/>
      </c>
      <c r="DX189" s="282" t="str">
        <f ca="true">+IF(OFFSET('Hygiene Data'!$G$11,0,10*ROW('Hygiene Data'!G183))="","",OFFSET('Hygiene Data'!$G$11,0,10*ROW('Hygiene Data'!G183)))</f>
        <v/>
      </c>
      <c r="DY189" s="282" t="str">
        <f ca="true">+IF(OFFSET('Hygiene Data'!$G$12,0,10*ROW('Hygiene Data'!G183))="","",OFFSET('Hygiene Data'!$G$12,0,10*ROW('Hygiene Data'!G183)))</f>
        <v/>
      </c>
      <c r="DZ189" s="282" t="str">
        <f ca="true">+IF(OFFSET('Hygiene Data'!$G$13,0,10*ROW('Hygiene Data'!G183))="","",OFFSET('Hygiene Data'!$G$13,0,10*ROW('Hygiene Data'!G183)))</f>
        <v/>
      </c>
      <c r="EA189" s="282" t="str">
        <f ca="true">+IF(OFFSET('Hygiene Data'!$H$11,0,10*ROW('Hygiene Data'!H183))="","",OFFSET('Hygiene Data'!$H$11,0,10*ROW('Hygiene Data'!H183)))</f>
        <v/>
      </c>
      <c r="EB189" s="282" t="str">
        <f ca="true">+IF(OFFSET('Hygiene Data'!$H$12,0,10*ROW('Hygiene Data'!H183))="","",OFFSET('Hygiene Data'!$H$12,0,10*ROW('Hygiene Data'!H183)))</f>
        <v/>
      </c>
      <c r="EC189" s="282" t="str">
        <f ca="true">+IF(OFFSET('Hygiene Data'!$H$13,0,10*ROW('Hygiene Data'!H183))="","",OFFSET('Hygiene Data'!$H$13,0,10*ROW('Hygiene Data'!H183)))</f>
        <v/>
      </c>
      <c r="ED189" s="282" t="str">
        <f ca="true">+IF(OFFSET('Hygiene Data'!$I$11,0,10*ROW('Hygiene Data'!I183))="","",OFFSET('Hygiene Data'!$I$11,0,10*ROW('Hygiene Data'!I183)))</f>
        <v/>
      </c>
      <c r="EE189" s="282" t="str">
        <f ca="true">+IF(OFFSET('Hygiene Data'!$I$12,0,10*ROW('Hygiene Data'!I183))="","",OFFSET('Hygiene Data'!$I$12,0,10*ROW('Hygiene Data'!I183)))</f>
        <v/>
      </c>
      <c r="EF189" s="282"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38"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2"/>
      <c r="BS190" s="282" t="str">
        <f ca="true">+IF(OFFSET('Water Data'!$D$27,0,10*ROW('Water Data'!D184))="","",OFFSET('Water Data'!$D$27,0,10*ROW('Water Data'!D184)))</f>
        <v/>
      </c>
      <c r="BT190" s="282" t="str">
        <f ca="true">+IF(OFFSET('Water Data'!$D$28,0,10*ROW('Water Data'!D184))="","",OFFSET('Water Data'!$D$28,0,10*ROW('Water Data'!D184)))</f>
        <v/>
      </c>
      <c r="BU190" s="282" t="str">
        <f ca="true">+IF(OFFSET('Water Data'!$D$29,0,10*ROW('Water Data'!D184))="","",OFFSET('Water Data'!$D$29,0,10*ROW('Water Data'!D184)))</f>
        <v/>
      </c>
      <c r="BV190" s="282" t="str">
        <f ca="true">+IF(OFFSET('Water Data'!$E$27,0,10*ROW('Water Data'!E184))="","",OFFSET('Water Data'!$E$27,0,10*ROW('Water Data'!E184)))</f>
        <v/>
      </c>
      <c r="BW190" s="282" t="str">
        <f ca="true">+IF(OFFSET('Water Data'!$E$28,0,10*ROW('Water Data'!E184))="","",OFFSET('Water Data'!$E$28,0,10*ROW('Water Data'!E184)))</f>
        <v/>
      </c>
      <c r="BX190" s="282" t="str">
        <f ca="true">+IF(OFFSET('Water Data'!$E$29,0,10*ROW('Water Data'!E184))="","",OFFSET('Water Data'!$E$29,0,10*ROW('Water Data'!E184)))</f>
        <v/>
      </c>
      <c r="BY190" s="282" t="str">
        <f ca="true">+IF(OFFSET('Water Data'!$F$27,0,10*ROW('Water Data'!F184))="","",OFFSET('Water Data'!$F$27,0,10*ROW('Water Data'!F184)))</f>
        <v/>
      </c>
      <c r="BZ190" s="282" t="str">
        <f ca="true">+IF(OFFSET('Water Data'!$F$28,0,10*ROW('Water Data'!F184))="","",OFFSET('Water Data'!$F$28,0,10*ROW('Water Data'!F184)))</f>
        <v/>
      </c>
      <c r="CA190" s="282" t="str">
        <f ca="true">+IF(OFFSET('Water Data'!$F$29,0,10*ROW('Water Data'!F184))="","",OFFSET('Water Data'!$F$29,0,10*ROW('Water Data'!F184)))</f>
        <v/>
      </c>
      <c r="CB190" s="282" t="str">
        <f ca="true">+IF(OFFSET('Water Data'!$G$27,0,10*ROW('Water Data'!G184))="","",OFFSET('Water Data'!$G$27,0,10*ROW('Water Data'!G184)))</f>
        <v/>
      </c>
      <c r="CC190" s="282" t="str">
        <f ca="true">+IF(OFFSET('Water Data'!$G$28,0,10*ROW('Water Data'!G184))="","",OFFSET('Water Data'!$G$28,0,10*ROW('Water Data'!G184)))</f>
        <v/>
      </c>
      <c r="CD190" s="282" t="str">
        <f ca="true">+IF(OFFSET('Water Data'!$G$29,0,10*ROW('Water Data'!G184))="","",OFFSET('Water Data'!$G$29,0,10*ROW('Water Data'!G184)))</f>
        <v/>
      </c>
      <c r="CE190" s="282" t="str">
        <f ca="true">+IF(OFFSET('Water Data'!$H$27,0,10*ROW('Water Data'!H184))="","",OFFSET('Water Data'!$H$27,0,10*ROW('Water Data'!H184)))</f>
        <v/>
      </c>
      <c r="CF190" s="282" t="str">
        <f ca="true">+IF(OFFSET('Water Data'!$H$28,0,10*ROW('Water Data'!H184))="","",OFFSET('Water Data'!$H$28,0,10*ROW('Water Data'!H184)))</f>
        <v/>
      </c>
      <c r="CG190" s="282" t="str">
        <f ca="true">+IF(OFFSET('Water Data'!$H$29,0,10*ROW('Water Data'!H184))="","",OFFSET('Water Data'!$H$29,0,10*ROW('Water Data'!H184)))</f>
        <v/>
      </c>
      <c r="CH190" s="282" t="str">
        <f ca="true">+IF(OFFSET('Water Data'!$I$27,0,10*ROW('Water Data'!I184))="","",OFFSET('Water Data'!$I$27,0,10*ROW('Water Data'!I184)))</f>
        <v/>
      </c>
      <c r="CI190" s="282" t="str">
        <f ca="true">+IF(OFFSET('Water Data'!$I$28,0,10*ROW('Water Data'!I184))="","",OFFSET('Water Data'!$I$28,0,10*ROW('Water Data'!I184)))</f>
        <v/>
      </c>
      <c r="CJ190" s="282" t="str">
        <f ca="true">+IF(OFFSET('Water Data'!$I$29,0,10*ROW('Water Data'!I184))="","",OFFSET('Water Data'!$I$29,0,10*ROW('Water Data'!I184)))</f>
        <v/>
      </c>
      <c r="CK190" s="282" t="str">
        <f ca="true">+IF(OFFSET('Sanitation Data'!$D$28,0,10*ROW('Sanitation Data'!D184))="","",OFFSET('Sanitation Data'!$D$28,0,10*ROW('Sanitation Data'!D184)))</f>
        <v/>
      </c>
      <c r="CL190" s="282" t="str">
        <f ca="true">+IF(OFFSET('Sanitation Data'!$D$29,0,10*ROW('Sanitation Data'!D184))="","",OFFSET('Sanitation Data'!$D$29,0,10*ROW('Sanitation Data'!D184)))</f>
        <v/>
      </c>
      <c r="CM190" s="282" t="str">
        <f ca="true">+IF(OFFSET('Sanitation Data'!$D$30,0,10*ROW('Sanitation Data'!D184))="","",OFFSET('Sanitation Data'!$D$30,0,10*ROW('Sanitation Data'!D184)))</f>
        <v/>
      </c>
      <c r="CN190" s="282" t="str">
        <f ca="true">+IF(OFFSET('Sanitation Data'!$D$31,0,10*ROW('Sanitation Data'!D184))="","",OFFSET('Sanitation Data'!$D$31,0,10*ROW('Sanitation Data'!D184)))</f>
        <v/>
      </c>
      <c r="CO190" s="282" t="str">
        <f ca="true">+IF(OFFSET('Sanitation Data'!$D$32,0,10*ROW('Sanitation Data'!D184))="","",OFFSET('Sanitation Data'!$D$32,0,10*ROW('Sanitation Data'!D184)))</f>
        <v/>
      </c>
      <c r="CP190" s="282" t="str">
        <f ca="true">+IF(OFFSET('Sanitation Data'!$E$28,0,10*ROW('Sanitation Data'!E184))="","",OFFSET('Sanitation Data'!$E$28,0,10*ROW('Sanitation Data'!E184)))</f>
        <v/>
      </c>
      <c r="CQ190" s="282" t="str">
        <f ca="true">+IF(OFFSET('Sanitation Data'!$E$29,0,10*ROW('Sanitation Data'!E184))="","",OFFSET('Sanitation Data'!$E$29,0,10*ROW('Sanitation Data'!E184)))</f>
        <v/>
      </c>
      <c r="CR190" s="282" t="str">
        <f ca="true">+IF(OFFSET('Sanitation Data'!$E$30,0,10*ROW('Sanitation Data'!E184))="","",OFFSET('Sanitation Data'!$E$30,0,10*ROW('Sanitation Data'!E184)))</f>
        <v/>
      </c>
      <c r="CS190" s="282" t="str">
        <f ca="true">+IF(OFFSET('Sanitation Data'!$E$31,0,10*ROW('Sanitation Data'!E184))="","",OFFSET('Sanitation Data'!$E$31,0,10*ROW('Sanitation Data'!E184)))</f>
        <v/>
      </c>
      <c r="CT190" s="282" t="str">
        <f ca="true">+IF(OFFSET('Sanitation Data'!$E$32,0,10*ROW('Sanitation Data'!E184))="","",OFFSET('Sanitation Data'!$E$32,0,10*ROW('Sanitation Data'!E184)))</f>
        <v/>
      </c>
      <c r="CU190" s="282" t="str">
        <f ca="true">+IF(OFFSET('Sanitation Data'!$F$28,0,10*ROW('Sanitation Data'!F184))="","",OFFSET('Sanitation Data'!$F$28,0,10*ROW('Sanitation Data'!F184)))</f>
        <v/>
      </c>
      <c r="CV190" s="282" t="str">
        <f ca="true">+IF(OFFSET('Sanitation Data'!$F$29,0,10*ROW('Sanitation Data'!F184))="","",OFFSET('Sanitation Data'!$F$29,0,10*ROW('Sanitation Data'!F184)))</f>
        <v/>
      </c>
      <c r="CW190" s="282" t="str">
        <f ca="true">+IF(OFFSET('Sanitation Data'!$F$30,0,10*ROW('Sanitation Data'!F184))="","",OFFSET('Sanitation Data'!$F$30,0,10*ROW('Sanitation Data'!F184)))</f>
        <v/>
      </c>
      <c r="CX190" s="282" t="str">
        <f ca="true">+IF(OFFSET('Sanitation Data'!$F$31,0,10*ROW('Sanitation Data'!F184))="","",OFFSET('Sanitation Data'!$F$31,0,10*ROW('Sanitation Data'!F184)))</f>
        <v/>
      </c>
      <c r="CY190" s="282" t="str">
        <f ca="true">+IF(OFFSET('Sanitation Data'!$F$32,0,10*ROW('Sanitation Data'!F184))="","",OFFSET('Sanitation Data'!$F$32,0,10*ROW('Sanitation Data'!F184)))</f>
        <v/>
      </c>
      <c r="CZ190" s="282" t="str">
        <f ca="true">+IF(OFFSET('Sanitation Data'!$G$28,0,10*ROW('Sanitation Data'!G184))="","",OFFSET('Sanitation Data'!$G$28,0,10*ROW('Sanitation Data'!G184)))</f>
        <v/>
      </c>
      <c r="DA190" s="282" t="str">
        <f ca="true">+IF(OFFSET('Sanitation Data'!$G$29,0,10*ROW('Sanitation Data'!G184))="","",OFFSET('Sanitation Data'!$G$29,0,10*ROW('Sanitation Data'!G184)))</f>
        <v/>
      </c>
      <c r="DB190" s="282" t="str">
        <f ca="true">+IF(OFFSET('Sanitation Data'!$G$30,0,10*ROW('Sanitation Data'!G184))="","",OFFSET('Sanitation Data'!$G$30,0,10*ROW('Sanitation Data'!G184)))</f>
        <v/>
      </c>
      <c r="DC190" s="282" t="str">
        <f ca="true">+IF(OFFSET('Sanitation Data'!$G$31,0,10*ROW('Sanitation Data'!G184))="","",OFFSET('Sanitation Data'!$G$31,0,10*ROW('Sanitation Data'!G184)))</f>
        <v/>
      </c>
      <c r="DD190" s="282" t="str">
        <f ca="true">+IF(OFFSET('Sanitation Data'!$G$32,0,10*ROW('Sanitation Data'!G184))="","",OFFSET('Sanitation Data'!$G$32,0,10*ROW('Sanitation Data'!G184)))</f>
        <v/>
      </c>
      <c r="DE190" s="282" t="str">
        <f ca="true">+IF(OFFSET('Sanitation Data'!$H$28,0,10*ROW('Sanitation Data'!H184))="","",OFFSET('Sanitation Data'!$H$28,0,10*ROW('Sanitation Data'!H184)))</f>
        <v/>
      </c>
      <c r="DF190" s="282" t="str">
        <f ca="true">+IF(OFFSET('Sanitation Data'!$H$29,0,10*ROW('Sanitation Data'!H184))="","",OFFSET('Sanitation Data'!$H$29,0,10*ROW('Sanitation Data'!H184)))</f>
        <v/>
      </c>
      <c r="DG190" s="282" t="str">
        <f ca="true">+IF(OFFSET('Sanitation Data'!$H$30,0,10*ROW('Sanitation Data'!H184))="","",OFFSET('Sanitation Data'!$H$30,0,10*ROW('Sanitation Data'!H184)))</f>
        <v/>
      </c>
      <c r="DH190" s="282" t="str">
        <f ca="true">+IF(OFFSET('Sanitation Data'!$H$31,0,10*ROW('Sanitation Data'!H184))="","",OFFSET('Sanitation Data'!$H$31,0,10*ROW('Sanitation Data'!H184)))</f>
        <v/>
      </c>
      <c r="DI190" s="282" t="str">
        <f ca="true">+IF(OFFSET('Sanitation Data'!$H$32,0,10*ROW('Sanitation Data'!H184))="","",OFFSET('Sanitation Data'!$H$32,0,10*ROW('Sanitation Data'!H184)))</f>
        <v/>
      </c>
      <c r="DJ190" s="282" t="str">
        <f ca="true">+IF(OFFSET('Sanitation Data'!$I$28,0,10*ROW('Sanitation Data'!I184))="","",OFFSET('Sanitation Data'!$I$28,0,10*ROW('Sanitation Data'!I184)))</f>
        <v/>
      </c>
      <c r="DK190" s="282" t="str">
        <f ca="true">+IF(OFFSET('Sanitation Data'!$I$29,0,10*ROW('Sanitation Data'!I184))="","",OFFSET('Sanitation Data'!$I$29,0,10*ROW('Sanitation Data'!I184)))</f>
        <v/>
      </c>
      <c r="DL190" s="282" t="str">
        <f ca="true">+IF(OFFSET('Sanitation Data'!$I$30,0,10*ROW('Sanitation Data'!I184))="","",OFFSET('Sanitation Data'!$I$30,0,10*ROW('Sanitation Data'!I184)))</f>
        <v/>
      </c>
      <c r="DM190" s="282" t="str">
        <f ca="true">+IF(OFFSET('Sanitation Data'!$I$31,0,10*ROW('Sanitation Data'!I184))="","",OFFSET('Sanitation Data'!$I$31,0,10*ROW('Sanitation Data'!I184)))</f>
        <v/>
      </c>
      <c r="DN190" s="282" t="str">
        <f ca="true">+IF(OFFSET('Sanitation Data'!$I$32,0,10*ROW('Sanitation Data'!I184))="","",OFFSET('Sanitation Data'!$I$32,0,10*ROW('Sanitation Data'!I184)))</f>
        <v/>
      </c>
      <c r="DO190" s="282" t="str">
        <f ca="true">+IF(OFFSET('Hygiene Data'!$D$11,0,10*ROW('Hygiene Data'!D184))="","",OFFSET('Hygiene Data'!$D$11,0,10*ROW('Hygiene Data'!D184)))</f>
        <v/>
      </c>
      <c r="DP190" s="282" t="str">
        <f ca="true">+IF(OFFSET('Hygiene Data'!$D$12,0,10*ROW('Hygiene Data'!D184))="","",OFFSET('Hygiene Data'!$D$12,0,10*ROW('Hygiene Data'!D184)))</f>
        <v/>
      </c>
      <c r="DQ190" s="282" t="str">
        <f ca="true">+IF(OFFSET('Hygiene Data'!$D$13,0,10*ROW('Hygiene Data'!D184))="","",OFFSET('Hygiene Data'!$D$13,0,10*ROW('Hygiene Data'!D184)))</f>
        <v/>
      </c>
      <c r="DR190" s="282" t="str">
        <f ca="true">+IF(OFFSET('Hygiene Data'!$E$11,0,10*ROW('Hygiene Data'!E184))="","",OFFSET('Hygiene Data'!$E$11,0,10*ROW('Hygiene Data'!E184)))</f>
        <v/>
      </c>
      <c r="DS190" s="282" t="str">
        <f ca="true">+IF(OFFSET('Hygiene Data'!$E$12,0,10*ROW('Hygiene Data'!E184))="","",OFFSET('Hygiene Data'!$E$12,0,10*ROW('Hygiene Data'!E184)))</f>
        <v/>
      </c>
      <c r="DT190" s="282" t="str">
        <f ca="true">+IF(OFFSET('Hygiene Data'!$E$13,0,10*ROW('Hygiene Data'!E184))="","",OFFSET('Hygiene Data'!$E$13,0,10*ROW('Hygiene Data'!E184)))</f>
        <v/>
      </c>
      <c r="DU190" s="282" t="str">
        <f ca="true">+IF(OFFSET('Hygiene Data'!$F$11,0,10*ROW('Hygiene Data'!F184))="","",OFFSET('Hygiene Data'!$F$11,0,10*ROW('Hygiene Data'!F184)))</f>
        <v/>
      </c>
      <c r="DV190" s="282" t="str">
        <f ca="true">+IF(OFFSET('Hygiene Data'!$F$12,0,10*ROW('Hygiene Data'!F184))="","",OFFSET('Hygiene Data'!$F$12,0,10*ROW('Hygiene Data'!F184)))</f>
        <v/>
      </c>
      <c r="DW190" s="282" t="str">
        <f ca="true">+IF(OFFSET('Hygiene Data'!$F$13,0,10*ROW('Hygiene Data'!F184))="","",OFFSET('Hygiene Data'!$F$13,0,10*ROW('Hygiene Data'!F184)))</f>
        <v/>
      </c>
      <c r="DX190" s="282" t="str">
        <f ca="true">+IF(OFFSET('Hygiene Data'!$G$11,0,10*ROW('Hygiene Data'!G184))="","",OFFSET('Hygiene Data'!$G$11,0,10*ROW('Hygiene Data'!G184)))</f>
        <v/>
      </c>
      <c r="DY190" s="282" t="str">
        <f ca="true">+IF(OFFSET('Hygiene Data'!$G$12,0,10*ROW('Hygiene Data'!G184))="","",OFFSET('Hygiene Data'!$G$12,0,10*ROW('Hygiene Data'!G184)))</f>
        <v/>
      </c>
      <c r="DZ190" s="282" t="str">
        <f ca="true">+IF(OFFSET('Hygiene Data'!$G$13,0,10*ROW('Hygiene Data'!G184))="","",OFFSET('Hygiene Data'!$G$13,0,10*ROW('Hygiene Data'!G184)))</f>
        <v/>
      </c>
      <c r="EA190" s="282" t="str">
        <f ca="true">+IF(OFFSET('Hygiene Data'!$H$11,0,10*ROW('Hygiene Data'!H184))="","",OFFSET('Hygiene Data'!$H$11,0,10*ROW('Hygiene Data'!H184)))</f>
        <v/>
      </c>
      <c r="EB190" s="282" t="str">
        <f ca="true">+IF(OFFSET('Hygiene Data'!$H$12,0,10*ROW('Hygiene Data'!H184))="","",OFFSET('Hygiene Data'!$H$12,0,10*ROW('Hygiene Data'!H184)))</f>
        <v/>
      </c>
      <c r="EC190" s="282" t="str">
        <f ca="true">+IF(OFFSET('Hygiene Data'!$H$13,0,10*ROW('Hygiene Data'!H184))="","",OFFSET('Hygiene Data'!$H$13,0,10*ROW('Hygiene Data'!H184)))</f>
        <v/>
      </c>
      <c r="ED190" s="282" t="str">
        <f ca="true">+IF(OFFSET('Hygiene Data'!$I$11,0,10*ROW('Hygiene Data'!I184))="","",OFFSET('Hygiene Data'!$I$11,0,10*ROW('Hygiene Data'!I184)))</f>
        <v/>
      </c>
      <c r="EE190" s="282" t="str">
        <f ca="true">+IF(OFFSET('Hygiene Data'!$I$12,0,10*ROW('Hygiene Data'!I184))="","",OFFSET('Hygiene Data'!$I$12,0,10*ROW('Hygiene Data'!I184)))</f>
        <v/>
      </c>
      <c r="EF190" s="282"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38"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2"/>
      <c r="BS191" s="282" t="str">
        <f ca="true">+IF(OFFSET('Water Data'!$D$27,0,10*ROW('Water Data'!D185))="","",OFFSET('Water Data'!$D$27,0,10*ROW('Water Data'!D185)))</f>
        <v/>
      </c>
      <c r="BT191" s="282" t="str">
        <f ca="true">+IF(OFFSET('Water Data'!$D$28,0,10*ROW('Water Data'!D185))="","",OFFSET('Water Data'!$D$28,0,10*ROW('Water Data'!D185)))</f>
        <v/>
      </c>
      <c r="BU191" s="282" t="str">
        <f ca="true">+IF(OFFSET('Water Data'!$D$29,0,10*ROW('Water Data'!D185))="","",OFFSET('Water Data'!$D$29,0,10*ROW('Water Data'!D185)))</f>
        <v/>
      </c>
      <c r="BV191" s="282" t="str">
        <f ca="true">+IF(OFFSET('Water Data'!$E$27,0,10*ROW('Water Data'!E185))="","",OFFSET('Water Data'!$E$27,0,10*ROW('Water Data'!E185)))</f>
        <v/>
      </c>
      <c r="BW191" s="282" t="str">
        <f ca="true">+IF(OFFSET('Water Data'!$E$28,0,10*ROW('Water Data'!E185))="","",OFFSET('Water Data'!$E$28,0,10*ROW('Water Data'!E185)))</f>
        <v/>
      </c>
      <c r="BX191" s="282" t="str">
        <f ca="true">+IF(OFFSET('Water Data'!$E$29,0,10*ROW('Water Data'!E185))="","",OFFSET('Water Data'!$E$29,0,10*ROW('Water Data'!E185)))</f>
        <v/>
      </c>
      <c r="BY191" s="282" t="str">
        <f ca="true">+IF(OFFSET('Water Data'!$F$27,0,10*ROW('Water Data'!F185))="","",OFFSET('Water Data'!$F$27,0,10*ROW('Water Data'!F185)))</f>
        <v/>
      </c>
      <c r="BZ191" s="282" t="str">
        <f ca="true">+IF(OFFSET('Water Data'!$F$28,0,10*ROW('Water Data'!F185))="","",OFFSET('Water Data'!$F$28,0,10*ROW('Water Data'!F185)))</f>
        <v/>
      </c>
      <c r="CA191" s="282" t="str">
        <f ca="true">+IF(OFFSET('Water Data'!$F$29,0,10*ROW('Water Data'!F185))="","",OFFSET('Water Data'!$F$29,0,10*ROW('Water Data'!F185)))</f>
        <v/>
      </c>
      <c r="CB191" s="282" t="str">
        <f ca="true">+IF(OFFSET('Water Data'!$G$27,0,10*ROW('Water Data'!G185))="","",OFFSET('Water Data'!$G$27,0,10*ROW('Water Data'!G185)))</f>
        <v/>
      </c>
      <c r="CC191" s="282" t="str">
        <f ca="true">+IF(OFFSET('Water Data'!$G$28,0,10*ROW('Water Data'!G185))="","",OFFSET('Water Data'!$G$28,0,10*ROW('Water Data'!G185)))</f>
        <v/>
      </c>
      <c r="CD191" s="282" t="str">
        <f ca="true">+IF(OFFSET('Water Data'!$G$29,0,10*ROW('Water Data'!G185))="","",OFFSET('Water Data'!$G$29,0,10*ROW('Water Data'!G185)))</f>
        <v/>
      </c>
      <c r="CE191" s="282" t="str">
        <f ca="true">+IF(OFFSET('Water Data'!$H$27,0,10*ROW('Water Data'!H185))="","",OFFSET('Water Data'!$H$27,0,10*ROW('Water Data'!H185)))</f>
        <v/>
      </c>
      <c r="CF191" s="282" t="str">
        <f ca="true">+IF(OFFSET('Water Data'!$H$28,0,10*ROW('Water Data'!H185))="","",OFFSET('Water Data'!$H$28,0,10*ROW('Water Data'!H185)))</f>
        <v/>
      </c>
      <c r="CG191" s="282" t="str">
        <f ca="true">+IF(OFFSET('Water Data'!$H$29,0,10*ROW('Water Data'!H185))="","",OFFSET('Water Data'!$H$29,0,10*ROW('Water Data'!H185)))</f>
        <v/>
      </c>
      <c r="CH191" s="282" t="str">
        <f ca="true">+IF(OFFSET('Water Data'!$I$27,0,10*ROW('Water Data'!I185))="","",OFFSET('Water Data'!$I$27,0,10*ROW('Water Data'!I185)))</f>
        <v/>
      </c>
      <c r="CI191" s="282" t="str">
        <f ca="true">+IF(OFFSET('Water Data'!$I$28,0,10*ROW('Water Data'!I185))="","",OFFSET('Water Data'!$I$28,0,10*ROW('Water Data'!I185)))</f>
        <v/>
      </c>
      <c r="CJ191" s="282" t="str">
        <f ca="true">+IF(OFFSET('Water Data'!$I$29,0,10*ROW('Water Data'!I185))="","",OFFSET('Water Data'!$I$29,0,10*ROW('Water Data'!I185)))</f>
        <v/>
      </c>
      <c r="CK191" s="282" t="str">
        <f ca="true">+IF(OFFSET('Sanitation Data'!$D$28,0,10*ROW('Sanitation Data'!D185))="","",OFFSET('Sanitation Data'!$D$28,0,10*ROW('Sanitation Data'!D185)))</f>
        <v/>
      </c>
      <c r="CL191" s="282" t="str">
        <f ca="true">+IF(OFFSET('Sanitation Data'!$D$29,0,10*ROW('Sanitation Data'!D185))="","",OFFSET('Sanitation Data'!$D$29,0,10*ROW('Sanitation Data'!D185)))</f>
        <v/>
      </c>
      <c r="CM191" s="282" t="str">
        <f ca="true">+IF(OFFSET('Sanitation Data'!$D$30,0,10*ROW('Sanitation Data'!D185))="","",OFFSET('Sanitation Data'!$D$30,0,10*ROW('Sanitation Data'!D185)))</f>
        <v/>
      </c>
      <c r="CN191" s="282" t="str">
        <f ca="true">+IF(OFFSET('Sanitation Data'!$D$31,0,10*ROW('Sanitation Data'!D185))="","",OFFSET('Sanitation Data'!$D$31,0,10*ROW('Sanitation Data'!D185)))</f>
        <v/>
      </c>
      <c r="CO191" s="282" t="str">
        <f ca="true">+IF(OFFSET('Sanitation Data'!$D$32,0,10*ROW('Sanitation Data'!D185))="","",OFFSET('Sanitation Data'!$D$32,0,10*ROW('Sanitation Data'!D185)))</f>
        <v/>
      </c>
      <c r="CP191" s="282" t="str">
        <f ca="true">+IF(OFFSET('Sanitation Data'!$E$28,0,10*ROW('Sanitation Data'!E185))="","",OFFSET('Sanitation Data'!$E$28,0,10*ROW('Sanitation Data'!E185)))</f>
        <v/>
      </c>
      <c r="CQ191" s="282" t="str">
        <f ca="true">+IF(OFFSET('Sanitation Data'!$E$29,0,10*ROW('Sanitation Data'!E185))="","",OFFSET('Sanitation Data'!$E$29,0,10*ROW('Sanitation Data'!E185)))</f>
        <v/>
      </c>
      <c r="CR191" s="282" t="str">
        <f ca="true">+IF(OFFSET('Sanitation Data'!$E$30,0,10*ROW('Sanitation Data'!E185))="","",OFFSET('Sanitation Data'!$E$30,0,10*ROW('Sanitation Data'!E185)))</f>
        <v/>
      </c>
      <c r="CS191" s="282" t="str">
        <f ca="true">+IF(OFFSET('Sanitation Data'!$E$31,0,10*ROW('Sanitation Data'!E185))="","",OFFSET('Sanitation Data'!$E$31,0,10*ROW('Sanitation Data'!E185)))</f>
        <v/>
      </c>
      <c r="CT191" s="282" t="str">
        <f ca="true">+IF(OFFSET('Sanitation Data'!$E$32,0,10*ROW('Sanitation Data'!E185))="","",OFFSET('Sanitation Data'!$E$32,0,10*ROW('Sanitation Data'!E185)))</f>
        <v/>
      </c>
      <c r="CU191" s="282" t="str">
        <f ca="true">+IF(OFFSET('Sanitation Data'!$F$28,0,10*ROW('Sanitation Data'!F185))="","",OFFSET('Sanitation Data'!$F$28,0,10*ROW('Sanitation Data'!F185)))</f>
        <v/>
      </c>
      <c r="CV191" s="282" t="str">
        <f ca="true">+IF(OFFSET('Sanitation Data'!$F$29,0,10*ROW('Sanitation Data'!F185))="","",OFFSET('Sanitation Data'!$F$29,0,10*ROW('Sanitation Data'!F185)))</f>
        <v/>
      </c>
      <c r="CW191" s="282" t="str">
        <f ca="true">+IF(OFFSET('Sanitation Data'!$F$30,0,10*ROW('Sanitation Data'!F185))="","",OFFSET('Sanitation Data'!$F$30,0,10*ROW('Sanitation Data'!F185)))</f>
        <v/>
      </c>
      <c r="CX191" s="282" t="str">
        <f ca="true">+IF(OFFSET('Sanitation Data'!$F$31,0,10*ROW('Sanitation Data'!F185))="","",OFFSET('Sanitation Data'!$F$31,0,10*ROW('Sanitation Data'!F185)))</f>
        <v/>
      </c>
      <c r="CY191" s="282" t="str">
        <f ca="true">+IF(OFFSET('Sanitation Data'!$F$32,0,10*ROW('Sanitation Data'!F185))="","",OFFSET('Sanitation Data'!$F$32,0,10*ROW('Sanitation Data'!F185)))</f>
        <v/>
      </c>
      <c r="CZ191" s="282" t="str">
        <f ca="true">+IF(OFFSET('Sanitation Data'!$G$28,0,10*ROW('Sanitation Data'!G185))="","",OFFSET('Sanitation Data'!$G$28,0,10*ROW('Sanitation Data'!G185)))</f>
        <v/>
      </c>
      <c r="DA191" s="282" t="str">
        <f ca="true">+IF(OFFSET('Sanitation Data'!$G$29,0,10*ROW('Sanitation Data'!G185))="","",OFFSET('Sanitation Data'!$G$29,0,10*ROW('Sanitation Data'!G185)))</f>
        <v/>
      </c>
      <c r="DB191" s="282" t="str">
        <f ca="true">+IF(OFFSET('Sanitation Data'!$G$30,0,10*ROW('Sanitation Data'!G185))="","",OFFSET('Sanitation Data'!$G$30,0,10*ROW('Sanitation Data'!G185)))</f>
        <v/>
      </c>
      <c r="DC191" s="282" t="str">
        <f ca="true">+IF(OFFSET('Sanitation Data'!$G$31,0,10*ROW('Sanitation Data'!G185))="","",OFFSET('Sanitation Data'!$G$31,0,10*ROW('Sanitation Data'!G185)))</f>
        <v/>
      </c>
      <c r="DD191" s="282" t="str">
        <f ca="true">+IF(OFFSET('Sanitation Data'!$G$32,0,10*ROW('Sanitation Data'!G185))="","",OFFSET('Sanitation Data'!$G$32,0,10*ROW('Sanitation Data'!G185)))</f>
        <v/>
      </c>
      <c r="DE191" s="282" t="str">
        <f ca="true">+IF(OFFSET('Sanitation Data'!$H$28,0,10*ROW('Sanitation Data'!H185))="","",OFFSET('Sanitation Data'!$H$28,0,10*ROW('Sanitation Data'!H185)))</f>
        <v/>
      </c>
      <c r="DF191" s="282" t="str">
        <f ca="true">+IF(OFFSET('Sanitation Data'!$H$29,0,10*ROW('Sanitation Data'!H185))="","",OFFSET('Sanitation Data'!$H$29,0,10*ROW('Sanitation Data'!H185)))</f>
        <v/>
      </c>
      <c r="DG191" s="282" t="str">
        <f ca="true">+IF(OFFSET('Sanitation Data'!$H$30,0,10*ROW('Sanitation Data'!H185))="","",OFFSET('Sanitation Data'!$H$30,0,10*ROW('Sanitation Data'!H185)))</f>
        <v/>
      </c>
      <c r="DH191" s="282" t="str">
        <f ca="true">+IF(OFFSET('Sanitation Data'!$H$31,0,10*ROW('Sanitation Data'!H185))="","",OFFSET('Sanitation Data'!$H$31,0,10*ROW('Sanitation Data'!H185)))</f>
        <v/>
      </c>
      <c r="DI191" s="282" t="str">
        <f ca="true">+IF(OFFSET('Sanitation Data'!$H$32,0,10*ROW('Sanitation Data'!H185))="","",OFFSET('Sanitation Data'!$H$32,0,10*ROW('Sanitation Data'!H185)))</f>
        <v/>
      </c>
      <c r="DJ191" s="282" t="str">
        <f ca="true">+IF(OFFSET('Sanitation Data'!$I$28,0,10*ROW('Sanitation Data'!I185))="","",OFFSET('Sanitation Data'!$I$28,0,10*ROW('Sanitation Data'!I185)))</f>
        <v/>
      </c>
      <c r="DK191" s="282" t="str">
        <f ca="true">+IF(OFFSET('Sanitation Data'!$I$29,0,10*ROW('Sanitation Data'!I185))="","",OFFSET('Sanitation Data'!$I$29,0,10*ROW('Sanitation Data'!I185)))</f>
        <v/>
      </c>
      <c r="DL191" s="282" t="str">
        <f ca="true">+IF(OFFSET('Sanitation Data'!$I$30,0,10*ROW('Sanitation Data'!I185))="","",OFFSET('Sanitation Data'!$I$30,0,10*ROW('Sanitation Data'!I185)))</f>
        <v/>
      </c>
      <c r="DM191" s="282" t="str">
        <f ca="true">+IF(OFFSET('Sanitation Data'!$I$31,0,10*ROW('Sanitation Data'!I185))="","",OFFSET('Sanitation Data'!$I$31,0,10*ROW('Sanitation Data'!I185)))</f>
        <v/>
      </c>
      <c r="DN191" s="282" t="str">
        <f ca="true">+IF(OFFSET('Sanitation Data'!$I$32,0,10*ROW('Sanitation Data'!I185))="","",OFFSET('Sanitation Data'!$I$32,0,10*ROW('Sanitation Data'!I185)))</f>
        <v/>
      </c>
      <c r="DO191" s="282" t="str">
        <f ca="true">+IF(OFFSET('Hygiene Data'!$D$11,0,10*ROW('Hygiene Data'!D185))="","",OFFSET('Hygiene Data'!$D$11,0,10*ROW('Hygiene Data'!D185)))</f>
        <v/>
      </c>
      <c r="DP191" s="282" t="str">
        <f ca="true">+IF(OFFSET('Hygiene Data'!$D$12,0,10*ROW('Hygiene Data'!D185))="","",OFFSET('Hygiene Data'!$D$12,0,10*ROW('Hygiene Data'!D185)))</f>
        <v/>
      </c>
      <c r="DQ191" s="282" t="str">
        <f ca="true">+IF(OFFSET('Hygiene Data'!$D$13,0,10*ROW('Hygiene Data'!D185))="","",OFFSET('Hygiene Data'!$D$13,0,10*ROW('Hygiene Data'!D185)))</f>
        <v/>
      </c>
      <c r="DR191" s="282" t="str">
        <f ca="true">+IF(OFFSET('Hygiene Data'!$E$11,0,10*ROW('Hygiene Data'!E185))="","",OFFSET('Hygiene Data'!$E$11,0,10*ROW('Hygiene Data'!E185)))</f>
        <v/>
      </c>
      <c r="DS191" s="282" t="str">
        <f ca="true">+IF(OFFSET('Hygiene Data'!$E$12,0,10*ROW('Hygiene Data'!E185))="","",OFFSET('Hygiene Data'!$E$12,0,10*ROW('Hygiene Data'!E185)))</f>
        <v/>
      </c>
      <c r="DT191" s="282" t="str">
        <f ca="true">+IF(OFFSET('Hygiene Data'!$E$13,0,10*ROW('Hygiene Data'!E185))="","",OFFSET('Hygiene Data'!$E$13,0,10*ROW('Hygiene Data'!E185)))</f>
        <v/>
      </c>
      <c r="DU191" s="282" t="str">
        <f ca="true">+IF(OFFSET('Hygiene Data'!$F$11,0,10*ROW('Hygiene Data'!F185))="","",OFFSET('Hygiene Data'!$F$11,0,10*ROW('Hygiene Data'!F185)))</f>
        <v/>
      </c>
      <c r="DV191" s="282" t="str">
        <f ca="true">+IF(OFFSET('Hygiene Data'!$F$12,0,10*ROW('Hygiene Data'!F185))="","",OFFSET('Hygiene Data'!$F$12,0,10*ROW('Hygiene Data'!F185)))</f>
        <v/>
      </c>
      <c r="DW191" s="282" t="str">
        <f ca="true">+IF(OFFSET('Hygiene Data'!$F$13,0,10*ROW('Hygiene Data'!F185))="","",OFFSET('Hygiene Data'!$F$13,0,10*ROW('Hygiene Data'!F185)))</f>
        <v/>
      </c>
      <c r="DX191" s="282" t="str">
        <f ca="true">+IF(OFFSET('Hygiene Data'!$G$11,0,10*ROW('Hygiene Data'!G185))="","",OFFSET('Hygiene Data'!$G$11,0,10*ROW('Hygiene Data'!G185)))</f>
        <v/>
      </c>
      <c r="DY191" s="282" t="str">
        <f ca="true">+IF(OFFSET('Hygiene Data'!$G$12,0,10*ROW('Hygiene Data'!G185))="","",OFFSET('Hygiene Data'!$G$12,0,10*ROW('Hygiene Data'!G185)))</f>
        <v/>
      </c>
      <c r="DZ191" s="282" t="str">
        <f ca="true">+IF(OFFSET('Hygiene Data'!$G$13,0,10*ROW('Hygiene Data'!G185))="","",OFFSET('Hygiene Data'!$G$13,0,10*ROW('Hygiene Data'!G185)))</f>
        <v/>
      </c>
      <c r="EA191" s="282" t="str">
        <f ca="true">+IF(OFFSET('Hygiene Data'!$H$11,0,10*ROW('Hygiene Data'!H185))="","",OFFSET('Hygiene Data'!$H$11,0,10*ROW('Hygiene Data'!H185)))</f>
        <v/>
      </c>
      <c r="EB191" s="282" t="str">
        <f ca="true">+IF(OFFSET('Hygiene Data'!$H$12,0,10*ROW('Hygiene Data'!H185))="","",OFFSET('Hygiene Data'!$H$12,0,10*ROW('Hygiene Data'!H185)))</f>
        <v/>
      </c>
      <c r="EC191" s="282" t="str">
        <f ca="true">+IF(OFFSET('Hygiene Data'!$H$13,0,10*ROW('Hygiene Data'!H185))="","",OFFSET('Hygiene Data'!$H$13,0,10*ROW('Hygiene Data'!H185)))</f>
        <v/>
      </c>
      <c r="ED191" s="282" t="str">
        <f ca="true">+IF(OFFSET('Hygiene Data'!$I$11,0,10*ROW('Hygiene Data'!I185))="","",OFFSET('Hygiene Data'!$I$11,0,10*ROW('Hygiene Data'!I185)))</f>
        <v/>
      </c>
      <c r="EE191" s="282" t="str">
        <f ca="true">+IF(OFFSET('Hygiene Data'!$I$12,0,10*ROW('Hygiene Data'!I185))="","",OFFSET('Hygiene Data'!$I$12,0,10*ROW('Hygiene Data'!I185)))</f>
        <v/>
      </c>
      <c r="EF191" s="282"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38"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2"/>
      <c r="BS192" s="282" t="str">
        <f ca="true">+IF(OFFSET('Water Data'!$D$27,0,10*ROW('Water Data'!D186))="","",OFFSET('Water Data'!$D$27,0,10*ROW('Water Data'!D186)))</f>
        <v/>
      </c>
      <c r="BT192" s="282" t="str">
        <f ca="true">+IF(OFFSET('Water Data'!$D$28,0,10*ROW('Water Data'!D186))="","",OFFSET('Water Data'!$D$28,0,10*ROW('Water Data'!D186)))</f>
        <v/>
      </c>
      <c r="BU192" s="282" t="str">
        <f ca="true">+IF(OFFSET('Water Data'!$D$29,0,10*ROW('Water Data'!D186))="","",OFFSET('Water Data'!$D$29,0,10*ROW('Water Data'!D186)))</f>
        <v/>
      </c>
      <c r="BV192" s="282" t="str">
        <f ca="true">+IF(OFFSET('Water Data'!$E$27,0,10*ROW('Water Data'!E186))="","",OFFSET('Water Data'!$E$27,0,10*ROW('Water Data'!E186)))</f>
        <v/>
      </c>
      <c r="BW192" s="282" t="str">
        <f ca="true">+IF(OFFSET('Water Data'!$E$28,0,10*ROW('Water Data'!E186))="","",OFFSET('Water Data'!$E$28,0,10*ROW('Water Data'!E186)))</f>
        <v/>
      </c>
      <c r="BX192" s="282" t="str">
        <f ca="true">+IF(OFFSET('Water Data'!$E$29,0,10*ROW('Water Data'!E186))="","",OFFSET('Water Data'!$E$29,0,10*ROW('Water Data'!E186)))</f>
        <v/>
      </c>
      <c r="BY192" s="282" t="str">
        <f ca="true">+IF(OFFSET('Water Data'!$F$27,0,10*ROW('Water Data'!F186))="","",OFFSET('Water Data'!$F$27,0,10*ROW('Water Data'!F186)))</f>
        <v/>
      </c>
      <c r="BZ192" s="282" t="str">
        <f ca="true">+IF(OFFSET('Water Data'!$F$28,0,10*ROW('Water Data'!F186))="","",OFFSET('Water Data'!$F$28,0,10*ROW('Water Data'!F186)))</f>
        <v/>
      </c>
      <c r="CA192" s="282" t="str">
        <f ca="true">+IF(OFFSET('Water Data'!$F$29,0,10*ROW('Water Data'!F186))="","",OFFSET('Water Data'!$F$29,0,10*ROW('Water Data'!F186)))</f>
        <v/>
      </c>
      <c r="CB192" s="282" t="str">
        <f ca="true">+IF(OFFSET('Water Data'!$G$27,0,10*ROW('Water Data'!G186))="","",OFFSET('Water Data'!$G$27,0,10*ROW('Water Data'!G186)))</f>
        <v/>
      </c>
      <c r="CC192" s="282" t="str">
        <f ca="true">+IF(OFFSET('Water Data'!$G$28,0,10*ROW('Water Data'!G186))="","",OFFSET('Water Data'!$G$28,0,10*ROW('Water Data'!G186)))</f>
        <v/>
      </c>
      <c r="CD192" s="282" t="str">
        <f ca="true">+IF(OFFSET('Water Data'!$G$29,0,10*ROW('Water Data'!G186))="","",OFFSET('Water Data'!$G$29,0,10*ROW('Water Data'!G186)))</f>
        <v/>
      </c>
      <c r="CE192" s="282" t="str">
        <f ca="true">+IF(OFFSET('Water Data'!$H$27,0,10*ROW('Water Data'!H186))="","",OFFSET('Water Data'!$H$27,0,10*ROW('Water Data'!H186)))</f>
        <v/>
      </c>
      <c r="CF192" s="282" t="str">
        <f ca="true">+IF(OFFSET('Water Data'!$H$28,0,10*ROW('Water Data'!H186))="","",OFFSET('Water Data'!$H$28,0,10*ROW('Water Data'!H186)))</f>
        <v/>
      </c>
      <c r="CG192" s="282" t="str">
        <f ca="true">+IF(OFFSET('Water Data'!$H$29,0,10*ROW('Water Data'!H186))="","",OFFSET('Water Data'!$H$29,0,10*ROW('Water Data'!H186)))</f>
        <v/>
      </c>
      <c r="CH192" s="282" t="str">
        <f ca="true">+IF(OFFSET('Water Data'!$I$27,0,10*ROW('Water Data'!I186))="","",OFFSET('Water Data'!$I$27,0,10*ROW('Water Data'!I186)))</f>
        <v/>
      </c>
      <c r="CI192" s="282" t="str">
        <f ca="true">+IF(OFFSET('Water Data'!$I$28,0,10*ROW('Water Data'!I186))="","",OFFSET('Water Data'!$I$28,0,10*ROW('Water Data'!I186)))</f>
        <v/>
      </c>
      <c r="CJ192" s="282" t="str">
        <f ca="true">+IF(OFFSET('Water Data'!$I$29,0,10*ROW('Water Data'!I186))="","",OFFSET('Water Data'!$I$29,0,10*ROW('Water Data'!I186)))</f>
        <v/>
      </c>
      <c r="CK192" s="282" t="str">
        <f ca="true">+IF(OFFSET('Sanitation Data'!$D$28,0,10*ROW('Sanitation Data'!D186))="","",OFFSET('Sanitation Data'!$D$28,0,10*ROW('Sanitation Data'!D186)))</f>
        <v/>
      </c>
      <c r="CL192" s="282" t="str">
        <f ca="true">+IF(OFFSET('Sanitation Data'!$D$29,0,10*ROW('Sanitation Data'!D186))="","",OFFSET('Sanitation Data'!$D$29,0,10*ROW('Sanitation Data'!D186)))</f>
        <v/>
      </c>
      <c r="CM192" s="282" t="str">
        <f ca="true">+IF(OFFSET('Sanitation Data'!$D$30,0,10*ROW('Sanitation Data'!D186))="","",OFFSET('Sanitation Data'!$D$30,0,10*ROW('Sanitation Data'!D186)))</f>
        <v/>
      </c>
      <c r="CN192" s="282" t="str">
        <f ca="true">+IF(OFFSET('Sanitation Data'!$D$31,0,10*ROW('Sanitation Data'!D186))="","",OFFSET('Sanitation Data'!$D$31,0,10*ROW('Sanitation Data'!D186)))</f>
        <v/>
      </c>
      <c r="CO192" s="282" t="str">
        <f ca="true">+IF(OFFSET('Sanitation Data'!$D$32,0,10*ROW('Sanitation Data'!D186))="","",OFFSET('Sanitation Data'!$D$32,0,10*ROW('Sanitation Data'!D186)))</f>
        <v/>
      </c>
      <c r="CP192" s="282" t="str">
        <f ca="true">+IF(OFFSET('Sanitation Data'!$E$28,0,10*ROW('Sanitation Data'!E186))="","",OFFSET('Sanitation Data'!$E$28,0,10*ROW('Sanitation Data'!E186)))</f>
        <v/>
      </c>
      <c r="CQ192" s="282" t="str">
        <f ca="true">+IF(OFFSET('Sanitation Data'!$E$29,0,10*ROW('Sanitation Data'!E186))="","",OFFSET('Sanitation Data'!$E$29,0,10*ROW('Sanitation Data'!E186)))</f>
        <v/>
      </c>
      <c r="CR192" s="282" t="str">
        <f ca="true">+IF(OFFSET('Sanitation Data'!$E$30,0,10*ROW('Sanitation Data'!E186))="","",OFFSET('Sanitation Data'!$E$30,0,10*ROW('Sanitation Data'!E186)))</f>
        <v/>
      </c>
      <c r="CS192" s="282" t="str">
        <f ca="true">+IF(OFFSET('Sanitation Data'!$E$31,0,10*ROW('Sanitation Data'!E186))="","",OFFSET('Sanitation Data'!$E$31,0,10*ROW('Sanitation Data'!E186)))</f>
        <v/>
      </c>
      <c r="CT192" s="282" t="str">
        <f ca="true">+IF(OFFSET('Sanitation Data'!$E$32,0,10*ROW('Sanitation Data'!E186))="","",OFFSET('Sanitation Data'!$E$32,0,10*ROW('Sanitation Data'!E186)))</f>
        <v/>
      </c>
      <c r="CU192" s="282" t="str">
        <f ca="true">+IF(OFFSET('Sanitation Data'!$F$28,0,10*ROW('Sanitation Data'!F186))="","",OFFSET('Sanitation Data'!$F$28,0,10*ROW('Sanitation Data'!F186)))</f>
        <v/>
      </c>
      <c r="CV192" s="282" t="str">
        <f ca="true">+IF(OFFSET('Sanitation Data'!$F$29,0,10*ROW('Sanitation Data'!F186))="","",OFFSET('Sanitation Data'!$F$29,0,10*ROW('Sanitation Data'!F186)))</f>
        <v/>
      </c>
      <c r="CW192" s="282" t="str">
        <f ca="true">+IF(OFFSET('Sanitation Data'!$F$30,0,10*ROW('Sanitation Data'!F186))="","",OFFSET('Sanitation Data'!$F$30,0,10*ROW('Sanitation Data'!F186)))</f>
        <v/>
      </c>
      <c r="CX192" s="282" t="str">
        <f ca="true">+IF(OFFSET('Sanitation Data'!$F$31,0,10*ROW('Sanitation Data'!F186))="","",OFFSET('Sanitation Data'!$F$31,0,10*ROW('Sanitation Data'!F186)))</f>
        <v/>
      </c>
      <c r="CY192" s="282" t="str">
        <f ca="true">+IF(OFFSET('Sanitation Data'!$F$32,0,10*ROW('Sanitation Data'!F186))="","",OFFSET('Sanitation Data'!$F$32,0,10*ROW('Sanitation Data'!F186)))</f>
        <v/>
      </c>
      <c r="CZ192" s="282" t="str">
        <f ca="true">+IF(OFFSET('Sanitation Data'!$G$28,0,10*ROW('Sanitation Data'!G186))="","",OFFSET('Sanitation Data'!$G$28,0,10*ROW('Sanitation Data'!G186)))</f>
        <v/>
      </c>
      <c r="DA192" s="282" t="str">
        <f ca="true">+IF(OFFSET('Sanitation Data'!$G$29,0,10*ROW('Sanitation Data'!G186))="","",OFFSET('Sanitation Data'!$G$29,0,10*ROW('Sanitation Data'!G186)))</f>
        <v/>
      </c>
      <c r="DB192" s="282" t="str">
        <f ca="true">+IF(OFFSET('Sanitation Data'!$G$30,0,10*ROW('Sanitation Data'!G186))="","",OFFSET('Sanitation Data'!$G$30,0,10*ROW('Sanitation Data'!G186)))</f>
        <v/>
      </c>
      <c r="DC192" s="282" t="str">
        <f ca="true">+IF(OFFSET('Sanitation Data'!$G$31,0,10*ROW('Sanitation Data'!G186))="","",OFFSET('Sanitation Data'!$G$31,0,10*ROW('Sanitation Data'!G186)))</f>
        <v/>
      </c>
      <c r="DD192" s="282" t="str">
        <f ca="true">+IF(OFFSET('Sanitation Data'!$G$32,0,10*ROW('Sanitation Data'!G186))="","",OFFSET('Sanitation Data'!$G$32,0,10*ROW('Sanitation Data'!G186)))</f>
        <v/>
      </c>
      <c r="DE192" s="282" t="str">
        <f ca="true">+IF(OFFSET('Sanitation Data'!$H$28,0,10*ROW('Sanitation Data'!H186))="","",OFFSET('Sanitation Data'!$H$28,0,10*ROW('Sanitation Data'!H186)))</f>
        <v/>
      </c>
      <c r="DF192" s="282" t="str">
        <f ca="true">+IF(OFFSET('Sanitation Data'!$H$29,0,10*ROW('Sanitation Data'!H186))="","",OFFSET('Sanitation Data'!$H$29,0,10*ROW('Sanitation Data'!H186)))</f>
        <v/>
      </c>
      <c r="DG192" s="282" t="str">
        <f ca="true">+IF(OFFSET('Sanitation Data'!$H$30,0,10*ROW('Sanitation Data'!H186))="","",OFFSET('Sanitation Data'!$H$30,0,10*ROW('Sanitation Data'!H186)))</f>
        <v/>
      </c>
      <c r="DH192" s="282" t="str">
        <f ca="true">+IF(OFFSET('Sanitation Data'!$H$31,0,10*ROW('Sanitation Data'!H186))="","",OFFSET('Sanitation Data'!$H$31,0,10*ROW('Sanitation Data'!H186)))</f>
        <v/>
      </c>
      <c r="DI192" s="282" t="str">
        <f ca="true">+IF(OFFSET('Sanitation Data'!$H$32,0,10*ROW('Sanitation Data'!H186))="","",OFFSET('Sanitation Data'!$H$32,0,10*ROW('Sanitation Data'!H186)))</f>
        <v/>
      </c>
      <c r="DJ192" s="282" t="str">
        <f ca="true">+IF(OFFSET('Sanitation Data'!$I$28,0,10*ROW('Sanitation Data'!I186))="","",OFFSET('Sanitation Data'!$I$28,0,10*ROW('Sanitation Data'!I186)))</f>
        <v/>
      </c>
      <c r="DK192" s="282" t="str">
        <f ca="true">+IF(OFFSET('Sanitation Data'!$I$29,0,10*ROW('Sanitation Data'!I186))="","",OFFSET('Sanitation Data'!$I$29,0,10*ROW('Sanitation Data'!I186)))</f>
        <v/>
      </c>
      <c r="DL192" s="282" t="str">
        <f ca="true">+IF(OFFSET('Sanitation Data'!$I$30,0,10*ROW('Sanitation Data'!I186))="","",OFFSET('Sanitation Data'!$I$30,0,10*ROW('Sanitation Data'!I186)))</f>
        <v/>
      </c>
      <c r="DM192" s="282" t="str">
        <f ca="true">+IF(OFFSET('Sanitation Data'!$I$31,0,10*ROW('Sanitation Data'!I186))="","",OFFSET('Sanitation Data'!$I$31,0,10*ROW('Sanitation Data'!I186)))</f>
        <v/>
      </c>
      <c r="DN192" s="282" t="str">
        <f ca="true">+IF(OFFSET('Sanitation Data'!$I$32,0,10*ROW('Sanitation Data'!I186))="","",OFFSET('Sanitation Data'!$I$32,0,10*ROW('Sanitation Data'!I186)))</f>
        <v/>
      </c>
      <c r="DO192" s="282" t="str">
        <f ca="true">+IF(OFFSET('Hygiene Data'!$D$11,0,10*ROW('Hygiene Data'!D186))="","",OFFSET('Hygiene Data'!$D$11,0,10*ROW('Hygiene Data'!D186)))</f>
        <v/>
      </c>
      <c r="DP192" s="282" t="str">
        <f ca="true">+IF(OFFSET('Hygiene Data'!$D$12,0,10*ROW('Hygiene Data'!D186))="","",OFFSET('Hygiene Data'!$D$12,0,10*ROW('Hygiene Data'!D186)))</f>
        <v/>
      </c>
      <c r="DQ192" s="282" t="str">
        <f ca="true">+IF(OFFSET('Hygiene Data'!$D$13,0,10*ROW('Hygiene Data'!D186))="","",OFFSET('Hygiene Data'!$D$13,0,10*ROW('Hygiene Data'!D186)))</f>
        <v/>
      </c>
      <c r="DR192" s="282" t="str">
        <f ca="true">+IF(OFFSET('Hygiene Data'!$E$11,0,10*ROW('Hygiene Data'!E186))="","",OFFSET('Hygiene Data'!$E$11,0,10*ROW('Hygiene Data'!E186)))</f>
        <v/>
      </c>
      <c r="DS192" s="282" t="str">
        <f ca="true">+IF(OFFSET('Hygiene Data'!$E$12,0,10*ROW('Hygiene Data'!E186))="","",OFFSET('Hygiene Data'!$E$12,0,10*ROW('Hygiene Data'!E186)))</f>
        <v/>
      </c>
      <c r="DT192" s="282" t="str">
        <f ca="true">+IF(OFFSET('Hygiene Data'!$E$13,0,10*ROW('Hygiene Data'!E186))="","",OFFSET('Hygiene Data'!$E$13,0,10*ROW('Hygiene Data'!E186)))</f>
        <v/>
      </c>
      <c r="DU192" s="282" t="str">
        <f ca="true">+IF(OFFSET('Hygiene Data'!$F$11,0,10*ROW('Hygiene Data'!F186))="","",OFFSET('Hygiene Data'!$F$11,0,10*ROW('Hygiene Data'!F186)))</f>
        <v/>
      </c>
      <c r="DV192" s="282" t="str">
        <f ca="true">+IF(OFFSET('Hygiene Data'!$F$12,0,10*ROW('Hygiene Data'!F186))="","",OFFSET('Hygiene Data'!$F$12,0,10*ROW('Hygiene Data'!F186)))</f>
        <v/>
      </c>
      <c r="DW192" s="282" t="str">
        <f ca="true">+IF(OFFSET('Hygiene Data'!$F$13,0,10*ROW('Hygiene Data'!F186))="","",OFFSET('Hygiene Data'!$F$13,0,10*ROW('Hygiene Data'!F186)))</f>
        <v/>
      </c>
      <c r="DX192" s="282" t="str">
        <f ca="true">+IF(OFFSET('Hygiene Data'!$G$11,0,10*ROW('Hygiene Data'!G186))="","",OFFSET('Hygiene Data'!$G$11,0,10*ROW('Hygiene Data'!G186)))</f>
        <v/>
      </c>
      <c r="DY192" s="282" t="str">
        <f ca="true">+IF(OFFSET('Hygiene Data'!$G$12,0,10*ROW('Hygiene Data'!G186))="","",OFFSET('Hygiene Data'!$G$12,0,10*ROW('Hygiene Data'!G186)))</f>
        <v/>
      </c>
      <c r="DZ192" s="282" t="str">
        <f ca="true">+IF(OFFSET('Hygiene Data'!$G$13,0,10*ROW('Hygiene Data'!G186))="","",OFFSET('Hygiene Data'!$G$13,0,10*ROW('Hygiene Data'!G186)))</f>
        <v/>
      </c>
      <c r="EA192" s="282" t="str">
        <f ca="true">+IF(OFFSET('Hygiene Data'!$H$11,0,10*ROW('Hygiene Data'!H186))="","",OFFSET('Hygiene Data'!$H$11,0,10*ROW('Hygiene Data'!H186)))</f>
        <v/>
      </c>
      <c r="EB192" s="282" t="str">
        <f ca="true">+IF(OFFSET('Hygiene Data'!$H$12,0,10*ROW('Hygiene Data'!H186))="","",OFFSET('Hygiene Data'!$H$12,0,10*ROW('Hygiene Data'!H186)))</f>
        <v/>
      </c>
      <c r="EC192" s="282" t="str">
        <f ca="true">+IF(OFFSET('Hygiene Data'!$H$13,0,10*ROW('Hygiene Data'!H186))="","",OFFSET('Hygiene Data'!$H$13,0,10*ROW('Hygiene Data'!H186)))</f>
        <v/>
      </c>
      <c r="ED192" s="282" t="str">
        <f ca="true">+IF(OFFSET('Hygiene Data'!$I$11,0,10*ROW('Hygiene Data'!I186))="","",OFFSET('Hygiene Data'!$I$11,0,10*ROW('Hygiene Data'!I186)))</f>
        <v/>
      </c>
      <c r="EE192" s="282" t="str">
        <f ca="true">+IF(OFFSET('Hygiene Data'!$I$12,0,10*ROW('Hygiene Data'!I186))="","",OFFSET('Hygiene Data'!$I$12,0,10*ROW('Hygiene Data'!I186)))</f>
        <v/>
      </c>
      <c r="EF192" s="282"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38"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2"/>
      <c r="BS193" s="282" t="str">
        <f ca="true">+IF(OFFSET('Water Data'!$D$27,0,10*ROW('Water Data'!D187))="","",OFFSET('Water Data'!$D$27,0,10*ROW('Water Data'!D187)))</f>
        <v/>
      </c>
      <c r="BT193" s="282" t="str">
        <f ca="true">+IF(OFFSET('Water Data'!$D$28,0,10*ROW('Water Data'!D187))="","",OFFSET('Water Data'!$D$28,0,10*ROW('Water Data'!D187)))</f>
        <v/>
      </c>
      <c r="BU193" s="282" t="str">
        <f ca="true">+IF(OFFSET('Water Data'!$D$29,0,10*ROW('Water Data'!D187))="","",OFFSET('Water Data'!$D$29,0,10*ROW('Water Data'!D187)))</f>
        <v/>
      </c>
      <c r="BV193" s="282" t="str">
        <f ca="true">+IF(OFFSET('Water Data'!$E$27,0,10*ROW('Water Data'!E187))="","",OFFSET('Water Data'!$E$27,0,10*ROW('Water Data'!E187)))</f>
        <v/>
      </c>
      <c r="BW193" s="282" t="str">
        <f ca="true">+IF(OFFSET('Water Data'!$E$28,0,10*ROW('Water Data'!E187))="","",OFFSET('Water Data'!$E$28,0,10*ROW('Water Data'!E187)))</f>
        <v/>
      </c>
      <c r="BX193" s="282" t="str">
        <f ca="true">+IF(OFFSET('Water Data'!$E$29,0,10*ROW('Water Data'!E187))="","",OFFSET('Water Data'!$E$29,0,10*ROW('Water Data'!E187)))</f>
        <v/>
      </c>
      <c r="BY193" s="282" t="str">
        <f ca="true">+IF(OFFSET('Water Data'!$F$27,0,10*ROW('Water Data'!F187))="","",OFFSET('Water Data'!$F$27,0,10*ROW('Water Data'!F187)))</f>
        <v/>
      </c>
      <c r="BZ193" s="282" t="str">
        <f ca="true">+IF(OFFSET('Water Data'!$F$28,0,10*ROW('Water Data'!F187))="","",OFFSET('Water Data'!$F$28,0,10*ROW('Water Data'!F187)))</f>
        <v/>
      </c>
      <c r="CA193" s="282" t="str">
        <f ca="true">+IF(OFFSET('Water Data'!$F$29,0,10*ROW('Water Data'!F187))="","",OFFSET('Water Data'!$F$29,0,10*ROW('Water Data'!F187)))</f>
        <v/>
      </c>
      <c r="CB193" s="282" t="str">
        <f ca="true">+IF(OFFSET('Water Data'!$G$27,0,10*ROW('Water Data'!G187))="","",OFFSET('Water Data'!$G$27,0,10*ROW('Water Data'!G187)))</f>
        <v/>
      </c>
      <c r="CC193" s="282" t="str">
        <f ca="true">+IF(OFFSET('Water Data'!$G$28,0,10*ROW('Water Data'!G187))="","",OFFSET('Water Data'!$G$28,0,10*ROW('Water Data'!G187)))</f>
        <v/>
      </c>
      <c r="CD193" s="282" t="str">
        <f ca="true">+IF(OFFSET('Water Data'!$G$29,0,10*ROW('Water Data'!G187))="","",OFFSET('Water Data'!$G$29,0,10*ROW('Water Data'!G187)))</f>
        <v/>
      </c>
      <c r="CE193" s="282" t="str">
        <f ca="true">+IF(OFFSET('Water Data'!$H$27,0,10*ROW('Water Data'!H187))="","",OFFSET('Water Data'!$H$27,0,10*ROW('Water Data'!H187)))</f>
        <v/>
      </c>
      <c r="CF193" s="282" t="str">
        <f ca="true">+IF(OFFSET('Water Data'!$H$28,0,10*ROW('Water Data'!H187))="","",OFFSET('Water Data'!$H$28,0,10*ROW('Water Data'!H187)))</f>
        <v/>
      </c>
      <c r="CG193" s="282" t="str">
        <f ca="true">+IF(OFFSET('Water Data'!$H$29,0,10*ROW('Water Data'!H187))="","",OFFSET('Water Data'!$H$29,0,10*ROW('Water Data'!H187)))</f>
        <v/>
      </c>
      <c r="CH193" s="282" t="str">
        <f ca="true">+IF(OFFSET('Water Data'!$I$27,0,10*ROW('Water Data'!I187))="","",OFFSET('Water Data'!$I$27,0,10*ROW('Water Data'!I187)))</f>
        <v/>
      </c>
      <c r="CI193" s="282" t="str">
        <f ca="true">+IF(OFFSET('Water Data'!$I$28,0,10*ROW('Water Data'!I187))="","",OFFSET('Water Data'!$I$28,0,10*ROW('Water Data'!I187)))</f>
        <v/>
      </c>
      <c r="CJ193" s="282" t="str">
        <f ca="true">+IF(OFFSET('Water Data'!$I$29,0,10*ROW('Water Data'!I187))="","",OFFSET('Water Data'!$I$29,0,10*ROW('Water Data'!I187)))</f>
        <v/>
      </c>
      <c r="CK193" s="282" t="str">
        <f ca="true">+IF(OFFSET('Sanitation Data'!$D$28,0,10*ROW('Sanitation Data'!D187))="","",OFFSET('Sanitation Data'!$D$28,0,10*ROW('Sanitation Data'!D187)))</f>
        <v/>
      </c>
      <c r="CL193" s="282" t="str">
        <f ca="true">+IF(OFFSET('Sanitation Data'!$D$29,0,10*ROW('Sanitation Data'!D187))="","",OFFSET('Sanitation Data'!$D$29,0,10*ROW('Sanitation Data'!D187)))</f>
        <v/>
      </c>
      <c r="CM193" s="282" t="str">
        <f ca="true">+IF(OFFSET('Sanitation Data'!$D$30,0,10*ROW('Sanitation Data'!D187))="","",OFFSET('Sanitation Data'!$D$30,0,10*ROW('Sanitation Data'!D187)))</f>
        <v/>
      </c>
      <c r="CN193" s="282" t="str">
        <f ca="true">+IF(OFFSET('Sanitation Data'!$D$31,0,10*ROW('Sanitation Data'!D187))="","",OFFSET('Sanitation Data'!$D$31,0,10*ROW('Sanitation Data'!D187)))</f>
        <v/>
      </c>
      <c r="CO193" s="282" t="str">
        <f ca="true">+IF(OFFSET('Sanitation Data'!$D$32,0,10*ROW('Sanitation Data'!D187))="","",OFFSET('Sanitation Data'!$D$32,0,10*ROW('Sanitation Data'!D187)))</f>
        <v/>
      </c>
      <c r="CP193" s="282" t="str">
        <f ca="true">+IF(OFFSET('Sanitation Data'!$E$28,0,10*ROW('Sanitation Data'!E187))="","",OFFSET('Sanitation Data'!$E$28,0,10*ROW('Sanitation Data'!E187)))</f>
        <v/>
      </c>
      <c r="CQ193" s="282" t="str">
        <f ca="true">+IF(OFFSET('Sanitation Data'!$E$29,0,10*ROW('Sanitation Data'!E187))="","",OFFSET('Sanitation Data'!$E$29,0,10*ROW('Sanitation Data'!E187)))</f>
        <v/>
      </c>
      <c r="CR193" s="282" t="str">
        <f ca="true">+IF(OFFSET('Sanitation Data'!$E$30,0,10*ROW('Sanitation Data'!E187))="","",OFFSET('Sanitation Data'!$E$30,0,10*ROW('Sanitation Data'!E187)))</f>
        <v/>
      </c>
      <c r="CS193" s="282" t="str">
        <f ca="true">+IF(OFFSET('Sanitation Data'!$E$31,0,10*ROW('Sanitation Data'!E187))="","",OFFSET('Sanitation Data'!$E$31,0,10*ROW('Sanitation Data'!E187)))</f>
        <v/>
      </c>
      <c r="CT193" s="282" t="str">
        <f ca="true">+IF(OFFSET('Sanitation Data'!$E$32,0,10*ROW('Sanitation Data'!E187))="","",OFFSET('Sanitation Data'!$E$32,0,10*ROW('Sanitation Data'!E187)))</f>
        <v/>
      </c>
      <c r="CU193" s="282" t="str">
        <f ca="true">+IF(OFFSET('Sanitation Data'!$F$28,0,10*ROW('Sanitation Data'!F187))="","",OFFSET('Sanitation Data'!$F$28,0,10*ROW('Sanitation Data'!F187)))</f>
        <v/>
      </c>
      <c r="CV193" s="282" t="str">
        <f ca="true">+IF(OFFSET('Sanitation Data'!$F$29,0,10*ROW('Sanitation Data'!F187))="","",OFFSET('Sanitation Data'!$F$29,0,10*ROW('Sanitation Data'!F187)))</f>
        <v/>
      </c>
      <c r="CW193" s="282" t="str">
        <f ca="true">+IF(OFFSET('Sanitation Data'!$F$30,0,10*ROW('Sanitation Data'!F187))="","",OFFSET('Sanitation Data'!$F$30,0,10*ROW('Sanitation Data'!F187)))</f>
        <v/>
      </c>
      <c r="CX193" s="282" t="str">
        <f ca="true">+IF(OFFSET('Sanitation Data'!$F$31,0,10*ROW('Sanitation Data'!F187))="","",OFFSET('Sanitation Data'!$F$31,0,10*ROW('Sanitation Data'!F187)))</f>
        <v/>
      </c>
      <c r="CY193" s="282" t="str">
        <f ca="true">+IF(OFFSET('Sanitation Data'!$F$32,0,10*ROW('Sanitation Data'!F187))="","",OFFSET('Sanitation Data'!$F$32,0,10*ROW('Sanitation Data'!F187)))</f>
        <v/>
      </c>
      <c r="CZ193" s="282" t="str">
        <f ca="true">+IF(OFFSET('Sanitation Data'!$G$28,0,10*ROW('Sanitation Data'!G187))="","",OFFSET('Sanitation Data'!$G$28,0,10*ROW('Sanitation Data'!G187)))</f>
        <v/>
      </c>
      <c r="DA193" s="282" t="str">
        <f ca="true">+IF(OFFSET('Sanitation Data'!$G$29,0,10*ROW('Sanitation Data'!G187))="","",OFFSET('Sanitation Data'!$G$29,0,10*ROW('Sanitation Data'!G187)))</f>
        <v/>
      </c>
      <c r="DB193" s="282" t="str">
        <f ca="true">+IF(OFFSET('Sanitation Data'!$G$30,0,10*ROW('Sanitation Data'!G187))="","",OFFSET('Sanitation Data'!$G$30,0,10*ROW('Sanitation Data'!G187)))</f>
        <v/>
      </c>
      <c r="DC193" s="282" t="str">
        <f ca="true">+IF(OFFSET('Sanitation Data'!$G$31,0,10*ROW('Sanitation Data'!G187))="","",OFFSET('Sanitation Data'!$G$31,0,10*ROW('Sanitation Data'!G187)))</f>
        <v/>
      </c>
      <c r="DD193" s="282" t="str">
        <f ca="true">+IF(OFFSET('Sanitation Data'!$G$32,0,10*ROW('Sanitation Data'!G187))="","",OFFSET('Sanitation Data'!$G$32,0,10*ROW('Sanitation Data'!G187)))</f>
        <v/>
      </c>
      <c r="DE193" s="282" t="str">
        <f ca="true">+IF(OFFSET('Sanitation Data'!$H$28,0,10*ROW('Sanitation Data'!H187))="","",OFFSET('Sanitation Data'!$H$28,0,10*ROW('Sanitation Data'!H187)))</f>
        <v/>
      </c>
      <c r="DF193" s="282" t="str">
        <f ca="true">+IF(OFFSET('Sanitation Data'!$H$29,0,10*ROW('Sanitation Data'!H187))="","",OFFSET('Sanitation Data'!$H$29,0,10*ROW('Sanitation Data'!H187)))</f>
        <v/>
      </c>
      <c r="DG193" s="282" t="str">
        <f ca="true">+IF(OFFSET('Sanitation Data'!$H$30,0,10*ROW('Sanitation Data'!H187))="","",OFFSET('Sanitation Data'!$H$30,0,10*ROW('Sanitation Data'!H187)))</f>
        <v/>
      </c>
      <c r="DH193" s="282" t="str">
        <f ca="true">+IF(OFFSET('Sanitation Data'!$H$31,0,10*ROW('Sanitation Data'!H187))="","",OFFSET('Sanitation Data'!$H$31,0,10*ROW('Sanitation Data'!H187)))</f>
        <v/>
      </c>
      <c r="DI193" s="282" t="str">
        <f ca="true">+IF(OFFSET('Sanitation Data'!$H$32,0,10*ROW('Sanitation Data'!H187))="","",OFFSET('Sanitation Data'!$H$32,0,10*ROW('Sanitation Data'!H187)))</f>
        <v/>
      </c>
      <c r="DJ193" s="282" t="str">
        <f ca="true">+IF(OFFSET('Sanitation Data'!$I$28,0,10*ROW('Sanitation Data'!I187))="","",OFFSET('Sanitation Data'!$I$28,0,10*ROW('Sanitation Data'!I187)))</f>
        <v/>
      </c>
      <c r="DK193" s="282" t="str">
        <f ca="true">+IF(OFFSET('Sanitation Data'!$I$29,0,10*ROW('Sanitation Data'!I187))="","",OFFSET('Sanitation Data'!$I$29,0,10*ROW('Sanitation Data'!I187)))</f>
        <v/>
      </c>
      <c r="DL193" s="282" t="str">
        <f ca="true">+IF(OFFSET('Sanitation Data'!$I$30,0,10*ROW('Sanitation Data'!I187))="","",OFFSET('Sanitation Data'!$I$30,0,10*ROW('Sanitation Data'!I187)))</f>
        <v/>
      </c>
      <c r="DM193" s="282" t="str">
        <f ca="true">+IF(OFFSET('Sanitation Data'!$I$31,0,10*ROW('Sanitation Data'!I187))="","",OFFSET('Sanitation Data'!$I$31,0,10*ROW('Sanitation Data'!I187)))</f>
        <v/>
      </c>
      <c r="DN193" s="282" t="str">
        <f ca="true">+IF(OFFSET('Sanitation Data'!$I$32,0,10*ROW('Sanitation Data'!I187))="","",OFFSET('Sanitation Data'!$I$32,0,10*ROW('Sanitation Data'!I187)))</f>
        <v/>
      </c>
      <c r="DO193" s="282" t="str">
        <f ca="true">+IF(OFFSET('Hygiene Data'!$D$11,0,10*ROW('Hygiene Data'!D187))="","",OFFSET('Hygiene Data'!$D$11,0,10*ROW('Hygiene Data'!D187)))</f>
        <v/>
      </c>
      <c r="DP193" s="282" t="str">
        <f ca="true">+IF(OFFSET('Hygiene Data'!$D$12,0,10*ROW('Hygiene Data'!D187))="","",OFFSET('Hygiene Data'!$D$12,0,10*ROW('Hygiene Data'!D187)))</f>
        <v/>
      </c>
      <c r="DQ193" s="282" t="str">
        <f ca="true">+IF(OFFSET('Hygiene Data'!$D$13,0,10*ROW('Hygiene Data'!D187))="","",OFFSET('Hygiene Data'!$D$13,0,10*ROW('Hygiene Data'!D187)))</f>
        <v/>
      </c>
      <c r="DR193" s="282" t="str">
        <f ca="true">+IF(OFFSET('Hygiene Data'!$E$11,0,10*ROW('Hygiene Data'!E187))="","",OFFSET('Hygiene Data'!$E$11,0,10*ROW('Hygiene Data'!E187)))</f>
        <v/>
      </c>
      <c r="DS193" s="282" t="str">
        <f ca="true">+IF(OFFSET('Hygiene Data'!$E$12,0,10*ROW('Hygiene Data'!E187))="","",OFFSET('Hygiene Data'!$E$12,0,10*ROW('Hygiene Data'!E187)))</f>
        <v/>
      </c>
      <c r="DT193" s="282" t="str">
        <f ca="true">+IF(OFFSET('Hygiene Data'!$E$13,0,10*ROW('Hygiene Data'!E187))="","",OFFSET('Hygiene Data'!$E$13,0,10*ROW('Hygiene Data'!E187)))</f>
        <v/>
      </c>
      <c r="DU193" s="282" t="str">
        <f ca="true">+IF(OFFSET('Hygiene Data'!$F$11,0,10*ROW('Hygiene Data'!F187))="","",OFFSET('Hygiene Data'!$F$11,0,10*ROW('Hygiene Data'!F187)))</f>
        <v/>
      </c>
      <c r="DV193" s="282" t="str">
        <f ca="true">+IF(OFFSET('Hygiene Data'!$F$12,0,10*ROW('Hygiene Data'!F187))="","",OFFSET('Hygiene Data'!$F$12,0,10*ROW('Hygiene Data'!F187)))</f>
        <v/>
      </c>
      <c r="DW193" s="282" t="str">
        <f ca="true">+IF(OFFSET('Hygiene Data'!$F$13,0,10*ROW('Hygiene Data'!F187))="","",OFFSET('Hygiene Data'!$F$13,0,10*ROW('Hygiene Data'!F187)))</f>
        <v/>
      </c>
      <c r="DX193" s="282" t="str">
        <f ca="true">+IF(OFFSET('Hygiene Data'!$G$11,0,10*ROW('Hygiene Data'!G187))="","",OFFSET('Hygiene Data'!$G$11,0,10*ROW('Hygiene Data'!G187)))</f>
        <v/>
      </c>
      <c r="DY193" s="282" t="str">
        <f ca="true">+IF(OFFSET('Hygiene Data'!$G$12,0,10*ROW('Hygiene Data'!G187))="","",OFFSET('Hygiene Data'!$G$12,0,10*ROW('Hygiene Data'!G187)))</f>
        <v/>
      </c>
      <c r="DZ193" s="282" t="str">
        <f ca="true">+IF(OFFSET('Hygiene Data'!$G$13,0,10*ROW('Hygiene Data'!G187))="","",OFFSET('Hygiene Data'!$G$13,0,10*ROW('Hygiene Data'!G187)))</f>
        <v/>
      </c>
      <c r="EA193" s="282" t="str">
        <f ca="true">+IF(OFFSET('Hygiene Data'!$H$11,0,10*ROW('Hygiene Data'!H187))="","",OFFSET('Hygiene Data'!$H$11,0,10*ROW('Hygiene Data'!H187)))</f>
        <v/>
      </c>
      <c r="EB193" s="282" t="str">
        <f ca="true">+IF(OFFSET('Hygiene Data'!$H$12,0,10*ROW('Hygiene Data'!H187))="","",OFFSET('Hygiene Data'!$H$12,0,10*ROW('Hygiene Data'!H187)))</f>
        <v/>
      </c>
      <c r="EC193" s="282" t="str">
        <f ca="true">+IF(OFFSET('Hygiene Data'!$H$13,0,10*ROW('Hygiene Data'!H187))="","",OFFSET('Hygiene Data'!$H$13,0,10*ROW('Hygiene Data'!H187)))</f>
        <v/>
      </c>
      <c r="ED193" s="282" t="str">
        <f ca="true">+IF(OFFSET('Hygiene Data'!$I$11,0,10*ROW('Hygiene Data'!I187))="","",OFFSET('Hygiene Data'!$I$11,0,10*ROW('Hygiene Data'!I187)))</f>
        <v/>
      </c>
      <c r="EE193" s="282" t="str">
        <f ca="true">+IF(OFFSET('Hygiene Data'!$I$12,0,10*ROW('Hygiene Data'!I187))="","",OFFSET('Hygiene Data'!$I$12,0,10*ROW('Hygiene Data'!I187)))</f>
        <v/>
      </c>
      <c r="EF193" s="282"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38"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2"/>
      <c r="BS194" s="282" t="str">
        <f ca="true">+IF(OFFSET('Water Data'!$D$27,0,10*ROW('Water Data'!D188))="","",OFFSET('Water Data'!$D$27,0,10*ROW('Water Data'!D188)))</f>
        <v/>
      </c>
      <c r="BT194" s="282" t="str">
        <f ca="true">+IF(OFFSET('Water Data'!$D$28,0,10*ROW('Water Data'!D188))="","",OFFSET('Water Data'!$D$28,0,10*ROW('Water Data'!D188)))</f>
        <v/>
      </c>
      <c r="BU194" s="282" t="str">
        <f ca="true">+IF(OFFSET('Water Data'!$D$29,0,10*ROW('Water Data'!D188))="","",OFFSET('Water Data'!$D$29,0,10*ROW('Water Data'!D188)))</f>
        <v/>
      </c>
      <c r="BV194" s="282" t="str">
        <f ca="true">+IF(OFFSET('Water Data'!$E$27,0,10*ROW('Water Data'!E188))="","",OFFSET('Water Data'!$E$27,0,10*ROW('Water Data'!E188)))</f>
        <v/>
      </c>
      <c r="BW194" s="282" t="str">
        <f ca="true">+IF(OFFSET('Water Data'!$E$28,0,10*ROW('Water Data'!E188))="","",OFFSET('Water Data'!$E$28,0,10*ROW('Water Data'!E188)))</f>
        <v/>
      </c>
      <c r="BX194" s="282" t="str">
        <f ca="true">+IF(OFFSET('Water Data'!$E$29,0,10*ROW('Water Data'!E188))="","",OFFSET('Water Data'!$E$29,0,10*ROW('Water Data'!E188)))</f>
        <v/>
      </c>
      <c r="BY194" s="282" t="str">
        <f ca="true">+IF(OFFSET('Water Data'!$F$27,0,10*ROW('Water Data'!F188))="","",OFFSET('Water Data'!$F$27,0,10*ROW('Water Data'!F188)))</f>
        <v/>
      </c>
      <c r="BZ194" s="282" t="str">
        <f ca="true">+IF(OFFSET('Water Data'!$F$28,0,10*ROW('Water Data'!F188))="","",OFFSET('Water Data'!$F$28,0,10*ROW('Water Data'!F188)))</f>
        <v/>
      </c>
      <c r="CA194" s="282" t="str">
        <f ca="true">+IF(OFFSET('Water Data'!$F$29,0,10*ROW('Water Data'!F188))="","",OFFSET('Water Data'!$F$29,0,10*ROW('Water Data'!F188)))</f>
        <v/>
      </c>
      <c r="CB194" s="282" t="str">
        <f ca="true">+IF(OFFSET('Water Data'!$G$27,0,10*ROW('Water Data'!G188))="","",OFFSET('Water Data'!$G$27,0,10*ROW('Water Data'!G188)))</f>
        <v/>
      </c>
      <c r="CC194" s="282" t="str">
        <f ca="true">+IF(OFFSET('Water Data'!$G$28,0,10*ROW('Water Data'!G188))="","",OFFSET('Water Data'!$G$28,0,10*ROW('Water Data'!G188)))</f>
        <v/>
      </c>
      <c r="CD194" s="282" t="str">
        <f ca="true">+IF(OFFSET('Water Data'!$G$29,0,10*ROW('Water Data'!G188))="","",OFFSET('Water Data'!$G$29,0,10*ROW('Water Data'!G188)))</f>
        <v/>
      </c>
      <c r="CE194" s="282" t="str">
        <f ca="true">+IF(OFFSET('Water Data'!$H$27,0,10*ROW('Water Data'!H188))="","",OFFSET('Water Data'!$H$27,0,10*ROW('Water Data'!H188)))</f>
        <v/>
      </c>
      <c r="CF194" s="282" t="str">
        <f ca="true">+IF(OFFSET('Water Data'!$H$28,0,10*ROW('Water Data'!H188))="","",OFFSET('Water Data'!$H$28,0,10*ROW('Water Data'!H188)))</f>
        <v/>
      </c>
      <c r="CG194" s="282" t="str">
        <f ca="true">+IF(OFFSET('Water Data'!$H$29,0,10*ROW('Water Data'!H188))="","",OFFSET('Water Data'!$H$29,0,10*ROW('Water Data'!H188)))</f>
        <v/>
      </c>
      <c r="CH194" s="282" t="str">
        <f ca="true">+IF(OFFSET('Water Data'!$I$27,0,10*ROW('Water Data'!I188))="","",OFFSET('Water Data'!$I$27,0,10*ROW('Water Data'!I188)))</f>
        <v/>
      </c>
      <c r="CI194" s="282" t="str">
        <f ca="true">+IF(OFFSET('Water Data'!$I$28,0,10*ROW('Water Data'!I188))="","",OFFSET('Water Data'!$I$28,0,10*ROW('Water Data'!I188)))</f>
        <v/>
      </c>
      <c r="CJ194" s="282" t="str">
        <f ca="true">+IF(OFFSET('Water Data'!$I$29,0,10*ROW('Water Data'!I188))="","",OFFSET('Water Data'!$I$29,0,10*ROW('Water Data'!I188)))</f>
        <v/>
      </c>
      <c r="CK194" s="282" t="str">
        <f ca="true">+IF(OFFSET('Sanitation Data'!$D$28,0,10*ROW('Sanitation Data'!D188))="","",OFFSET('Sanitation Data'!$D$28,0,10*ROW('Sanitation Data'!D188)))</f>
        <v/>
      </c>
      <c r="CL194" s="282" t="str">
        <f ca="true">+IF(OFFSET('Sanitation Data'!$D$29,0,10*ROW('Sanitation Data'!D188))="","",OFFSET('Sanitation Data'!$D$29,0,10*ROW('Sanitation Data'!D188)))</f>
        <v/>
      </c>
      <c r="CM194" s="282" t="str">
        <f ca="true">+IF(OFFSET('Sanitation Data'!$D$30,0,10*ROW('Sanitation Data'!D188))="","",OFFSET('Sanitation Data'!$D$30,0,10*ROW('Sanitation Data'!D188)))</f>
        <v/>
      </c>
      <c r="CN194" s="282" t="str">
        <f ca="true">+IF(OFFSET('Sanitation Data'!$D$31,0,10*ROW('Sanitation Data'!D188))="","",OFFSET('Sanitation Data'!$D$31,0,10*ROW('Sanitation Data'!D188)))</f>
        <v/>
      </c>
      <c r="CO194" s="282" t="str">
        <f ca="true">+IF(OFFSET('Sanitation Data'!$D$32,0,10*ROW('Sanitation Data'!D188))="","",OFFSET('Sanitation Data'!$D$32,0,10*ROW('Sanitation Data'!D188)))</f>
        <v/>
      </c>
      <c r="CP194" s="282" t="str">
        <f ca="true">+IF(OFFSET('Sanitation Data'!$E$28,0,10*ROW('Sanitation Data'!E188))="","",OFFSET('Sanitation Data'!$E$28,0,10*ROW('Sanitation Data'!E188)))</f>
        <v/>
      </c>
      <c r="CQ194" s="282" t="str">
        <f ca="true">+IF(OFFSET('Sanitation Data'!$E$29,0,10*ROW('Sanitation Data'!E188))="","",OFFSET('Sanitation Data'!$E$29,0,10*ROW('Sanitation Data'!E188)))</f>
        <v/>
      </c>
      <c r="CR194" s="282" t="str">
        <f ca="true">+IF(OFFSET('Sanitation Data'!$E$30,0,10*ROW('Sanitation Data'!E188))="","",OFFSET('Sanitation Data'!$E$30,0,10*ROW('Sanitation Data'!E188)))</f>
        <v/>
      </c>
      <c r="CS194" s="282" t="str">
        <f ca="true">+IF(OFFSET('Sanitation Data'!$E$31,0,10*ROW('Sanitation Data'!E188))="","",OFFSET('Sanitation Data'!$E$31,0,10*ROW('Sanitation Data'!E188)))</f>
        <v/>
      </c>
      <c r="CT194" s="282" t="str">
        <f ca="true">+IF(OFFSET('Sanitation Data'!$E$32,0,10*ROW('Sanitation Data'!E188))="","",OFFSET('Sanitation Data'!$E$32,0,10*ROW('Sanitation Data'!E188)))</f>
        <v/>
      </c>
      <c r="CU194" s="282" t="str">
        <f ca="true">+IF(OFFSET('Sanitation Data'!$F$28,0,10*ROW('Sanitation Data'!F188))="","",OFFSET('Sanitation Data'!$F$28,0,10*ROW('Sanitation Data'!F188)))</f>
        <v/>
      </c>
      <c r="CV194" s="282" t="str">
        <f ca="true">+IF(OFFSET('Sanitation Data'!$F$29,0,10*ROW('Sanitation Data'!F188))="","",OFFSET('Sanitation Data'!$F$29,0,10*ROW('Sanitation Data'!F188)))</f>
        <v/>
      </c>
      <c r="CW194" s="282" t="str">
        <f ca="true">+IF(OFFSET('Sanitation Data'!$F$30,0,10*ROW('Sanitation Data'!F188))="","",OFFSET('Sanitation Data'!$F$30,0,10*ROW('Sanitation Data'!F188)))</f>
        <v/>
      </c>
      <c r="CX194" s="282" t="str">
        <f ca="true">+IF(OFFSET('Sanitation Data'!$F$31,0,10*ROW('Sanitation Data'!F188))="","",OFFSET('Sanitation Data'!$F$31,0,10*ROW('Sanitation Data'!F188)))</f>
        <v/>
      </c>
      <c r="CY194" s="282" t="str">
        <f ca="true">+IF(OFFSET('Sanitation Data'!$F$32,0,10*ROW('Sanitation Data'!F188))="","",OFFSET('Sanitation Data'!$F$32,0,10*ROW('Sanitation Data'!F188)))</f>
        <v/>
      </c>
      <c r="CZ194" s="282" t="str">
        <f ca="true">+IF(OFFSET('Sanitation Data'!$G$28,0,10*ROW('Sanitation Data'!G188))="","",OFFSET('Sanitation Data'!$G$28,0,10*ROW('Sanitation Data'!G188)))</f>
        <v/>
      </c>
      <c r="DA194" s="282" t="str">
        <f ca="true">+IF(OFFSET('Sanitation Data'!$G$29,0,10*ROW('Sanitation Data'!G188))="","",OFFSET('Sanitation Data'!$G$29,0,10*ROW('Sanitation Data'!G188)))</f>
        <v/>
      </c>
      <c r="DB194" s="282" t="str">
        <f ca="true">+IF(OFFSET('Sanitation Data'!$G$30,0,10*ROW('Sanitation Data'!G188))="","",OFFSET('Sanitation Data'!$G$30,0,10*ROW('Sanitation Data'!G188)))</f>
        <v/>
      </c>
      <c r="DC194" s="282" t="str">
        <f ca="true">+IF(OFFSET('Sanitation Data'!$G$31,0,10*ROW('Sanitation Data'!G188))="","",OFFSET('Sanitation Data'!$G$31,0,10*ROW('Sanitation Data'!G188)))</f>
        <v/>
      </c>
      <c r="DD194" s="282" t="str">
        <f ca="true">+IF(OFFSET('Sanitation Data'!$G$32,0,10*ROW('Sanitation Data'!G188))="","",OFFSET('Sanitation Data'!$G$32,0,10*ROW('Sanitation Data'!G188)))</f>
        <v/>
      </c>
      <c r="DE194" s="282" t="str">
        <f ca="true">+IF(OFFSET('Sanitation Data'!$H$28,0,10*ROW('Sanitation Data'!H188))="","",OFFSET('Sanitation Data'!$H$28,0,10*ROW('Sanitation Data'!H188)))</f>
        <v/>
      </c>
      <c r="DF194" s="282" t="str">
        <f ca="true">+IF(OFFSET('Sanitation Data'!$H$29,0,10*ROW('Sanitation Data'!H188))="","",OFFSET('Sanitation Data'!$H$29,0,10*ROW('Sanitation Data'!H188)))</f>
        <v/>
      </c>
      <c r="DG194" s="282" t="str">
        <f ca="true">+IF(OFFSET('Sanitation Data'!$H$30,0,10*ROW('Sanitation Data'!H188))="","",OFFSET('Sanitation Data'!$H$30,0,10*ROW('Sanitation Data'!H188)))</f>
        <v/>
      </c>
      <c r="DH194" s="282" t="str">
        <f ca="true">+IF(OFFSET('Sanitation Data'!$H$31,0,10*ROW('Sanitation Data'!H188))="","",OFFSET('Sanitation Data'!$H$31,0,10*ROW('Sanitation Data'!H188)))</f>
        <v/>
      </c>
      <c r="DI194" s="282" t="str">
        <f ca="true">+IF(OFFSET('Sanitation Data'!$H$32,0,10*ROW('Sanitation Data'!H188))="","",OFFSET('Sanitation Data'!$H$32,0,10*ROW('Sanitation Data'!H188)))</f>
        <v/>
      </c>
      <c r="DJ194" s="282" t="str">
        <f ca="true">+IF(OFFSET('Sanitation Data'!$I$28,0,10*ROW('Sanitation Data'!I188))="","",OFFSET('Sanitation Data'!$I$28,0,10*ROW('Sanitation Data'!I188)))</f>
        <v/>
      </c>
      <c r="DK194" s="282" t="str">
        <f ca="true">+IF(OFFSET('Sanitation Data'!$I$29,0,10*ROW('Sanitation Data'!I188))="","",OFFSET('Sanitation Data'!$I$29,0,10*ROW('Sanitation Data'!I188)))</f>
        <v/>
      </c>
      <c r="DL194" s="282" t="str">
        <f ca="true">+IF(OFFSET('Sanitation Data'!$I$30,0,10*ROW('Sanitation Data'!I188))="","",OFFSET('Sanitation Data'!$I$30,0,10*ROW('Sanitation Data'!I188)))</f>
        <v/>
      </c>
      <c r="DM194" s="282" t="str">
        <f ca="true">+IF(OFFSET('Sanitation Data'!$I$31,0,10*ROW('Sanitation Data'!I188))="","",OFFSET('Sanitation Data'!$I$31,0,10*ROW('Sanitation Data'!I188)))</f>
        <v/>
      </c>
      <c r="DN194" s="282" t="str">
        <f ca="true">+IF(OFFSET('Sanitation Data'!$I$32,0,10*ROW('Sanitation Data'!I188))="","",OFFSET('Sanitation Data'!$I$32,0,10*ROW('Sanitation Data'!I188)))</f>
        <v/>
      </c>
      <c r="DO194" s="282" t="str">
        <f ca="true">+IF(OFFSET('Hygiene Data'!$D$11,0,10*ROW('Hygiene Data'!D188))="","",OFFSET('Hygiene Data'!$D$11,0,10*ROW('Hygiene Data'!D188)))</f>
        <v/>
      </c>
      <c r="DP194" s="282" t="str">
        <f ca="true">+IF(OFFSET('Hygiene Data'!$D$12,0,10*ROW('Hygiene Data'!D188))="","",OFFSET('Hygiene Data'!$D$12,0,10*ROW('Hygiene Data'!D188)))</f>
        <v/>
      </c>
      <c r="DQ194" s="282" t="str">
        <f ca="true">+IF(OFFSET('Hygiene Data'!$D$13,0,10*ROW('Hygiene Data'!D188))="","",OFFSET('Hygiene Data'!$D$13,0,10*ROW('Hygiene Data'!D188)))</f>
        <v/>
      </c>
      <c r="DR194" s="282" t="str">
        <f ca="true">+IF(OFFSET('Hygiene Data'!$E$11,0,10*ROW('Hygiene Data'!E188))="","",OFFSET('Hygiene Data'!$E$11,0,10*ROW('Hygiene Data'!E188)))</f>
        <v/>
      </c>
      <c r="DS194" s="282" t="str">
        <f ca="true">+IF(OFFSET('Hygiene Data'!$E$12,0,10*ROW('Hygiene Data'!E188))="","",OFFSET('Hygiene Data'!$E$12,0,10*ROW('Hygiene Data'!E188)))</f>
        <v/>
      </c>
      <c r="DT194" s="282" t="str">
        <f ca="true">+IF(OFFSET('Hygiene Data'!$E$13,0,10*ROW('Hygiene Data'!E188))="","",OFFSET('Hygiene Data'!$E$13,0,10*ROW('Hygiene Data'!E188)))</f>
        <v/>
      </c>
      <c r="DU194" s="282" t="str">
        <f ca="true">+IF(OFFSET('Hygiene Data'!$F$11,0,10*ROW('Hygiene Data'!F188))="","",OFFSET('Hygiene Data'!$F$11,0,10*ROW('Hygiene Data'!F188)))</f>
        <v/>
      </c>
      <c r="DV194" s="282" t="str">
        <f ca="true">+IF(OFFSET('Hygiene Data'!$F$12,0,10*ROW('Hygiene Data'!F188))="","",OFFSET('Hygiene Data'!$F$12,0,10*ROW('Hygiene Data'!F188)))</f>
        <v/>
      </c>
      <c r="DW194" s="282" t="str">
        <f ca="true">+IF(OFFSET('Hygiene Data'!$F$13,0,10*ROW('Hygiene Data'!F188))="","",OFFSET('Hygiene Data'!$F$13,0,10*ROW('Hygiene Data'!F188)))</f>
        <v/>
      </c>
      <c r="DX194" s="282" t="str">
        <f ca="true">+IF(OFFSET('Hygiene Data'!$G$11,0,10*ROW('Hygiene Data'!G188))="","",OFFSET('Hygiene Data'!$G$11,0,10*ROW('Hygiene Data'!G188)))</f>
        <v/>
      </c>
      <c r="DY194" s="282" t="str">
        <f ca="true">+IF(OFFSET('Hygiene Data'!$G$12,0,10*ROW('Hygiene Data'!G188))="","",OFFSET('Hygiene Data'!$G$12,0,10*ROW('Hygiene Data'!G188)))</f>
        <v/>
      </c>
      <c r="DZ194" s="282" t="str">
        <f ca="true">+IF(OFFSET('Hygiene Data'!$G$13,0,10*ROW('Hygiene Data'!G188))="","",OFFSET('Hygiene Data'!$G$13,0,10*ROW('Hygiene Data'!G188)))</f>
        <v/>
      </c>
      <c r="EA194" s="282" t="str">
        <f ca="true">+IF(OFFSET('Hygiene Data'!$H$11,0,10*ROW('Hygiene Data'!H188))="","",OFFSET('Hygiene Data'!$H$11,0,10*ROW('Hygiene Data'!H188)))</f>
        <v/>
      </c>
      <c r="EB194" s="282" t="str">
        <f ca="true">+IF(OFFSET('Hygiene Data'!$H$12,0,10*ROW('Hygiene Data'!H188))="","",OFFSET('Hygiene Data'!$H$12,0,10*ROW('Hygiene Data'!H188)))</f>
        <v/>
      </c>
      <c r="EC194" s="282" t="str">
        <f ca="true">+IF(OFFSET('Hygiene Data'!$H$13,0,10*ROW('Hygiene Data'!H188))="","",OFFSET('Hygiene Data'!$H$13,0,10*ROW('Hygiene Data'!H188)))</f>
        <v/>
      </c>
      <c r="ED194" s="282" t="str">
        <f ca="true">+IF(OFFSET('Hygiene Data'!$I$11,0,10*ROW('Hygiene Data'!I188))="","",OFFSET('Hygiene Data'!$I$11,0,10*ROW('Hygiene Data'!I188)))</f>
        <v/>
      </c>
      <c r="EE194" s="282" t="str">
        <f ca="true">+IF(OFFSET('Hygiene Data'!$I$12,0,10*ROW('Hygiene Data'!I188))="","",OFFSET('Hygiene Data'!$I$12,0,10*ROW('Hygiene Data'!I188)))</f>
        <v/>
      </c>
      <c r="EF194" s="282"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38"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2"/>
      <c r="BS195" s="282" t="str">
        <f ca="true">+IF(OFFSET('Water Data'!$D$27,0,10*ROW('Water Data'!D189))="","",OFFSET('Water Data'!$D$27,0,10*ROW('Water Data'!D189)))</f>
        <v/>
      </c>
      <c r="BT195" s="282" t="str">
        <f ca="true">+IF(OFFSET('Water Data'!$D$28,0,10*ROW('Water Data'!D189))="","",OFFSET('Water Data'!$D$28,0,10*ROW('Water Data'!D189)))</f>
        <v/>
      </c>
      <c r="BU195" s="282" t="str">
        <f ca="true">+IF(OFFSET('Water Data'!$D$29,0,10*ROW('Water Data'!D189))="","",OFFSET('Water Data'!$D$29,0,10*ROW('Water Data'!D189)))</f>
        <v/>
      </c>
      <c r="BV195" s="282" t="str">
        <f ca="true">+IF(OFFSET('Water Data'!$E$27,0,10*ROW('Water Data'!E189))="","",OFFSET('Water Data'!$E$27,0,10*ROW('Water Data'!E189)))</f>
        <v/>
      </c>
      <c r="BW195" s="282" t="str">
        <f ca="true">+IF(OFFSET('Water Data'!$E$28,0,10*ROW('Water Data'!E189))="","",OFFSET('Water Data'!$E$28,0,10*ROW('Water Data'!E189)))</f>
        <v/>
      </c>
      <c r="BX195" s="282" t="str">
        <f ca="true">+IF(OFFSET('Water Data'!$E$29,0,10*ROW('Water Data'!E189))="","",OFFSET('Water Data'!$E$29,0,10*ROW('Water Data'!E189)))</f>
        <v/>
      </c>
      <c r="BY195" s="282" t="str">
        <f ca="true">+IF(OFFSET('Water Data'!$F$27,0,10*ROW('Water Data'!F189))="","",OFFSET('Water Data'!$F$27,0,10*ROW('Water Data'!F189)))</f>
        <v/>
      </c>
      <c r="BZ195" s="282" t="str">
        <f ca="true">+IF(OFFSET('Water Data'!$F$28,0,10*ROW('Water Data'!F189))="","",OFFSET('Water Data'!$F$28,0,10*ROW('Water Data'!F189)))</f>
        <v/>
      </c>
      <c r="CA195" s="282" t="str">
        <f ca="true">+IF(OFFSET('Water Data'!$F$29,0,10*ROW('Water Data'!F189))="","",OFFSET('Water Data'!$F$29,0,10*ROW('Water Data'!F189)))</f>
        <v/>
      </c>
      <c r="CB195" s="282" t="str">
        <f ca="true">+IF(OFFSET('Water Data'!$G$27,0,10*ROW('Water Data'!G189))="","",OFFSET('Water Data'!$G$27,0,10*ROW('Water Data'!G189)))</f>
        <v/>
      </c>
      <c r="CC195" s="282" t="str">
        <f ca="true">+IF(OFFSET('Water Data'!$G$28,0,10*ROW('Water Data'!G189))="","",OFFSET('Water Data'!$G$28,0,10*ROW('Water Data'!G189)))</f>
        <v/>
      </c>
      <c r="CD195" s="282" t="str">
        <f ca="true">+IF(OFFSET('Water Data'!$G$29,0,10*ROW('Water Data'!G189))="","",OFFSET('Water Data'!$G$29,0,10*ROW('Water Data'!G189)))</f>
        <v/>
      </c>
      <c r="CE195" s="282" t="str">
        <f ca="true">+IF(OFFSET('Water Data'!$H$27,0,10*ROW('Water Data'!H189))="","",OFFSET('Water Data'!$H$27,0,10*ROW('Water Data'!H189)))</f>
        <v/>
      </c>
      <c r="CF195" s="282" t="str">
        <f ca="true">+IF(OFFSET('Water Data'!$H$28,0,10*ROW('Water Data'!H189))="","",OFFSET('Water Data'!$H$28,0,10*ROW('Water Data'!H189)))</f>
        <v/>
      </c>
      <c r="CG195" s="282" t="str">
        <f ca="true">+IF(OFFSET('Water Data'!$H$29,0,10*ROW('Water Data'!H189))="","",OFFSET('Water Data'!$H$29,0,10*ROW('Water Data'!H189)))</f>
        <v/>
      </c>
      <c r="CH195" s="282" t="str">
        <f ca="true">+IF(OFFSET('Water Data'!$I$27,0,10*ROW('Water Data'!I189))="","",OFFSET('Water Data'!$I$27,0,10*ROW('Water Data'!I189)))</f>
        <v/>
      </c>
      <c r="CI195" s="282" t="str">
        <f ca="true">+IF(OFFSET('Water Data'!$I$28,0,10*ROW('Water Data'!I189))="","",OFFSET('Water Data'!$I$28,0,10*ROW('Water Data'!I189)))</f>
        <v/>
      </c>
      <c r="CJ195" s="282" t="str">
        <f ca="true">+IF(OFFSET('Water Data'!$I$29,0,10*ROW('Water Data'!I189))="","",OFFSET('Water Data'!$I$29,0,10*ROW('Water Data'!I189)))</f>
        <v/>
      </c>
      <c r="CK195" s="282" t="str">
        <f ca="true">+IF(OFFSET('Sanitation Data'!$D$28,0,10*ROW('Sanitation Data'!D189))="","",OFFSET('Sanitation Data'!$D$28,0,10*ROW('Sanitation Data'!D189)))</f>
        <v/>
      </c>
      <c r="CL195" s="282" t="str">
        <f ca="true">+IF(OFFSET('Sanitation Data'!$D$29,0,10*ROW('Sanitation Data'!D189))="","",OFFSET('Sanitation Data'!$D$29,0,10*ROW('Sanitation Data'!D189)))</f>
        <v/>
      </c>
      <c r="CM195" s="282" t="str">
        <f ca="true">+IF(OFFSET('Sanitation Data'!$D$30,0,10*ROW('Sanitation Data'!D189))="","",OFFSET('Sanitation Data'!$D$30,0,10*ROW('Sanitation Data'!D189)))</f>
        <v/>
      </c>
      <c r="CN195" s="282" t="str">
        <f ca="true">+IF(OFFSET('Sanitation Data'!$D$31,0,10*ROW('Sanitation Data'!D189))="","",OFFSET('Sanitation Data'!$D$31,0,10*ROW('Sanitation Data'!D189)))</f>
        <v/>
      </c>
      <c r="CO195" s="282" t="str">
        <f ca="true">+IF(OFFSET('Sanitation Data'!$D$32,0,10*ROW('Sanitation Data'!D189))="","",OFFSET('Sanitation Data'!$D$32,0,10*ROW('Sanitation Data'!D189)))</f>
        <v/>
      </c>
      <c r="CP195" s="282" t="str">
        <f ca="true">+IF(OFFSET('Sanitation Data'!$E$28,0,10*ROW('Sanitation Data'!E189))="","",OFFSET('Sanitation Data'!$E$28,0,10*ROW('Sanitation Data'!E189)))</f>
        <v/>
      </c>
      <c r="CQ195" s="282" t="str">
        <f ca="true">+IF(OFFSET('Sanitation Data'!$E$29,0,10*ROW('Sanitation Data'!E189))="","",OFFSET('Sanitation Data'!$E$29,0,10*ROW('Sanitation Data'!E189)))</f>
        <v/>
      </c>
      <c r="CR195" s="282" t="str">
        <f ca="true">+IF(OFFSET('Sanitation Data'!$E$30,0,10*ROW('Sanitation Data'!E189))="","",OFFSET('Sanitation Data'!$E$30,0,10*ROW('Sanitation Data'!E189)))</f>
        <v/>
      </c>
      <c r="CS195" s="282" t="str">
        <f ca="true">+IF(OFFSET('Sanitation Data'!$E$31,0,10*ROW('Sanitation Data'!E189))="","",OFFSET('Sanitation Data'!$E$31,0,10*ROW('Sanitation Data'!E189)))</f>
        <v/>
      </c>
      <c r="CT195" s="282" t="str">
        <f ca="true">+IF(OFFSET('Sanitation Data'!$E$32,0,10*ROW('Sanitation Data'!E189))="","",OFFSET('Sanitation Data'!$E$32,0,10*ROW('Sanitation Data'!E189)))</f>
        <v/>
      </c>
      <c r="CU195" s="282" t="str">
        <f ca="true">+IF(OFFSET('Sanitation Data'!$F$28,0,10*ROW('Sanitation Data'!F189))="","",OFFSET('Sanitation Data'!$F$28,0,10*ROW('Sanitation Data'!F189)))</f>
        <v/>
      </c>
      <c r="CV195" s="282" t="str">
        <f ca="true">+IF(OFFSET('Sanitation Data'!$F$29,0,10*ROW('Sanitation Data'!F189))="","",OFFSET('Sanitation Data'!$F$29,0,10*ROW('Sanitation Data'!F189)))</f>
        <v/>
      </c>
      <c r="CW195" s="282" t="str">
        <f ca="true">+IF(OFFSET('Sanitation Data'!$F$30,0,10*ROW('Sanitation Data'!F189))="","",OFFSET('Sanitation Data'!$F$30,0,10*ROW('Sanitation Data'!F189)))</f>
        <v/>
      </c>
      <c r="CX195" s="282" t="str">
        <f ca="true">+IF(OFFSET('Sanitation Data'!$F$31,0,10*ROW('Sanitation Data'!F189))="","",OFFSET('Sanitation Data'!$F$31,0,10*ROW('Sanitation Data'!F189)))</f>
        <v/>
      </c>
      <c r="CY195" s="282" t="str">
        <f ca="true">+IF(OFFSET('Sanitation Data'!$F$32,0,10*ROW('Sanitation Data'!F189))="","",OFFSET('Sanitation Data'!$F$32,0,10*ROW('Sanitation Data'!F189)))</f>
        <v/>
      </c>
      <c r="CZ195" s="282" t="str">
        <f ca="true">+IF(OFFSET('Sanitation Data'!$G$28,0,10*ROW('Sanitation Data'!G189))="","",OFFSET('Sanitation Data'!$G$28,0,10*ROW('Sanitation Data'!G189)))</f>
        <v/>
      </c>
      <c r="DA195" s="282" t="str">
        <f ca="true">+IF(OFFSET('Sanitation Data'!$G$29,0,10*ROW('Sanitation Data'!G189))="","",OFFSET('Sanitation Data'!$G$29,0,10*ROW('Sanitation Data'!G189)))</f>
        <v/>
      </c>
      <c r="DB195" s="282" t="str">
        <f ca="true">+IF(OFFSET('Sanitation Data'!$G$30,0,10*ROW('Sanitation Data'!G189))="","",OFFSET('Sanitation Data'!$G$30,0,10*ROW('Sanitation Data'!G189)))</f>
        <v/>
      </c>
      <c r="DC195" s="282" t="str">
        <f ca="true">+IF(OFFSET('Sanitation Data'!$G$31,0,10*ROW('Sanitation Data'!G189))="","",OFFSET('Sanitation Data'!$G$31,0,10*ROW('Sanitation Data'!G189)))</f>
        <v/>
      </c>
      <c r="DD195" s="282" t="str">
        <f ca="true">+IF(OFFSET('Sanitation Data'!$G$32,0,10*ROW('Sanitation Data'!G189))="","",OFFSET('Sanitation Data'!$G$32,0,10*ROW('Sanitation Data'!G189)))</f>
        <v/>
      </c>
      <c r="DE195" s="282" t="str">
        <f ca="true">+IF(OFFSET('Sanitation Data'!$H$28,0,10*ROW('Sanitation Data'!H189))="","",OFFSET('Sanitation Data'!$H$28,0,10*ROW('Sanitation Data'!H189)))</f>
        <v/>
      </c>
      <c r="DF195" s="282" t="str">
        <f ca="true">+IF(OFFSET('Sanitation Data'!$H$29,0,10*ROW('Sanitation Data'!H189))="","",OFFSET('Sanitation Data'!$H$29,0,10*ROW('Sanitation Data'!H189)))</f>
        <v/>
      </c>
      <c r="DG195" s="282" t="str">
        <f ca="true">+IF(OFFSET('Sanitation Data'!$H$30,0,10*ROW('Sanitation Data'!H189))="","",OFFSET('Sanitation Data'!$H$30,0,10*ROW('Sanitation Data'!H189)))</f>
        <v/>
      </c>
      <c r="DH195" s="282" t="str">
        <f ca="true">+IF(OFFSET('Sanitation Data'!$H$31,0,10*ROW('Sanitation Data'!H189))="","",OFFSET('Sanitation Data'!$H$31,0,10*ROW('Sanitation Data'!H189)))</f>
        <v/>
      </c>
      <c r="DI195" s="282" t="str">
        <f ca="true">+IF(OFFSET('Sanitation Data'!$H$32,0,10*ROW('Sanitation Data'!H189))="","",OFFSET('Sanitation Data'!$H$32,0,10*ROW('Sanitation Data'!H189)))</f>
        <v/>
      </c>
      <c r="DJ195" s="282" t="str">
        <f ca="true">+IF(OFFSET('Sanitation Data'!$I$28,0,10*ROW('Sanitation Data'!I189))="","",OFFSET('Sanitation Data'!$I$28,0,10*ROW('Sanitation Data'!I189)))</f>
        <v/>
      </c>
      <c r="DK195" s="282" t="str">
        <f ca="true">+IF(OFFSET('Sanitation Data'!$I$29,0,10*ROW('Sanitation Data'!I189))="","",OFFSET('Sanitation Data'!$I$29,0,10*ROW('Sanitation Data'!I189)))</f>
        <v/>
      </c>
      <c r="DL195" s="282" t="str">
        <f ca="true">+IF(OFFSET('Sanitation Data'!$I$30,0,10*ROW('Sanitation Data'!I189))="","",OFFSET('Sanitation Data'!$I$30,0,10*ROW('Sanitation Data'!I189)))</f>
        <v/>
      </c>
      <c r="DM195" s="282" t="str">
        <f ca="true">+IF(OFFSET('Sanitation Data'!$I$31,0,10*ROW('Sanitation Data'!I189))="","",OFFSET('Sanitation Data'!$I$31,0,10*ROW('Sanitation Data'!I189)))</f>
        <v/>
      </c>
      <c r="DN195" s="282" t="str">
        <f ca="true">+IF(OFFSET('Sanitation Data'!$I$32,0,10*ROW('Sanitation Data'!I189))="","",OFFSET('Sanitation Data'!$I$32,0,10*ROW('Sanitation Data'!I189)))</f>
        <v/>
      </c>
      <c r="DO195" s="282" t="str">
        <f ca="true">+IF(OFFSET('Hygiene Data'!$D$11,0,10*ROW('Hygiene Data'!D189))="","",OFFSET('Hygiene Data'!$D$11,0,10*ROW('Hygiene Data'!D189)))</f>
        <v/>
      </c>
      <c r="DP195" s="282" t="str">
        <f ca="true">+IF(OFFSET('Hygiene Data'!$D$12,0,10*ROW('Hygiene Data'!D189))="","",OFFSET('Hygiene Data'!$D$12,0,10*ROW('Hygiene Data'!D189)))</f>
        <v/>
      </c>
      <c r="DQ195" s="282" t="str">
        <f ca="true">+IF(OFFSET('Hygiene Data'!$D$13,0,10*ROW('Hygiene Data'!D189))="","",OFFSET('Hygiene Data'!$D$13,0,10*ROW('Hygiene Data'!D189)))</f>
        <v/>
      </c>
      <c r="DR195" s="282" t="str">
        <f ca="true">+IF(OFFSET('Hygiene Data'!$E$11,0,10*ROW('Hygiene Data'!E189))="","",OFFSET('Hygiene Data'!$E$11,0,10*ROW('Hygiene Data'!E189)))</f>
        <v/>
      </c>
      <c r="DS195" s="282" t="str">
        <f ca="true">+IF(OFFSET('Hygiene Data'!$E$12,0,10*ROW('Hygiene Data'!E189))="","",OFFSET('Hygiene Data'!$E$12,0,10*ROW('Hygiene Data'!E189)))</f>
        <v/>
      </c>
      <c r="DT195" s="282" t="str">
        <f ca="true">+IF(OFFSET('Hygiene Data'!$E$13,0,10*ROW('Hygiene Data'!E189))="","",OFFSET('Hygiene Data'!$E$13,0,10*ROW('Hygiene Data'!E189)))</f>
        <v/>
      </c>
      <c r="DU195" s="282" t="str">
        <f ca="true">+IF(OFFSET('Hygiene Data'!$F$11,0,10*ROW('Hygiene Data'!F189))="","",OFFSET('Hygiene Data'!$F$11,0,10*ROW('Hygiene Data'!F189)))</f>
        <v/>
      </c>
      <c r="DV195" s="282" t="str">
        <f ca="true">+IF(OFFSET('Hygiene Data'!$F$12,0,10*ROW('Hygiene Data'!F189))="","",OFFSET('Hygiene Data'!$F$12,0,10*ROW('Hygiene Data'!F189)))</f>
        <v/>
      </c>
      <c r="DW195" s="282" t="str">
        <f ca="true">+IF(OFFSET('Hygiene Data'!$F$13,0,10*ROW('Hygiene Data'!F189))="","",OFFSET('Hygiene Data'!$F$13,0,10*ROW('Hygiene Data'!F189)))</f>
        <v/>
      </c>
      <c r="DX195" s="282" t="str">
        <f ca="true">+IF(OFFSET('Hygiene Data'!$G$11,0,10*ROW('Hygiene Data'!G189))="","",OFFSET('Hygiene Data'!$G$11,0,10*ROW('Hygiene Data'!G189)))</f>
        <v/>
      </c>
      <c r="DY195" s="282" t="str">
        <f ca="true">+IF(OFFSET('Hygiene Data'!$G$12,0,10*ROW('Hygiene Data'!G189))="","",OFFSET('Hygiene Data'!$G$12,0,10*ROW('Hygiene Data'!G189)))</f>
        <v/>
      </c>
      <c r="DZ195" s="282" t="str">
        <f ca="true">+IF(OFFSET('Hygiene Data'!$G$13,0,10*ROW('Hygiene Data'!G189))="","",OFFSET('Hygiene Data'!$G$13,0,10*ROW('Hygiene Data'!G189)))</f>
        <v/>
      </c>
      <c r="EA195" s="282" t="str">
        <f ca="true">+IF(OFFSET('Hygiene Data'!$H$11,0,10*ROW('Hygiene Data'!H189))="","",OFFSET('Hygiene Data'!$H$11,0,10*ROW('Hygiene Data'!H189)))</f>
        <v/>
      </c>
      <c r="EB195" s="282" t="str">
        <f ca="true">+IF(OFFSET('Hygiene Data'!$H$12,0,10*ROW('Hygiene Data'!H189))="","",OFFSET('Hygiene Data'!$H$12,0,10*ROW('Hygiene Data'!H189)))</f>
        <v/>
      </c>
      <c r="EC195" s="282" t="str">
        <f ca="true">+IF(OFFSET('Hygiene Data'!$H$13,0,10*ROW('Hygiene Data'!H189))="","",OFFSET('Hygiene Data'!$H$13,0,10*ROW('Hygiene Data'!H189)))</f>
        <v/>
      </c>
      <c r="ED195" s="282" t="str">
        <f ca="true">+IF(OFFSET('Hygiene Data'!$I$11,0,10*ROW('Hygiene Data'!I189))="","",OFFSET('Hygiene Data'!$I$11,0,10*ROW('Hygiene Data'!I189)))</f>
        <v/>
      </c>
      <c r="EE195" s="282" t="str">
        <f ca="true">+IF(OFFSET('Hygiene Data'!$I$12,0,10*ROW('Hygiene Data'!I189))="","",OFFSET('Hygiene Data'!$I$12,0,10*ROW('Hygiene Data'!I189)))</f>
        <v/>
      </c>
      <c r="EF195" s="282"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38"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2"/>
      <c r="BS196" s="282" t="str">
        <f ca="true">+IF(OFFSET('Water Data'!$D$27,0,10*ROW('Water Data'!D190))="","",OFFSET('Water Data'!$D$27,0,10*ROW('Water Data'!D190)))</f>
        <v/>
      </c>
      <c r="BT196" s="282" t="str">
        <f ca="true">+IF(OFFSET('Water Data'!$D$28,0,10*ROW('Water Data'!D190))="","",OFFSET('Water Data'!$D$28,0,10*ROW('Water Data'!D190)))</f>
        <v/>
      </c>
      <c r="BU196" s="282" t="str">
        <f ca="true">+IF(OFFSET('Water Data'!$D$29,0,10*ROW('Water Data'!D190))="","",OFFSET('Water Data'!$D$29,0,10*ROW('Water Data'!D190)))</f>
        <v/>
      </c>
      <c r="BV196" s="282" t="str">
        <f ca="true">+IF(OFFSET('Water Data'!$E$27,0,10*ROW('Water Data'!E190))="","",OFFSET('Water Data'!$E$27,0,10*ROW('Water Data'!E190)))</f>
        <v/>
      </c>
      <c r="BW196" s="282" t="str">
        <f ca="true">+IF(OFFSET('Water Data'!$E$28,0,10*ROW('Water Data'!E190))="","",OFFSET('Water Data'!$E$28,0,10*ROW('Water Data'!E190)))</f>
        <v/>
      </c>
      <c r="BX196" s="282" t="str">
        <f ca="true">+IF(OFFSET('Water Data'!$E$29,0,10*ROW('Water Data'!E190))="","",OFFSET('Water Data'!$E$29,0,10*ROW('Water Data'!E190)))</f>
        <v/>
      </c>
      <c r="BY196" s="282" t="str">
        <f ca="true">+IF(OFFSET('Water Data'!$F$27,0,10*ROW('Water Data'!F190))="","",OFFSET('Water Data'!$F$27,0,10*ROW('Water Data'!F190)))</f>
        <v/>
      </c>
      <c r="BZ196" s="282" t="str">
        <f ca="true">+IF(OFFSET('Water Data'!$F$28,0,10*ROW('Water Data'!F190))="","",OFFSET('Water Data'!$F$28,0,10*ROW('Water Data'!F190)))</f>
        <v/>
      </c>
      <c r="CA196" s="282" t="str">
        <f ca="true">+IF(OFFSET('Water Data'!$F$29,0,10*ROW('Water Data'!F190))="","",OFFSET('Water Data'!$F$29,0,10*ROW('Water Data'!F190)))</f>
        <v/>
      </c>
      <c r="CB196" s="282" t="str">
        <f ca="true">+IF(OFFSET('Water Data'!$G$27,0,10*ROW('Water Data'!G190))="","",OFFSET('Water Data'!$G$27,0,10*ROW('Water Data'!G190)))</f>
        <v/>
      </c>
      <c r="CC196" s="282" t="str">
        <f ca="true">+IF(OFFSET('Water Data'!$G$28,0,10*ROW('Water Data'!G190))="","",OFFSET('Water Data'!$G$28,0,10*ROW('Water Data'!G190)))</f>
        <v/>
      </c>
      <c r="CD196" s="282" t="str">
        <f ca="true">+IF(OFFSET('Water Data'!$G$29,0,10*ROW('Water Data'!G190))="","",OFFSET('Water Data'!$G$29,0,10*ROW('Water Data'!G190)))</f>
        <v/>
      </c>
      <c r="CE196" s="282" t="str">
        <f ca="true">+IF(OFFSET('Water Data'!$H$27,0,10*ROW('Water Data'!H190))="","",OFFSET('Water Data'!$H$27,0,10*ROW('Water Data'!H190)))</f>
        <v/>
      </c>
      <c r="CF196" s="282" t="str">
        <f ca="true">+IF(OFFSET('Water Data'!$H$28,0,10*ROW('Water Data'!H190))="","",OFFSET('Water Data'!$H$28,0,10*ROW('Water Data'!H190)))</f>
        <v/>
      </c>
      <c r="CG196" s="282" t="str">
        <f ca="true">+IF(OFFSET('Water Data'!$H$29,0,10*ROW('Water Data'!H190))="","",OFFSET('Water Data'!$H$29,0,10*ROW('Water Data'!H190)))</f>
        <v/>
      </c>
      <c r="CH196" s="282" t="str">
        <f ca="true">+IF(OFFSET('Water Data'!$I$27,0,10*ROW('Water Data'!I190))="","",OFFSET('Water Data'!$I$27,0,10*ROW('Water Data'!I190)))</f>
        <v/>
      </c>
      <c r="CI196" s="282" t="str">
        <f ca="true">+IF(OFFSET('Water Data'!$I$28,0,10*ROW('Water Data'!I190))="","",OFFSET('Water Data'!$I$28,0,10*ROW('Water Data'!I190)))</f>
        <v/>
      </c>
      <c r="CJ196" s="282" t="str">
        <f ca="true">+IF(OFFSET('Water Data'!$I$29,0,10*ROW('Water Data'!I190))="","",OFFSET('Water Data'!$I$29,0,10*ROW('Water Data'!I190)))</f>
        <v/>
      </c>
      <c r="CK196" s="282" t="str">
        <f ca="true">+IF(OFFSET('Sanitation Data'!$D$28,0,10*ROW('Sanitation Data'!D190))="","",OFFSET('Sanitation Data'!$D$28,0,10*ROW('Sanitation Data'!D190)))</f>
        <v/>
      </c>
      <c r="CL196" s="282" t="str">
        <f ca="true">+IF(OFFSET('Sanitation Data'!$D$29,0,10*ROW('Sanitation Data'!D190))="","",OFFSET('Sanitation Data'!$D$29,0,10*ROW('Sanitation Data'!D190)))</f>
        <v/>
      </c>
      <c r="CM196" s="282" t="str">
        <f ca="true">+IF(OFFSET('Sanitation Data'!$D$30,0,10*ROW('Sanitation Data'!D190))="","",OFFSET('Sanitation Data'!$D$30,0,10*ROW('Sanitation Data'!D190)))</f>
        <v/>
      </c>
      <c r="CN196" s="282" t="str">
        <f ca="true">+IF(OFFSET('Sanitation Data'!$D$31,0,10*ROW('Sanitation Data'!D190))="","",OFFSET('Sanitation Data'!$D$31,0,10*ROW('Sanitation Data'!D190)))</f>
        <v/>
      </c>
      <c r="CO196" s="282" t="str">
        <f ca="true">+IF(OFFSET('Sanitation Data'!$D$32,0,10*ROW('Sanitation Data'!D190))="","",OFFSET('Sanitation Data'!$D$32,0,10*ROW('Sanitation Data'!D190)))</f>
        <v/>
      </c>
      <c r="CP196" s="282" t="str">
        <f ca="true">+IF(OFFSET('Sanitation Data'!$E$28,0,10*ROW('Sanitation Data'!E190))="","",OFFSET('Sanitation Data'!$E$28,0,10*ROW('Sanitation Data'!E190)))</f>
        <v/>
      </c>
      <c r="CQ196" s="282" t="str">
        <f ca="true">+IF(OFFSET('Sanitation Data'!$E$29,0,10*ROW('Sanitation Data'!E190))="","",OFFSET('Sanitation Data'!$E$29,0,10*ROW('Sanitation Data'!E190)))</f>
        <v/>
      </c>
      <c r="CR196" s="282" t="str">
        <f ca="true">+IF(OFFSET('Sanitation Data'!$E$30,0,10*ROW('Sanitation Data'!E190))="","",OFFSET('Sanitation Data'!$E$30,0,10*ROW('Sanitation Data'!E190)))</f>
        <v/>
      </c>
      <c r="CS196" s="282" t="str">
        <f ca="true">+IF(OFFSET('Sanitation Data'!$E$31,0,10*ROW('Sanitation Data'!E190))="","",OFFSET('Sanitation Data'!$E$31,0,10*ROW('Sanitation Data'!E190)))</f>
        <v/>
      </c>
      <c r="CT196" s="282" t="str">
        <f ca="true">+IF(OFFSET('Sanitation Data'!$E$32,0,10*ROW('Sanitation Data'!E190))="","",OFFSET('Sanitation Data'!$E$32,0,10*ROW('Sanitation Data'!E190)))</f>
        <v/>
      </c>
      <c r="CU196" s="282" t="str">
        <f ca="true">+IF(OFFSET('Sanitation Data'!$F$28,0,10*ROW('Sanitation Data'!F190))="","",OFFSET('Sanitation Data'!$F$28,0,10*ROW('Sanitation Data'!F190)))</f>
        <v/>
      </c>
      <c r="CV196" s="282" t="str">
        <f ca="true">+IF(OFFSET('Sanitation Data'!$F$29,0,10*ROW('Sanitation Data'!F190))="","",OFFSET('Sanitation Data'!$F$29,0,10*ROW('Sanitation Data'!F190)))</f>
        <v/>
      </c>
      <c r="CW196" s="282" t="str">
        <f ca="true">+IF(OFFSET('Sanitation Data'!$F$30,0,10*ROW('Sanitation Data'!F190))="","",OFFSET('Sanitation Data'!$F$30,0,10*ROW('Sanitation Data'!F190)))</f>
        <v/>
      </c>
      <c r="CX196" s="282" t="str">
        <f ca="true">+IF(OFFSET('Sanitation Data'!$F$31,0,10*ROW('Sanitation Data'!F190))="","",OFFSET('Sanitation Data'!$F$31,0,10*ROW('Sanitation Data'!F190)))</f>
        <v/>
      </c>
      <c r="CY196" s="282" t="str">
        <f ca="true">+IF(OFFSET('Sanitation Data'!$F$32,0,10*ROW('Sanitation Data'!F190))="","",OFFSET('Sanitation Data'!$F$32,0,10*ROW('Sanitation Data'!F190)))</f>
        <v/>
      </c>
      <c r="CZ196" s="282" t="str">
        <f ca="true">+IF(OFFSET('Sanitation Data'!$G$28,0,10*ROW('Sanitation Data'!G190))="","",OFFSET('Sanitation Data'!$G$28,0,10*ROW('Sanitation Data'!G190)))</f>
        <v/>
      </c>
      <c r="DA196" s="282" t="str">
        <f ca="true">+IF(OFFSET('Sanitation Data'!$G$29,0,10*ROW('Sanitation Data'!G190))="","",OFFSET('Sanitation Data'!$G$29,0,10*ROW('Sanitation Data'!G190)))</f>
        <v/>
      </c>
      <c r="DB196" s="282" t="str">
        <f ca="true">+IF(OFFSET('Sanitation Data'!$G$30,0,10*ROW('Sanitation Data'!G190))="","",OFFSET('Sanitation Data'!$G$30,0,10*ROW('Sanitation Data'!G190)))</f>
        <v/>
      </c>
      <c r="DC196" s="282" t="str">
        <f ca="true">+IF(OFFSET('Sanitation Data'!$G$31,0,10*ROW('Sanitation Data'!G190))="","",OFFSET('Sanitation Data'!$G$31,0,10*ROW('Sanitation Data'!G190)))</f>
        <v/>
      </c>
      <c r="DD196" s="282" t="str">
        <f ca="true">+IF(OFFSET('Sanitation Data'!$G$32,0,10*ROW('Sanitation Data'!G190))="","",OFFSET('Sanitation Data'!$G$32,0,10*ROW('Sanitation Data'!G190)))</f>
        <v/>
      </c>
      <c r="DE196" s="282" t="str">
        <f ca="true">+IF(OFFSET('Sanitation Data'!$H$28,0,10*ROW('Sanitation Data'!H190))="","",OFFSET('Sanitation Data'!$H$28,0,10*ROW('Sanitation Data'!H190)))</f>
        <v/>
      </c>
      <c r="DF196" s="282" t="str">
        <f ca="true">+IF(OFFSET('Sanitation Data'!$H$29,0,10*ROW('Sanitation Data'!H190))="","",OFFSET('Sanitation Data'!$H$29,0,10*ROW('Sanitation Data'!H190)))</f>
        <v/>
      </c>
      <c r="DG196" s="282" t="str">
        <f ca="true">+IF(OFFSET('Sanitation Data'!$H$30,0,10*ROW('Sanitation Data'!H190))="","",OFFSET('Sanitation Data'!$H$30,0,10*ROW('Sanitation Data'!H190)))</f>
        <v/>
      </c>
      <c r="DH196" s="282" t="str">
        <f ca="true">+IF(OFFSET('Sanitation Data'!$H$31,0,10*ROW('Sanitation Data'!H190))="","",OFFSET('Sanitation Data'!$H$31,0,10*ROW('Sanitation Data'!H190)))</f>
        <v/>
      </c>
      <c r="DI196" s="282" t="str">
        <f ca="true">+IF(OFFSET('Sanitation Data'!$H$32,0,10*ROW('Sanitation Data'!H190))="","",OFFSET('Sanitation Data'!$H$32,0,10*ROW('Sanitation Data'!H190)))</f>
        <v/>
      </c>
      <c r="DJ196" s="282" t="str">
        <f ca="true">+IF(OFFSET('Sanitation Data'!$I$28,0,10*ROW('Sanitation Data'!I190))="","",OFFSET('Sanitation Data'!$I$28,0,10*ROW('Sanitation Data'!I190)))</f>
        <v/>
      </c>
      <c r="DK196" s="282" t="str">
        <f ca="true">+IF(OFFSET('Sanitation Data'!$I$29,0,10*ROW('Sanitation Data'!I190))="","",OFFSET('Sanitation Data'!$I$29,0,10*ROW('Sanitation Data'!I190)))</f>
        <v/>
      </c>
      <c r="DL196" s="282" t="str">
        <f ca="true">+IF(OFFSET('Sanitation Data'!$I$30,0,10*ROW('Sanitation Data'!I190))="","",OFFSET('Sanitation Data'!$I$30,0,10*ROW('Sanitation Data'!I190)))</f>
        <v/>
      </c>
      <c r="DM196" s="282" t="str">
        <f ca="true">+IF(OFFSET('Sanitation Data'!$I$31,0,10*ROW('Sanitation Data'!I190))="","",OFFSET('Sanitation Data'!$I$31,0,10*ROW('Sanitation Data'!I190)))</f>
        <v/>
      </c>
      <c r="DN196" s="282" t="str">
        <f ca="true">+IF(OFFSET('Sanitation Data'!$I$32,0,10*ROW('Sanitation Data'!I190))="","",OFFSET('Sanitation Data'!$I$32,0,10*ROW('Sanitation Data'!I190)))</f>
        <v/>
      </c>
      <c r="DO196" s="282" t="str">
        <f ca="true">+IF(OFFSET('Hygiene Data'!$D$11,0,10*ROW('Hygiene Data'!D190))="","",OFFSET('Hygiene Data'!$D$11,0,10*ROW('Hygiene Data'!D190)))</f>
        <v/>
      </c>
      <c r="DP196" s="282" t="str">
        <f ca="true">+IF(OFFSET('Hygiene Data'!$D$12,0,10*ROW('Hygiene Data'!D190))="","",OFFSET('Hygiene Data'!$D$12,0,10*ROW('Hygiene Data'!D190)))</f>
        <v/>
      </c>
      <c r="DQ196" s="282" t="str">
        <f ca="true">+IF(OFFSET('Hygiene Data'!$D$13,0,10*ROW('Hygiene Data'!D190))="","",OFFSET('Hygiene Data'!$D$13,0,10*ROW('Hygiene Data'!D190)))</f>
        <v/>
      </c>
      <c r="DR196" s="282" t="str">
        <f ca="true">+IF(OFFSET('Hygiene Data'!$E$11,0,10*ROW('Hygiene Data'!E190))="","",OFFSET('Hygiene Data'!$E$11,0,10*ROW('Hygiene Data'!E190)))</f>
        <v/>
      </c>
      <c r="DS196" s="282" t="str">
        <f ca="true">+IF(OFFSET('Hygiene Data'!$E$12,0,10*ROW('Hygiene Data'!E190))="","",OFFSET('Hygiene Data'!$E$12,0,10*ROW('Hygiene Data'!E190)))</f>
        <v/>
      </c>
      <c r="DT196" s="282" t="str">
        <f ca="true">+IF(OFFSET('Hygiene Data'!$E$13,0,10*ROW('Hygiene Data'!E190))="","",OFFSET('Hygiene Data'!$E$13,0,10*ROW('Hygiene Data'!E190)))</f>
        <v/>
      </c>
      <c r="DU196" s="282" t="str">
        <f ca="true">+IF(OFFSET('Hygiene Data'!$F$11,0,10*ROW('Hygiene Data'!F190))="","",OFFSET('Hygiene Data'!$F$11,0,10*ROW('Hygiene Data'!F190)))</f>
        <v/>
      </c>
      <c r="DV196" s="282" t="str">
        <f ca="true">+IF(OFFSET('Hygiene Data'!$F$12,0,10*ROW('Hygiene Data'!F190))="","",OFFSET('Hygiene Data'!$F$12,0,10*ROW('Hygiene Data'!F190)))</f>
        <v/>
      </c>
      <c r="DW196" s="282" t="str">
        <f ca="true">+IF(OFFSET('Hygiene Data'!$F$13,0,10*ROW('Hygiene Data'!F190))="","",OFFSET('Hygiene Data'!$F$13,0,10*ROW('Hygiene Data'!F190)))</f>
        <v/>
      </c>
      <c r="DX196" s="282" t="str">
        <f ca="true">+IF(OFFSET('Hygiene Data'!$G$11,0,10*ROW('Hygiene Data'!G190))="","",OFFSET('Hygiene Data'!$G$11,0,10*ROW('Hygiene Data'!G190)))</f>
        <v/>
      </c>
      <c r="DY196" s="282" t="str">
        <f ca="true">+IF(OFFSET('Hygiene Data'!$G$12,0,10*ROW('Hygiene Data'!G190))="","",OFFSET('Hygiene Data'!$G$12,0,10*ROW('Hygiene Data'!G190)))</f>
        <v/>
      </c>
      <c r="DZ196" s="282" t="str">
        <f ca="true">+IF(OFFSET('Hygiene Data'!$G$13,0,10*ROW('Hygiene Data'!G190))="","",OFFSET('Hygiene Data'!$G$13,0,10*ROW('Hygiene Data'!G190)))</f>
        <v/>
      </c>
      <c r="EA196" s="282" t="str">
        <f ca="true">+IF(OFFSET('Hygiene Data'!$H$11,0,10*ROW('Hygiene Data'!H190))="","",OFFSET('Hygiene Data'!$H$11,0,10*ROW('Hygiene Data'!H190)))</f>
        <v/>
      </c>
      <c r="EB196" s="282" t="str">
        <f ca="true">+IF(OFFSET('Hygiene Data'!$H$12,0,10*ROW('Hygiene Data'!H190))="","",OFFSET('Hygiene Data'!$H$12,0,10*ROW('Hygiene Data'!H190)))</f>
        <v/>
      </c>
      <c r="EC196" s="282" t="str">
        <f ca="true">+IF(OFFSET('Hygiene Data'!$H$13,0,10*ROW('Hygiene Data'!H190))="","",OFFSET('Hygiene Data'!$H$13,0,10*ROW('Hygiene Data'!H190)))</f>
        <v/>
      </c>
      <c r="ED196" s="282" t="str">
        <f ca="true">+IF(OFFSET('Hygiene Data'!$I$11,0,10*ROW('Hygiene Data'!I190))="","",OFFSET('Hygiene Data'!$I$11,0,10*ROW('Hygiene Data'!I190)))</f>
        <v/>
      </c>
      <c r="EE196" s="282" t="str">
        <f ca="true">+IF(OFFSET('Hygiene Data'!$I$12,0,10*ROW('Hygiene Data'!I190))="","",OFFSET('Hygiene Data'!$I$12,0,10*ROW('Hygiene Data'!I190)))</f>
        <v/>
      </c>
      <c r="EF196" s="282"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38"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2"/>
      <c r="BS197" s="282" t="str">
        <f ca="true">+IF(OFFSET('Water Data'!$D$27,0,10*ROW('Water Data'!D191))="","",OFFSET('Water Data'!$D$27,0,10*ROW('Water Data'!D191)))</f>
        <v/>
      </c>
      <c r="BT197" s="282" t="str">
        <f ca="true">+IF(OFFSET('Water Data'!$D$28,0,10*ROW('Water Data'!D191))="","",OFFSET('Water Data'!$D$28,0,10*ROW('Water Data'!D191)))</f>
        <v/>
      </c>
      <c r="BU197" s="282" t="str">
        <f ca="true">+IF(OFFSET('Water Data'!$D$29,0,10*ROW('Water Data'!D191))="","",OFFSET('Water Data'!$D$29,0,10*ROW('Water Data'!D191)))</f>
        <v/>
      </c>
      <c r="BV197" s="282" t="str">
        <f ca="true">+IF(OFFSET('Water Data'!$E$27,0,10*ROW('Water Data'!E191))="","",OFFSET('Water Data'!$E$27,0,10*ROW('Water Data'!E191)))</f>
        <v/>
      </c>
      <c r="BW197" s="282" t="str">
        <f ca="true">+IF(OFFSET('Water Data'!$E$28,0,10*ROW('Water Data'!E191))="","",OFFSET('Water Data'!$E$28,0,10*ROW('Water Data'!E191)))</f>
        <v/>
      </c>
      <c r="BX197" s="282" t="str">
        <f ca="true">+IF(OFFSET('Water Data'!$E$29,0,10*ROW('Water Data'!E191))="","",OFFSET('Water Data'!$E$29,0,10*ROW('Water Data'!E191)))</f>
        <v/>
      </c>
      <c r="BY197" s="282" t="str">
        <f ca="true">+IF(OFFSET('Water Data'!$F$27,0,10*ROW('Water Data'!F191))="","",OFFSET('Water Data'!$F$27,0,10*ROW('Water Data'!F191)))</f>
        <v/>
      </c>
      <c r="BZ197" s="282" t="str">
        <f ca="true">+IF(OFFSET('Water Data'!$F$28,0,10*ROW('Water Data'!F191))="","",OFFSET('Water Data'!$F$28,0,10*ROW('Water Data'!F191)))</f>
        <v/>
      </c>
      <c r="CA197" s="282" t="str">
        <f ca="true">+IF(OFFSET('Water Data'!$F$29,0,10*ROW('Water Data'!F191))="","",OFFSET('Water Data'!$F$29,0,10*ROW('Water Data'!F191)))</f>
        <v/>
      </c>
      <c r="CB197" s="282" t="str">
        <f ca="true">+IF(OFFSET('Water Data'!$G$27,0,10*ROW('Water Data'!G191))="","",OFFSET('Water Data'!$G$27,0,10*ROW('Water Data'!G191)))</f>
        <v/>
      </c>
      <c r="CC197" s="282" t="str">
        <f ca="true">+IF(OFFSET('Water Data'!$G$28,0,10*ROW('Water Data'!G191))="","",OFFSET('Water Data'!$G$28,0,10*ROW('Water Data'!G191)))</f>
        <v/>
      </c>
      <c r="CD197" s="282" t="str">
        <f ca="true">+IF(OFFSET('Water Data'!$G$29,0,10*ROW('Water Data'!G191))="","",OFFSET('Water Data'!$G$29,0,10*ROW('Water Data'!G191)))</f>
        <v/>
      </c>
      <c r="CE197" s="282" t="str">
        <f ca="true">+IF(OFFSET('Water Data'!$H$27,0,10*ROW('Water Data'!H191))="","",OFFSET('Water Data'!$H$27,0,10*ROW('Water Data'!H191)))</f>
        <v/>
      </c>
      <c r="CF197" s="282" t="str">
        <f ca="true">+IF(OFFSET('Water Data'!$H$28,0,10*ROW('Water Data'!H191))="","",OFFSET('Water Data'!$H$28,0,10*ROW('Water Data'!H191)))</f>
        <v/>
      </c>
      <c r="CG197" s="282" t="str">
        <f ca="true">+IF(OFFSET('Water Data'!$H$29,0,10*ROW('Water Data'!H191))="","",OFFSET('Water Data'!$H$29,0,10*ROW('Water Data'!H191)))</f>
        <v/>
      </c>
      <c r="CH197" s="282" t="str">
        <f ca="true">+IF(OFFSET('Water Data'!$I$27,0,10*ROW('Water Data'!I191))="","",OFFSET('Water Data'!$I$27,0,10*ROW('Water Data'!I191)))</f>
        <v/>
      </c>
      <c r="CI197" s="282" t="str">
        <f ca="true">+IF(OFFSET('Water Data'!$I$28,0,10*ROW('Water Data'!I191))="","",OFFSET('Water Data'!$I$28,0,10*ROW('Water Data'!I191)))</f>
        <v/>
      </c>
      <c r="CJ197" s="282" t="str">
        <f ca="true">+IF(OFFSET('Water Data'!$I$29,0,10*ROW('Water Data'!I191))="","",OFFSET('Water Data'!$I$29,0,10*ROW('Water Data'!I191)))</f>
        <v/>
      </c>
      <c r="CK197" s="282" t="str">
        <f ca="true">+IF(OFFSET('Sanitation Data'!$D$28,0,10*ROW('Sanitation Data'!D191))="","",OFFSET('Sanitation Data'!$D$28,0,10*ROW('Sanitation Data'!D191)))</f>
        <v/>
      </c>
      <c r="CL197" s="282" t="str">
        <f ca="true">+IF(OFFSET('Sanitation Data'!$D$29,0,10*ROW('Sanitation Data'!D191))="","",OFFSET('Sanitation Data'!$D$29,0,10*ROW('Sanitation Data'!D191)))</f>
        <v/>
      </c>
      <c r="CM197" s="282" t="str">
        <f ca="true">+IF(OFFSET('Sanitation Data'!$D$30,0,10*ROW('Sanitation Data'!D191))="","",OFFSET('Sanitation Data'!$D$30,0,10*ROW('Sanitation Data'!D191)))</f>
        <v/>
      </c>
      <c r="CN197" s="282" t="str">
        <f ca="true">+IF(OFFSET('Sanitation Data'!$D$31,0,10*ROW('Sanitation Data'!D191))="","",OFFSET('Sanitation Data'!$D$31,0,10*ROW('Sanitation Data'!D191)))</f>
        <v/>
      </c>
      <c r="CO197" s="282" t="str">
        <f ca="true">+IF(OFFSET('Sanitation Data'!$D$32,0,10*ROW('Sanitation Data'!D191))="","",OFFSET('Sanitation Data'!$D$32,0,10*ROW('Sanitation Data'!D191)))</f>
        <v/>
      </c>
      <c r="CP197" s="282" t="str">
        <f ca="true">+IF(OFFSET('Sanitation Data'!$E$28,0,10*ROW('Sanitation Data'!E191))="","",OFFSET('Sanitation Data'!$E$28,0,10*ROW('Sanitation Data'!E191)))</f>
        <v/>
      </c>
      <c r="CQ197" s="282" t="str">
        <f ca="true">+IF(OFFSET('Sanitation Data'!$E$29,0,10*ROW('Sanitation Data'!E191))="","",OFFSET('Sanitation Data'!$E$29,0,10*ROW('Sanitation Data'!E191)))</f>
        <v/>
      </c>
      <c r="CR197" s="282" t="str">
        <f ca="true">+IF(OFFSET('Sanitation Data'!$E$30,0,10*ROW('Sanitation Data'!E191))="","",OFFSET('Sanitation Data'!$E$30,0,10*ROW('Sanitation Data'!E191)))</f>
        <v/>
      </c>
      <c r="CS197" s="282" t="str">
        <f ca="true">+IF(OFFSET('Sanitation Data'!$E$31,0,10*ROW('Sanitation Data'!E191))="","",OFFSET('Sanitation Data'!$E$31,0,10*ROW('Sanitation Data'!E191)))</f>
        <v/>
      </c>
      <c r="CT197" s="282" t="str">
        <f ca="true">+IF(OFFSET('Sanitation Data'!$E$32,0,10*ROW('Sanitation Data'!E191))="","",OFFSET('Sanitation Data'!$E$32,0,10*ROW('Sanitation Data'!E191)))</f>
        <v/>
      </c>
      <c r="CU197" s="282" t="str">
        <f ca="true">+IF(OFFSET('Sanitation Data'!$F$28,0,10*ROW('Sanitation Data'!F191))="","",OFFSET('Sanitation Data'!$F$28,0,10*ROW('Sanitation Data'!F191)))</f>
        <v/>
      </c>
      <c r="CV197" s="282" t="str">
        <f ca="true">+IF(OFFSET('Sanitation Data'!$F$29,0,10*ROW('Sanitation Data'!F191))="","",OFFSET('Sanitation Data'!$F$29,0,10*ROW('Sanitation Data'!F191)))</f>
        <v/>
      </c>
      <c r="CW197" s="282" t="str">
        <f ca="true">+IF(OFFSET('Sanitation Data'!$F$30,0,10*ROW('Sanitation Data'!F191))="","",OFFSET('Sanitation Data'!$F$30,0,10*ROW('Sanitation Data'!F191)))</f>
        <v/>
      </c>
      <c r="CX197" s="282" t="str">
        <f ca="true">+IF(OFFSET('Sanitation Data'!$F$31,0,10*ROW('Sanitation Data'!F191))="","",OFFSET('Sanitation Data'!$F$31,0,10*ROW('Sanitation Data'!F191)))</f>
        <v/>
      </c>
      <c r="CY197" s="282" t="str">
        <f ca="true">+IF(OFFSET('Sanitation Data'!$F$32,0,10*ROW('Sanitation Data'!F191))="","",OFFSET('Sanitation Data'!$F$32,0,10*ROW('Sanitation Data'!F191)))</f>
        <v/>
      </c>
      <c r="CZ197" s="282" t="str">
        <f ca="true">+IF(OFFSET('Sanitation Data'!$G$28,0,10*ROW('Sanitation Data'!G191))="","",OFFSET('Sanitation Data'!$G$28,0,10*ROW('Sanitation Data'!G191)))</f>
        <v/>
      </c>
      <c r="DA197" s="282" t="str">
        <f ca="true">+IF(OFFSET('Sanitation Data'!$G$29,0,10*ROW('Sanitation Data'!G191))="","",OFFSET('Sanitation Data'!$G$29,0,10*ROW('Sanitation Data'!G191)))</f>
        <v/>
      </c>
      <c r="DB197" s="282" t="str">
        <f ca="true">+IF(OFFSET('Sanitation Data'!$G$30,0,10*ROW('Sanitation Data'!G191))="","",OFFSET('Sanitation Data'!$G$30,0,10*ROW('Sanitation Data'!G191)))</f>
        <v/>
      </c>
      <c r="DC197" s="282" t="str">
        <f ca="true">+IF(OFFSET('Sanitation Data'!$G$31,0,10*ROW('Sanitation Data'!G191))="","",OFFSET('Sanitation Data'!$G$31,0,10*ROW('Sanitation Data'!G191)))</f>
        <v/>
      </c>
      <c r="DD197" s="282" t="str">
        <f ca="true">+IF(OFFSET('Sanitation Data'!$G$32,0,10*ROW('Sanitation Data'!G191))="","",OFFSET('Sanitation Data'!$G$32,0,10*ROW('Sanitation Data'!G191)))</f>
        <v/>
      </c>
      <c r="DE197" s="282" t="str">
        <f ca="true">+IF(OFFSET('Sanitation Data'!$H$28,0,10*ROW('Sanitation Data'!H191))="","",OFFSET('Sanitation Data'!$H$28,0,10*ROW('Sanitation Data'!H191)))</f>
        <v/>
      </c>
      <c r="DF197" s="282" t="str">
        <f ca="true">+IF(OFFSET('Sanitation Data'!$H$29,0,10*ROW('Sanitation Data'!H191))="","",OFFSET('Sanitation Data'!$H$29,0,10*ROW('Sanitation Data'!H191)))</f>
        <v/>
      </c>
      <c r="DG197" s="282" t="str">
        <f ca="true">+IF(OFFSET('Sanitation Data'!$H$30,0,10*ROW('Sanitation Data'!H191))="","",OFFSET('Sanitation Data'!$H$30,0,10*ROW('Sanitation Data'!H191)))</f>
        <v/>
      </c>
      <c r="DH197" s="282" t="str">
        <f ca="true">+IF(OFFSET('Sanitation Data'!$H$31,0,10*ROW('Sanitation Data'!H191))="","",OFFSET('Sanitation Data'!$H$31,0,10*ROW('Sanitation Data'!H191)))</f>
        <v/>
      </c>
      <c r="DI197" s="282" t="str">
        <f ca="true">+IF(OFFSET('Sanitation Data'!$H$32,0,10*ROW('Sanitation Data'!H191))="","",OFFSET('Sanitation Data'!$H$32,0,10*ROW('Sanitation Data'!H191)))</f>
        <v/>
      </c>
      <c r="DJ197" s="282" t="str">
        <f ca="true">+IF(OFFSET('Sanitation Data'!$I$28,0,10*ROW('Sanitation Data'!I191))="","",OFFSET('Sanitation Data'!$I$28,0,10*ROW('Sanitation Data'!I191)))</f>
        <v/>
      </c>
      <c r="DK197" s="282" t="str">
        <f ca="true">+IF(OFFSET('Sanitation Data'!$I$29,0,10*ROW('Sanitation Data'!I191))="","",OFFSET('Sanitation Data'!$I$29,0,10*ROW('Sanitation Data'!I191)))</f>
        <v/>
      </c>
      <c r="DL197" s="282" t="str">
        <f ca="true">+IF(OFFSET('Sanitation Data'!$I$30,0,10*ROW('Sanitation Data'!I191))="","",OFFSET('Sanitation Data'!$I$30,0,10*ROW('Sanitation Data'!I191)))</f>
        <v/>
      </c>
      <c r="DM197" s="282" t="str">
        <f ca="true">+IF(OFFSET('Sanitation Data'!$I$31,0,10*ROW('Sanitation Data'!I191))="","",OFFSET('Sanitation Data'!$I$31,0,10*ROW('Sanitation Data'!I191)))</f>
        <v/>
      </c>
      <c r="DN197" s="282" t="str">
        <f ca="true">+IF(OFFSET('Sanitation Data'!$I$32,0,10*ROW('Sanitation Data'!I191))="","",OFFSET('Sanitation Data'!$I$32,0,10*ROW('Sanitation Data'!I191)))</f>
        <v/>
      </c>
      <c r="DO197" s="282" t="str">
        <f ca="true">+IF(OFFSET('Hygiene Data'!$D$11,0,10*ROW('Hygiene Data'!D191))="","",OFFSET('Hygiene Data'!$D$11,0,10*ROW('Hygiene Data'!D191)))</f>
        <v/>
      </c>
      <c r="DP197" s="282" t="str">
        <f ca="true">+IF(OFFSET('Hygiene Data'!$D$12,0,10*ROW('Hygiene Data'!D191))="","",OFFSET('Hygiene Data'!$D$12,0,10*ROW('Hygiene Data'!D191)))</f>
        <v/>
      </c>
      <c r="DQ197" s="282" t="str">
        <f ca="true">+IF(OFFSET('Hygiene Data'!$D$13,0,10*ROW('Hygiene Data'!D191))="","",OFFSET('Hygiene Data'!$D$13,0,10*ROW('Hygiene Data'!D191)))</f>
        <v/>
      </c>
      <c r="DR197" s="282" t="str">
        <f ca="true">+IF(OFFSET('Hygiene Data'!$E$11,0,10*ROW('Hygiene Data'!E191))="","",OFFSET('Hygiene Data'!$E$11,0,10*ROW('Hygiene Data'!E191)))</f>
        <v/>
      </c>
      <c r="DS197" s="282" t="str">
        <f ca="true">+IF(OFFSET('Hygiene Data'!$E$12,0,10*ROW('Hygiene Data'!E191))="","",OFFSET('Hygiene Data'!$E$12,0,10*ROW('Hygiene Data'!E191)))</f>
        <v/>
      </c>
      <c r="DT197" s="282" t="str">
        <f ca="true">+IF(OFFSET('Hygiene Data'!$E$13,0,10*ROW('Hygiene Data'!E191))="","",OFFSET('Hygiene Data'!$E$13,0,10*ROW('Hygiene Data'!E191)))</f>
        <v/>
      </c>
      <c r="DU197" s="282" t="str">
        <f ca="true">+IF(OFFSET('Hygiene Data'!$F$11,0,10*ROW('Hygiene Data'!F191))="","",OFFSET('Hygiene Data'!$F$11,0,10*ROW('Hygiene Data'!F191)))</f>
        <v/>
      </c>
      <c r="DV197" s="282" t="str">
        <f ca="true">+IF(OFFSET('Hygiene Data'!$F$12,0,10*ROW('Hygiene Data'!F191))="","",OFFSET('Hygiene Data'!$F$12,0,10*ROW('Hygiene Data'!F191)))</f>
        <v/>
      </c>
      <c r="DW197" s="282" t="str">
        <f ca="true">+IF(OFFSET('Hygiene Data'!$F$13,0,10*ROW('Hygiene Data'!F191))="","",OFFSET('Hygiene Data'!$F$13,0,10*ROW('Hygiene Data'!F191)))</f>
        <v/>
      </c>
      <c r="DX197" s="282" t="str">
        <f ca="true">+IF(OFFSET('Hygiene Data'!$G$11,0,10*ROW('Hygiene Data'!G191))="","",OFFSET('Hygiene Data'!$G$11,0,10*ROW('Hygiene Data'!G191)))</f>
        <v/>
      </c>
      <c r="DY197" s="282" t="str">
        <f ca="true">+IF(OFFSET('Hygiene Data'!$G$12,0,10*ROW('Hygiene Data'!G191))="","",OFFSET('Hygiene Data'!$G$12,0,10*ROW('Hygiene Data'!G191)))</f>
        <v/>
      </c>
      <c r="DZ197" s="282" t="str">
        <f ca="true">+IF(OFFSET('Hygiene Data'!$G$13,0,10*ROW('Hygiene Data'!G191))="","",OFFSET('Hygiene Data'!$G$13,0,10*ROW('Hygiene Data'!G191)))</f>
        <v/>
      </c>
      <c r="EA197" s="282" t="str">
        <f ca="true">+IF(OFFSET('Hygiene Data'!$H$11,0,10*ROW('Hygiene Data'!H191))="","",OFFSET('Hygiene Data'!$H$11,0,10*ROW('Hygiene Data'!H191)))</f>
        <v/>
      </c>
      <c r="EB197" s="282" t="str">
        <f ca="true">+IF(OFFSET('Hygiene Data'!$H$12,0,10*ROW('Hygiene Data'!H191))="","",OFFSET('Hygiene Data'!$H$12,0,10*ROW('Hygiene Data'!H191)))</f>
        <v/>
      </c>
      <c r="EC197" s="282" t="str">
        <f ca="true">+IF(OFFSET('Hygiene Data'!$H$13,0,10*ROW('Hygiene Data'!H191))="","",OFFSET('Hygiene Data'!$H$13,0,10*ROW('Hygiene Data'!H191)))</f>
        <v/>
      </c>
      <c r="ED197" s="282" t="str">
        <f ca="true">+IF(OFFSET('Hygiene Data'!$I$11,0,10*ROW('Hygiene Data'!I191))="","",OFFSET('Hygiene Data'!$I$11,0,10*ROW('Hygiene Data'!I191)))</f>
        <v/>
      </c>
      <c r="EE197" s="282" t="str">
        <f ca="true">+IF(OFFSET('Hygiene Data'!$I$12,0,10*ROW('Hygiene Data'!I191))="","",OFFSET('Hygiene Data'!$I$12,0,10*ROW('Hygiene Data'!I191)))</f>
        <v/>
      </c>
      <c r="EF197" s="282"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38"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2"/>
      <c r="BS198" s="282" t="str">
        <f ca="true">+IF(OFFSET('Water Data'!$D$27,0,10*ROW('Water Data'!D192))="","",OFFSET('Water Data'!$D$27,0,10*ROW('Water Data'!D192)))</f>
        <v/>
      </c>
      <c r="BT198" s="282" t="str">
        <f ca="true">+IF(OFFSET('Water Data'!$D$28,0,10*ROW('Water Data'!D192))="","",OFFSET('Water Data'!$D$28,0,10*ROW('Water Data'!D192)))</f>
        <v/>
      </c>
      <c r="BU198" s="282" t="str">
        <f ca="true">+IF(OFFSET('Water Data'!$D$29,0,10*ROW('Water Data'!D192))="","",OFFSET('Water Data'!$D$29,0,10*ROW('Water Data'!D192)))</f>
        <v/>
      </c>
      <c r="BV198" s="282" t="str">
        <f ca="true">+IF(OFFSET('Water Data'!$E$27,0,10*ROW('Water Data'!E192))="","",OFFSET('Water Data'!$E$27,0,10*ROW('Water Data'!E192)))</f>
        <v/>
      </c>
      <c r="BW198" s="282" t="str">
        <f ca="true">+IF(OFFSET('Water Data'!$E$28,0,10*ROW('Water Data'!E192))="","",OFFSET('Water Data'!$E$28,0,10*ROW('Water Data'!E192)))</f>
        <v/>
      </c>
      <c r="BX198" s="282" t="str">
        <f ca="true">+IF(OFFSET('Water Data'!$E$29,0,10*ROW('Water Data'!E192))="","",OFFSET('Water Data'!$E$29,0,10*ROW('Water Data'!E192)))</f>
        <v/>
      </c>
      <c r="BY198" s="282" t="str">
        <f ca="true">+IF(OFFSET('Water Data'!$F$27,0,10*ROW('Water Data'!F192))="","",OFFSET('Water Data'!$F$27,0,10*ROW('Water Data'!F192)))</f>
        <v/>
      </c>
      <c r="BZ198" s="282" t="str">
        <f ca="true">+IF(OFFSET('Water Data'!$F$28,0,10*ROW('Water Data'!F192))="","",OFFSET('Water Data'!$F$28,0,10*ROW('Water Data'!F192)))</f>
        <v/>
      </c>
      <c r="CA198" s="282" t="str">
        <f ca="true">+IF(OFFSET('Water Data'!$F$29,0,10*ROW('Water Data'!F192))="","",OFFSET('Water Data'!$F$29,0,10*ROW('Water Data'!F192)))</f>
        <v/>
      </c>
      <c r="CB198" s="282" t="str">
        <f ca="true">+IF(OFFSET('Water Data'!$G$27,0,10*ROW('Water Data'!G192))="","",OFFSET('Water Data'!$G$27,0,10*ROW('Water Data'!G192)))</f>
        <v/>
      </c>
      <c r="CC198" s="282" t="str">
        <f ca="true">+IF(OFFSET('Water Data'!$G$28,0,10*ROW('Water Data'!G192))="","",OFFSET('Water Data'!$G$28,0,10*ROW('Water Data'!G192)))</f>
        <v/>
      </c>
      <c r="CD198" s="282" t="str">
        <f ca="true">+IF(OFFSET('Water Data'!$G$29,0,10*ROW('Water Data'!G192))="","",OFFSET('Water Data'!$G$29,0,10*ROW('Water Data'!G192)))</f>
        <v/>
      </c>
      <c r="CE198" s="282" t="str">
        <f ca="true">+IF(OFFSET('Water Data'!$H$27,0,10*ROW('Water Data'!H192))="","",OFFSET('Water Data'!$H$27,0,10*ROW('Water Data'!H192)))</f>
        <v/>
      </c>
      <c r="CF198" s="282" t="str">
        <f ca="true">+IF(OFFSET('Water Data'!$H$28,0,10*ROW('Water Data'!H192))="","",OFFSET('Water Data'!$H$28,0,10*ROW('Water Data'!H192)))</f>
        <v/>
      </c>
      <c r="CG198" s="282" t="str">
        <f ca="true">+IF(OFFSET('Water Data'!$H$29,0,10*ROW('Water Data'!H192))="","",OFFSET('Water Data'!$H$29,0,10*ROW('Water Data'!H192)))</f>
        <v/>
      </c>
      <c r="CH198" s="282" t="str">
        <f ca="true">+IF(OFFSET('Water Data'!$I$27,0,10*ROW('Water Data'!I192))="","",OFFSET('Water Data'!$I$27,0,10*ROW('Water Data'!I192)))</f>
        <v/>
      </c>
      <c r="CI198" s="282" t="str">
        <f ca="true">+IF(OFFSET('Water Data'!$I$28,0,10*ROW('Water Data'!I192))="","",OFFSET('Water Data'!$I$28,0,10*ROW('Water Data'!I192)))</f>
        <v/>
      </c>
      <c r="CJ198" s="282" t="str">
        <f ca="true">+IF(OFFSET('Water Data'!$I$29,0,10*ROW('Water Data'!I192))="","",OFFSET('Water Data'!$I$29,0,10*ROW('Water Data'!I192)))</f>
        <v/>
      </c>
      <c r="CK198" s="282" t="str">
        <f ca="true">+IF(OFFSET('Sanitation Data'!$D$28,0,10*ROW('Sanitation Data'!D192))="","",OFFSET('Sanitation Data'!$D$28,0,10*ROW('Sanitation Data'!D192)))</f>
        <v/>
      </c>
      <c r="CL198" s="282" t="str">
        <f ca="true">+IF(OFFSET('Sanitation Data'!$D$29,0,10*ROW('Sanitation Data'!D192))="","",OFFSET('Sanitation Data'!$D$29,0,10*ROW('Sanitation Data'!D192)))</f>
        <v/>
      </c>
      <c r="CM198" s="282" t="str">
        <f ca="true">+IF(OFFSET('Sanitation Data'!$D$30,0,10*ROW('Sanitation Data'!D192))="","",OFFSET('Sanitation Data'!$D$30,0,10*ROW('Sanitation Data'!D192)))</f>
        <v/>
      </c>
      <c r="CN198" s="282" t="str">
        <f ca="true">+IF(OFFSET('Sanitation Data'!$D$31,0,10*ROW('Sanitation Data'!D192))="","",OFFSET('Sanitation Data'!$D$31,0,10*ROW('Sanitation Data'!D192)))</f>
        <v/>
      </c>
      <c r="CO198" s="282" t="str">
        <f ca="true">+IF(OFFSET('Sanitation Data'!$D$32,0,10*ROW('Sanitation Data'!D192))="","",OFFSET('Sanitation Data'!$D$32,0,10*ROW('Sanitation Data'!D192)))</f>
        <v/>
      </c>
      <c r="CP198" s="282" t="str">
        <f ca="true">+IF(OFFSET('Sanitation Data'!$E$28,0,10*ROW('Sanitation Data'!E192))="","",OFFSET('Sanitation Data'!$E$28,0,10*ROW('Sanitation Data'!E192)))</f>
        <v/>
      </c>
      <c r="CQ198" s="282" t="str">
        <f ca="true">+IF(OFFSET('Sanitation Data'!$E$29,0,10*ROW('Sanitation Data'!E192))="","",OFFSET('Sanitation Data'!$E$29,0,10*ROW('Sanitation Data'!E192)))</f>
        <v/>
      </c>
      <c r="CR198" s="282" t="str">
        <f ca="true">+IF(OFFSET('Sanitation Data'!$E$30,0,10*ROW('Sanitation Data'!E192))="","",OFFSET('Sanitation Data'!$E$30,0,10*ROW('Sanitation Data'!E192)))</f>
        <v/>
      </c>
      <c r="CS198" s="282" t="str">
        <f ca="true">+IF(OFFSET('Sanitation Data'!$E$31,0,10*ROW('Sanitation Data'!E192))="","",OFFSET('Sanitation Data'!$E$31,0,10*ROW('Sanitation Data'!E192)))</f>
        <v/>
      </c>
      <c r="CT198" s="282" t="str">
        <f ca="true">+IF(OFFSET('Sanitation Data'!$E$32,0,10*ROW('Sanitation Data'!E192))="","",OFFSET('Sanitation Data'!$E$32,0,10*ROW('Sanitation Data'!E192)))</f>
        <v/>
      </c>
      <c r="CU198" s="282" t="str">
        <f ca="true">+IF(OFFSET('Sanitation Data'!$F$28,0,10*ROW('Sanitation Data'!F192))="","",OFFSET('Sanitation Data'!$F$28,0,10*ROW('Sanitation Data'!F192)))</f>
        <v/>
      </c>
      <c r="CV198" s="282" t="str">
        <f ca="true">+IF(OFFSET('Sanitation Data'!$F$29,0,10*ROW('Sanitation Data'!F192))="","",OFFSET('Sanitation Data'!$F$29,0,10*ROW('Sanitation Data'!F192)))</f>
        <v/>
      </c>
      <c r="CW198" s="282" t="str">
        <f ca="true">+IF(OFFSET('Sanitation Data'!$F$30,0,10*ROW('Sanitation Data'!F192))="","",OFFSET('Sanitation Data'!$F$30,0,10*ROW('Sanitation Data'!F192)))</f>
        <v/>
      </c>
      <c r="CX198" s="282" t="str">
        <f ca="true">+IF(OFFSET('Sanitation Data'!$F$31,0,10*ROW('Sanitation Data'!F192))="","",OFFSET('Sanitation Data'!$F$31,0,10*ROW('Sanitation Data'!F192)))</f>
        <v/>
      </c>
      <c r="CY198" s="282" t="str">
        <f ca="true">+IF(OFFSET('Sanitation Data'!$F$32,0,10*ROW('Sanitation Data'!F192))="","",OFFSET('Sanitation Data'!$F$32,0,10*ROW('Sanitation Data'!F192)))</f>
        <v/>
      </c>
      <c r="CZ198" s="282" t="str">
        <f ca="true">+IF(OFFSET('Sanitation Data'!$G$28,0,10*ROW('Sanitation Data'!G192))="","",OFFSET('Sanitation Data'!$G$28,0,10*ROW('Sanitation Data'!G192)))</f>
        <v/>
      </c>
      <c r="DA198" s="282" t="str">
        <f ca="true">+IF(OFFSET('Sanitation Data'!$G$29,0,10*ROW('Sanitation Data'!G192))="","",OFFSET('Sanitation Data'!$G$29,0,10*ROW('Sanitation Data'!G192)))</f>
        <v/>
      </c>
      <c r="DB198" s="282" t="str">
        <f ca="true">+IF(OFFSET('Sanitation Data'!$G$30,0,10*ROW('Sanitation Data'!G192))="","",OFFSET('Sanitation Data'!$G$30,0,10*ROW('Sanitation Data'!G192)))</f>
        <v/>
      </c>
      <c r="DC198" s="282" t="str">
        <f ca="true">+IF(OFFSET('Sanitation Data'!$G$31,0,10*ROW('Sanitation Data'!G192))="","",OFFSET('Sanitation Data'!$G$31,0,10*ROW('Sanitation Data'!G192)))</f>
        <v/>
      </c>
      <c r="DD198" s="282" t="str">
        <f ca="true">+IF(OFFSET('Sanitation Data'!$G$32,0,10*ROW('Sanitation Data'!G192))="","",OFFSET('Sanitation Data'!$G$32,0,10*ROW('Sanitation Data'!G192)))</f>
        <v/>
      </c>
      <c r="DE198" s="282" t="str">
        <f ca="true">+IF(OFFSET('Sanitation Data'!$H$28,0,10*ROW('Sanitation Data'!H192))="","",OFFSET('Sanitation Data'!$H$28,0,10*ROW('Sanitation Data'!H192)))</f>
        <v/>
      </c>
      <c r="DF198" s="282" t="str">
        <f ca="true">+IF(OFFSET('Sanitation Data'!$H$29,0,10*ROW('Sanitation Data'!H192))="","",OFFSET('Sanitation Data'!$H$29,0,10*ROW('Sanitation Data'!H192)))</f>
        <v/>
      </c>
      <c r="DG198" s="282" t="str">
        <f ca="true">+IF(OFFSET('Sanitation Data'!$H$30,0,10*ROW('Sanitation Data'!H192))="","",OFFSET('Sanitation Data'!$H$30,0,10*ROW('Sanitation Data'!H192)))</f>
        <v/>
      </c>
      <c r="DH198" s="282" t="str">
        <f ca="true">+IF(OFFSET('Sanitation Data'!$H$31,0,10*ROW('Sanitation Data'!H192))="","",OFFSET('Sanitation Data'!$H$31,0,10*ROW('Sanitation Data'!H192)))</f>
        <v/>
      </c>
      <c r="DI198" s="282" t="str">
        <f ca="true">+IF(OFFSET('Sanitation Data'!$H$32,0,10*ROW('Sanitation Data'!H192))="","",OFFSET('Sanitation Data'!$H$32,0,10*ROW('Sanitation Data'!H192)))</f>
        <v/>
      </c>
      <c r="DJ198" s="282" t="str">
        <f ca="true">+IF(OFFSET('Sanitation Data'!$I$28,0,10*ROW('Sanitation Data'!I192))="","",OFFSET('Sanitation Data'!$I$28,0,10*ROW('Sanitation Data'!I192)))</f>
        <v/>
      </c>
      <c r="DK198" s="282" t="str">
        <f ca="true">+IF(OFFSET('Sanitation Data'!$I$29,0,10*ROW('Sanitation Data'!I192))="","",OFFSET('Sanitation Data'!$I$29,0,10*ROW('Sanitation Data'!I192)))</f>
        <v/>
      </c>
      <c r="DL198" s="282" t="str">
        <f ca="true">+IF(OFFSET('Sanitation Data'!$I$30,0,10*ROW('Sanitation Data'!I192))="","",OFFSET('Sanitation Data'!$I$30,0,10*ROW('Sanitation Data'!I192)))</f>
        <v/>
      </c>
      <c r="DM198" s="282" t="str">
        <f ca="true">+IF(OFFSET('Sanitation Data'!$I$31,0,10*ROW('Sanitation Data'!I192))="","",OFFSET('Sanitation Data'!$I$31,0,10*ROW('Sanitation Data'!I192)))</f>
        <v/>
      </c>
      <c r="DN198" s="282" t="str">
        <f ca="true">+IF(OFFSET('Sanitation Data'!$I$32,0,10*ROW('Sanitation Data'!I192))="","",OFFSET('Sanitation Data'!$I$32,0,10*ROW('Sanitation Data'!I192)))</f>
        <v/>
      </c>
      <c r="DO198" s="282" t="str">
        <f ca="true">+IF(OFFSET('Hygiene Data'!$D$11,0,10*ROW('Hygiene Data'!D192))="","",OFFSET('Hygiene Data'!$D$11,0,10*ROW('Hygiene Data'!D192)))</f>
        <v/>
      </c>
      <c r="DP198" s="282" t="str">
        <f ca="true">+IF(OFFSET('Hygiene Data'!$D$12,0,10*ROW('Hygiene Data'!D192))="","",OFFSET('Hygiene Data'!$D$12,0,10*ROW('Hygiene Data'!D192)))</f>
        <v/>
      </c>
      <c r="DQ198" s="282" t="str">
        <f ca="true">+IF(OFFSET('Hygiene Data'!$D$13,0,10*ROW('Hygiene Data'!D192))="","",OFFSET('Hygiene Data'!$D$13,0,10*ROW('Hygiene Data'!D192)))</f>
        <v/>
      </c>
      <c r="DR198" s="282" t="str">
        <f ca="true">+IF(OFFSET('Hygiene Data'!$E$11,0,10*ROW('Hygiene Data'!E192))="","",OFFSET('Hygiene Data'!$E$11,0,10*ROW('Hygiene Data'!E192)))</f>
        <v/>
      </c>
      <c r="DS198" s="282" t="str">
        <f ca="true">+IF(OFFSET('Hygiene Data'!$E$12,0,10*ROW('Hygiene Data'!E192))="","",OFFSET('Hygiene Data'!$E$12,0,10*ROW('Hygiene Data'!E192)))</f>
        <v/>
      </c>
      <c r="DT198" s="282" t="str">
        <f ca="true">+IF(OFFSET('Hygiene Data'!$E$13,0,10*ROW('Hygiene Data'!E192))="","",OFFSET('Hygiene Data'!$E$13,0,10*ROW('Hygiene Data'!E192)))</f>
        <v/>
      </c>
      <c r="DU198" s="282" t="str">
        <f ca="true">+IF(OFFSET('Hygiene Data'!$F$11,0,10*ROW('Hygiene Data'!F192))="","",OFFSET('Hygiene Data'!$F$11,0,10*ROW('Hygiene Data'!F192)))</f>
        <v/>
      </c>
      <c r="DV198" s="282" t="str">
        <f ca="true">+IF(OFFSET('Hygiene Data'!$F$12,0,10*ROW('Hygiene Data'!F192))="","",OFFSET('Hygiene Data'!$F$12,0,10*ROW('Hygiene Data'!F192)))</f>
        <v/>
      </c>
      <c r="DW198" s="282" t="str">
        <f ca="true">+IF(OFFSET('Hygiene Data'!$F$13,0,10*ROW('Hygiene Data'!F192))="","",OFFSET('Hygiene Data'!$F$13,0,10*ROW('Hygiene Data'!F192)))</f>
        <v/>
      </c>
      <c r="DX198" s="282" t="str">
        <f ca="true">+IF(OFFSET('Hygiene Data'!$G$11,0,10*ROW('Hygiene Data'!G192))="","",OFFSET('Hygiene Data'!$G$11,0,10*ROW('Hygiene Data'!G192)))</f>
        <v/>
      </c>
      <c r="DY198" s="282" t="str">
        <f ca="true">+IF(OFFSET('Hygiene Data'!$G$12,0,10*ROW('Hygiene Data'!G192))="","",OFFSET('Hygiene Data'!$G$12,0,10*ROW('Hygiene Data'!G192)))</f>
        <v/>
      </c>
      <c r="DZ198" s="282" t="str">
        <f ca="true">+IF(OFFSET('Hygiene Data'!$G$13,0,10*ROW('Hygiene Data'!G192))="","",OFFSET('Hygiene Data'!$G$13,0,10*ROW('Hygiene Data'!G192)))</f>
        <v/>
      </c>
      <c r="EA198" s="282" t="str">
        <f ca="true">+IF(OFFSET('Hygiene Data'!$H$11,0,10*ROW('Hygiene Data'!H192))="","",OFFSET('Hygiene Data'!$H$11,0,10*ROW('Hygiene Data'!H192)))</f>
        <v/>
      </c>
      <c r="EB198" s="282" t="str">
        <f ca="true">+IF(OFFSET('Hygiene Data'!$H$12,0,10*ROW('Hygiene Data'!H192))="","",OFFSET('Hygiene Data'!$H$12,0,10*ROW('Hygiene Data'!H192)))</f>
        <v/>
      </c>
      <c r="EC198" s="282" t="str">
        <f ca="true">+IF(OFFSET('Hygiene Data'!$H$13,0,10*ROW('Hygiene Data'!H192))="","",OFFSET('Hygiene Data'!$H$13,0,10*ROW('Hygiene Data'!H192)))</f>
        <v/>
      </c>
      <c r="ED198" s="282" t="str">
        <f ca="true">+IF(OFFSET('Hygiene Data'!$I$11,0,10*ROW('Hygiene Data'!I192))="","",OFFSET('Hygiene Data'!$I$11,0,10*ROW('Hygiene Data'!I192)))</f>
        <v/>
      </c>
      <c r="EE198" s="282" t="str">
        <f ca="true">+IF(OFFSET('Hygiene Data'!$I$12,0,10*ROW('Hygiene Data'!I192))="","",OFFSET('Hygiene Data'!$I$12,0,10*ROW('Hygiene Data'!I192)))</f>
        <v/>
      </c>
      <c r="EF198" s="282"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38"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2"/>
      <c r="BS199" s="282" t="str">
        <f ca="true">+IF(OFFSET('Water Data'!$D$27,0,10*ROW('Water Data'!D193))="","",OFFSET('Water Data'!$D$27,0,10*ROW('Water Data'!D193)))</f>
        <v/>
      </c>
      <c r="BT199" s="282" t="str">
        <f ca="true">+IF(OFFSET('Water Data'!$D$28,0,10*ROW('Water Data'!D193))="","",OFFSET('Water Data'!$D$28,0,10*ROW('Water Data'!D193)))</f>
        <v/>
      </c>
      <c r="BU199" s="282" t="str">
        <f ca="true">+IF(OFFSET('Water Data'!$D$29,0,10*ROW('Water Data'!D193))="","",OFFSET('Water Data'!$D$29,0,10*ROW('Water Data'!D193)))</f>
        <v/>
      </c>
      <c r="BV199" s="282" t="str">
        <f ca="true">+IF(OFFSET('Water Data'!$E$27,0,10*ROW('Water Data'!E193))="","",OFFSET('Water Data'!$E$27,0,10*ROW('Water Data'!E193)))</f>
        <v/>
      </c>
      <c r="BW199" s="282" t="str">
        <f ca="true">+IF(OFFSET('Water Data'!$E$28,0,10*ROW('Water Data'!E193))="","",OFFSET('Water Data'!$E$28,0,10*ROW('Water Data'!E193)))</f>
        <v/>
      </c>
      <c r="BX199" s="282" t="str">
        <f ca="true">+IF(OFFSET('Water Data'!$E$29,0,10*ROW('Water Data'!E193))="","",OFFSET('Water Data'!$E$29,0,10*ROW('Water Data'!E193)))</f>
        <v/>
      </c>
      <c r="BY199" s="282" t="str">
        <f ca="true">+IF(OFFSET('Water Data'!$F$27,0,10*ROW('Water Data'!F193))="","",OFFSET('Water Data'!$F$27,0,10*ROW('Water Data'!F193)))</f>
        <v/>
      </c>
      <c r="BZ199" s="282" t="str">
        <f ca="true">+IF(OFFSET('Water Data'!$F$28,0,10*ROW('Water Data'!F193))="","",OFFSET('Water Data'!$F$28,0,10*ROW('Water Data'!F193)))</f>
        <v/>
      </c>
      <c r="CA199" s="282" t="str">
        <f ca="true">+IF(OFFSET('Water Data'!$F$29,0,10*ROW('Water Data'!F193))="","",OFFSET('Water Data'!$F$29,0,10*ROW('Water Data'!F193)))</f>
        <v/>
      </c>
      <c r="CB199" s="282" t="str">
        <f ca="true">+IF(OFFSET('Water Data'!$G$27,0,10*ROW('Water Data'!G193))="","",OFFSET('Water Data'!$G$27,0,10*ROW('Water Data'!G193)))</f>
        <v/>
      </c>
      <c r="CC199" s="282" t="str">
        <f ca="true">+IF(OFFSET('Water Data'!$G$28,0,10*ROW('Water Data'!G193))="","",OFFSET('Water Data'!$G$28,0,10*ROW('Water Data'!G193)))</f>
        <v/>
      </c>
      <c r="CD199" s="282" t="str">
        <f ca="true">+IF(OFFSET('Water Data'!$G$29,0,10*ROW('Water Data'!G193))="","",OFFSET('Water Data'!$G$29,0,10*ROW('Water Data'!G193)))</f>
        <v/>
      </c>
      <c r="CE199" s="282" t="str">
        <f ca="true">+IF(OFFSET('Water Data'!$H$27,0,10*ROW('Water Data'!H193))="","",OFFSET('Water Data'!$H$27,0,10*ROW('Water Data'!H193)))</f>
        <v/>
      </c>
      <c r="CF199" s="282" t="str">
        <f ca="true">+IF(OFFSET('Water Data'!$H$28,0,10*ROW('Water Data'!H193))="","",OFFSET('Water Data'!$H$28,0,10*ROW('Water Data'!H193)))</f>
        <v/>
      </c>
      <c r="CG199" s="282" t="str">
        <f ca="true">+IF(OFFSET('Water Data'!$H$29,0,10*ROW('Water Data'!H193))="","",OFFSET('Water Data'!$H$29,0,10*ROW('Water Data'!H193)))</f>
        <v/>
      </c>
      <c r="CH199" s="282" t="str">
        <f ca="true">+IF(OFFSET('Water Data'!$I$27,0,10*ROW('Water Data'!I193))="","",OFFSET('Water Data'!$I$27,0,10*ROW('Water Data'!I193)))</f>
        <v/>
      </c>
      <c r="CI199" s="282" t="str">
        <f ca="true">+IF(OFFSET('Water Data'!$I$28,0,10*ROW('Water Data'!I193))="","",OFFSET('Water Data'!$I$28,0,10*ROW('Water Data'!I193)))</f>
        <v/>
      </c>
      <c r="CJ199" s="282" t="str">
        <f ca="true">+IF(OFFSET('Water Data'!$I$29,0,10*ROW('Water Data'!I193))="","",OFFSET('Water Data'!$I$29,0,10*ROW('Water Data'!I193)))</f>
        <v/>
      </c>
      <c r="CK199" s="282" t="str">
        <f ca="true">+IF(OFFSET('Sanitation Data'!$D$28,0,10*ROW('Sanitation Data'!D193))="","",OFFSET('Sanitation Data'!$D$28,0,10*ROW('Sanitation Data'!D193)))</f>
        <v/>
      </c>
      <c r="CL199" s="282" t="str">
        <f ca="true">+IF(OFFSET('Sanitation Data'!$D$29,0,10*ROW('Sanitation Data'!D193))="","",OFFSET('Sanitation Data'!$D$29,0,10*ROW('Sanitation Data'!D193)))</f>
        <v/>
      </c>
      <c r="CM199" s="282" t="str">
        <f ca="true">+IF(OFFSET('Sanitation Data'!$D$30,0,10*ROW('Sanitation Data'!D193))="","",OFFSET('Sanitation Data'!$D$30,0,10*ROW('Sanitation Data'!D193)))</f>
        <v/>
      </c>
      <c r="CN199" s="282" t="str">
        <f ca="true">+IF(OFFSET('Sanitation Data'!$D$31,0,10*ROW('Sanitation Data'!D193))="","",OFFSET('Sanitation Data'!$D$31,0,10*ROW('Sanitation Data'!D193)))</f>
        <v/>
      </c>
      <c r="CO199" s="282" t="str">
        <f ca="true">+IF(OFFSET('Sanitation Data'!$D$32,0,10*ROW('Sanitation Data'!D193))="","",OFFSET('Sanitation Data'!$D$32,0,10*ROW('Sanitation Data'!D193)))</f>
        <v/>
      </c>
      <c r="CP199" s="282" t="str">
        <f ca="true">+IF(OFFSET('Sanitation Data'!$E$28,0,10*ROW('Sanitation Data'!E193))="","",OFFSET('Sanitation Data'!$E$28,0,10*ROW('Sanitation Data'!E193)))</f>
        <v/>
      </c>
      <c r="CQ199" s="282" t="str">
        <f ca="true">+IF(OFFSET('Sanitation Data'!$E$29,0,10*ROW('Sanitation Data'!E193))="","",OFFSET('Sanitation Data'!$E$29,0,10*ROW('Sanitation Data'!E193)))</f>
        <v/>
      </c>
      <c r="CR199" s="282" t="str">
        <f ca="true">+IF(OFFSET('Sanitation Data'!$E$30,0,10*ROW('Sanitation Data'!E193))="","",OFFSET('Sanitation Data'!$E$30,0,10*ROW('Sanitation Data'!E193)))</f>
        <v/>
      </c>
      <c r="CS199" s="282" t="str">
        <f ca="true">+IF(OFFSET('Sanitation Data'!$E$31,0,10*ROW('Sanitation Data'!E193))="","",OFFSET('Sanitation Data'!$E$31,0,10*ROW('Sanitation Data'!E193)))</f>
        <v/>
      </c>
      <c r="CT199" s="282" t="str">
        <f ca="true">+IF(OFFSET('Sanitation Data'!$E$32,0,10*ROW('Sanitation Data'!E193))="","",OFFSET('Sanitation Data'!$E$32,0,10*ROW('Sanitation Data'!E193)))</f>
        <v/>
      </c>
      <c r="CU199" s="282" t="str">
        <f ca="true">+IF(OFFSET('Sanitation Data'!$F$28,0,10*ROW('Sanitation Data'!F193))="","",OFFSET('Sanitation Data'!$F$28,0,10*ROW('Sanitation Data'!F193)))</f>
        <v/>
      </c>
      <c r="CV199" s="282" t="str">
        <f ca="true">+IF(OFFSET('Sanitation Data'!$F$29,0,10*ROW('Sanitation Data'!F193))="","",OFFSET('Sanitation Data'!$F$29,0,10*ROW('Sanitation Data'!F193)))</f>
        <v/>
      </c>
      <c r="CW199" s="282" t="str">
        <f ca="true">+IF(OFFSET('Sanitation Data'!$F$30,0,10*ROW('Sanitation Data'!F193))="","",OFFSET('Sanitation Data'!$F$30,0,10*ROW('Sanitation Data'!F193)))</f>
        <v/>
      </c>
      <c r="CX199" s="282" t="str">
        <f ca="true">+IF(OFFSET('Sanitation Data'!$F$31,0,10*ROW('Sanitation Data'!F193))="","",OFFSET('Sanitation Data'!$F$31,0,10*ROW('Sanitation Data'!F193)))</f>
        <v/>
      </c>
      <c r="CY199" s="282" t="str">
        <f ca="true">+IF(OFFSET('Sanitation Data'!$F$32,0,10*ROW('Sanitation Data'!F193))="","",OFFSET('Sanitation Data'!$F$32,0,10*ROW('Sanitation Data'!F193)))</f>
        <v/>
      </c>
      <c r="CZ199" s="282" t="str">
        <f ca="true">+IF(OFFSET('Sanitation Data'!$G$28,0,10*ROW('Sanitation Data'!G193))="","",OFFSET('Sanitation Data'!$G$28,0,10*ROW('Sanitation Data'!G193)))</f>
        <v/>
      </c>
      <c r="DA199" s="282" t="str">
        <f ca="true">+IF(OFFSET('Sanitation Data'!$G$29,0,10*ROW('Sanitation Data'!G193))="","",OFFSET('Sanitation Data'!$G$29,0,10*ROW('Sanitation Data'!G193)))</f>
        <v/>
      </c>
      <c r="DB199" s="282" t="str">
        <f ca="true">+IF(OFFSET('Sanitation Data'!$G$30,0,10*ROW('Sanitation Data'!G193))="","",OFFSET('Sanitation Data'!$G$30,0,10*ROW('Sanitation Data'!G193)))</f>
        <v/>
      </c>
      <c r="DC199" s="282" t="str">
        <f ca="true">+IF(OFFSET('Sanitation Data'!$G$31,0,10*ROW('Sanitation Data'!G193))="","",OFFSET('Sanitation Data'!$G$31,0,10*ROW('Sanitation Data'!G193)))</f>
        <v/>
      </c>
      <c r="DD199" s="282" t="str">
        <f ca="true">+IF(OFFSET('Sanitation Data'!$G$32,0,10*ROW('Sanitation Data'!G193))="","",OFFSET('Sanitation Data'!$G$32,0,10*ROW('Sanitation Data'!G193)))</f>
        <v/>
      </c>
      <c r="DE199" s="282" t="str">
        <f ca="true">+IF(OFFSET('Sanitation Data'!$H$28,0,10*ROW('Sanitation Data'!H193))="","",OFFSET('Sanitation Data'!$H$28,0,10*ROW('Sanitation Data'!H193)))</f>
        <v/>
      </c>
      <c r="DF199" s="282" t="str">
        <f ca="true">+IF(OFFSET('Sanitation Data'!$H$29,0,10*ROW('Sanitation Data'!H193))="","",OFFSET('Sanitation Data'!$H$29,0,10*ROW('Sanitation Data'!H193)))</f>
        <v/>
      </c>
      <c r="DG199" s="282" t="str">
        <f ca="true">+IF(OFFSET('Sanitation Data'!$H$30,0,10*ROW('Sanitation Data'!H193))="","",OFFSET('Sanitation Data'!$H$30,0,10*ROW('Sanitation Data'!H193)))</f>
        <v/>
      </c>
      <c r="DH199" s="282" t="str">
        <f ca="true">+IF(OFFSET('Sanitation Data'!$H$31,0,10*ROW('Sanitation Data'!H193))="","",OFFSET('Sanitation Data'!$H$31,0,10*ROW('Sanitation Data'!H193)))</f>
        <v/>
      </c>
      <c r="DI199" s="282" t="str">
        <f ca="true">+IF(OFFSET('Sanitation Data'!$H$32,0,10*ROW('Sanitation Data'!H193))="","",OFFSET('Sanitation Data'!$H$32,0,10*ROW('Sanitation Data'!H193)))</f>
        <v/>
      </c>
      <c r="DJ199" s="282" t="str">
        <f ca="true">+IF(OFFSET('Sanitation Data'!$I$28,0,10*ROW('Sanitation Data'!I193))="","",OFFSET('Sanitation Data'!$I$28,0,10*ROW('Sanitation Data'!I193)))</f>
        <v/>
      </c>
      <c r="DK199" s="282" t="str">
        <f ca="true">+IF(OFFSET('Sanitation Data'!$I$29,0,10*ROW('Sanitation Data'!I193))="","",OFFSET('Sanitation Data'!$I$29,0,10*ROW('Sanitation Data'!I193)))</f>
        <v/>
      </c>
      <c r="DL199" s="282" t="str">
        <f ca="true">+IF(OFFSET('Sanitation Data'!$I$30,0,10*ROW('Sanitation Data'!I193))="","",OFFSET('Sanitation Data'!$I$30,0,10*ROW('Sanitation Data'!I193)))</f>
        <v/>
      </c>
      <c r="DM199" s="282" t="str">
        <f ca="true">+IF(OFFSET('Sanitation Data'!$I$31,0,10*ROW('Sanitation Data'!I193))="","",OFFSET('Sanitation Data'!$I$31,0,10*ROW('Sanitation Data'!I193)))</f>
        <v/>
      </c>
      <c r="DN199" s="282" t="str">
        <f ca="true">+IF(OFFSET('Sanitation Data'!$I$32,0,10*ROW('Sanitation Data'!I193))="","",OFFSET('Sanitation Data'!$I$32,0,10*ROW('Sanitation Data'!I193)))</f>
        <v/>
      </c>
      <c r="DO199" s="282" t="str">
        <f ca="true">+IF(OFFSET('Hygiene Data'!$D$11,0,10*ROW('Hygiene Data'!D193))="","",OFFSET('Hygiene Data'!$D$11,0,10*ROW('Hygiene Data'!D193)))</f>
        <v/>
      </c>
      <c r="DP199" s="282" t="str">
        <f ca="true">+IF(OFFSET('Hygiene Data'!$D$12,0,10*ROW('Hygiene Data'!D193))="","",OFFSET('Hygiene Data'!$D$12,0,10*ROW('Hygiene Data'!D193)))</f>
        <v/>
      </c>
      <c r="DQ199" s="282" t="str">
        <f ca="true">+IF(OFFSET('Hygiene Data'!$D$13,0,10*ROW('Hygiene Data'!D193))="","",OFFSET('Hygiene Data'!$D$13,0,10*ROW('Hygiene Data'!D193)))</f>
        <v/>
      </c>
      <c r="DR199" s="282" t="str">
        <f ca="true">+IF(OFFSET('Hygiene Data'!$E$11,0,10*ROW('Hygiene Data'!E193))="","",OFFSET('Hygiene Data'!$E$11,0,10*ROW('Hygiene Data'!E193)))</f>
        <v/>
      </c>
      <c r="DS199" s="282" t="str">
        <f ca="true">+IF(OFFSET('Hygiene Data'!$E$12,0,10*ROW('Hygiene Data'!E193))="","",OFFSET('Hygiene Data'!$E$12,0,10*ROW('Hygiene Data'!E193)))</f>
        <v/>
      </c>
      <c r="DT199" s="282" t="str">
        <f ca="true">+IF(OFFSET('Hygiene Data'!$E$13,0,10*ROW('Hygiene Data'!E193))="","",OFFSET('Hygiene Data'!$E$13,0,10*ROW('Hygiene Data'!E193)))</f>
        <v/>
      </c>
      <c r="DU199" s="282" t="str">
        <f ca="true">+IF(OFFSET('Hygiene Data'!$F$11,0,10*ROW('Hygiene Data'!F193))="","",OFFSET('Hygiene Data'!$F$11,0,10*ROW('Hygiene Data'!F193)))</f>
        <v/>
      </c>
      <c r="DV199" s="282" t="str">
        <f ca="true">+IF(OFFSET('Hygiene Data'!$F$12,0,10*ROW('Hygiene Data'!F193))="","",OFFSET('Hygiene Data'!$F$12,0,10*ROW('Hygiene Data'!F193)))</f>
        <v/>
      </c>
      <c r="DW199" s="282" t="str">
        <f ca="true">+IF(OFFSET('Hygiene Data'!$F$13,0,10*ROW('Hygiene Data'!F193))="","",OFFSET('Hygiene Data'!$F$13,0,10*ROW('Hygiene Data'!F193)))</f>
        <v/>
      </c>
      <c r="DX199" s="282" t="str">
        <f ca="true">+IF(OFFSET('Hygiene Data'!$G$11,0,10*ROW('Hygiene Data'!G193))="","",OFFSET('Hygiene Data'!$G$11,0,10*ROW('Hygiene Data'!G193)))</f>
        <v/>
      </c>
      <c r="DY199" s="282" t="str">
        <f ca="true">+IF(OFFSET('Hygiene Data'!$G$12,0,10*ROW('Hygiene Data'!G193))="","",OFFSET('Hygiene Data'!$G$12,0,10*ROW('Hygiene Data'!G193)))</f>
        <v/>
      </c>
      <c r="DZ199" s="282" t="str">
        <f ca="true">+IF(OFFSET('Hygiene Data'!$G$13,0,10*ROW('Hygiene Data'!G193))="","",OFFSET('Hygiene Data'!$G$13,0,10*ROW('Hygiene Data'!G193)))</f>
        <v/>
      </c>
      <c r="EA199" s="282" t="str">
        <f ca="true">+IF(OFFSET('Hygiene Data'!$H$11,0,10*ROW('Hygiene Data'!H193))="","",OFFSET('Hygiene Data'!$H$11,0,10*ROW('Hygiene Data'!H193)))</f>
        <v/>
      </c>
      <c r="EB199" s="282" t="str">
        <f ca="true">+IF(OFFSET('Hygiene Data'!$H$12,0,10*ROW('Hygiene Data'!H193))="","",OFFSET('Hygiene Data'!$H$12,0,10*ROW('Hygiene Data'!H193)))</f>
        <v/>
      </c>
      <c r="EC199" s="282" t="str">
        <f ca="true">+IF(OFFSET('Hygiene Data'!$H$13,0,10*ROW('Hygiene Data'!H193))="","",OFFSET('Hygiene Data'!$H$13,0,10*ROW('Hygiene Data'!H193)))</f>
        <v/>
      </c>
      <c r="ED199" s="282" t="str">
        <f ca="true">+IF(OFFSET('Hygiene Data'!$I$11,0,10*ROW('Hygiene Data'!I193))="","",OFFSET('Hygiene Data'!$I$11,0,10*ROW('Hygiene Data'!I193)))</f>
        <v/>
      </c>
      <c r="EE199" s="282" t="str">
        <f ca="true">+IF(OFFSET('Hygiene Data'!$I$12,0,10*ROW('Hygiene Data'!I193))="","",OFFSET('Hygiene Data'!$I$12,0,10*ROW('Hygiene Data'!I193)))</f>
        <v/>
      </c>
      <c r="EF199" s="282"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38"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2"/>
      <c r="BS200" s="282" t="str">
        <f ca="true">+IF(OFFSET('Water Data'!$D$27,0,10*ROW('Water Data'!D194))="","",OFFSET('Water Data'!$D$27,0,10*ROW('Water Data'!D194)))</f>
        <v/>
      </c>
      <c r="BT200" s="282" t="str">
        <f ca="true">+IF(OFFSET('Water Data'!$D$28,0,10*ROW('Water Data'!D194))="","",OFFSET('Water Data'!$D$28,0,10*ROW('Water Data'!D194)))</f>
        <v/>
      </c>
      <c r="BU200" s="282" t="str">
        <f ca="true">+IF(OFFSET('Water Data'!$D$29,0,10*ROW('Water Data'!D194))="","",OFFSET('Water Data'!$D$29,0,10*ROW('Water Data'!D194)))</f>
        <v/>
      </c>
      <c r="BV200" s="282" t="str">
        <f ca="true">+IF(OFFSET('Water Data'!$E$27,0,10*ROW('Water Data'!E194))="","",OFFSET('Water Data'!$E$27,0,10*ROW('Water Data'!E194)))</f>
        <v/>
      </c>
      <c r="BW200" s="282" t="str">
        <f ca="true">+IF(OFFSET('Water Data'!$E$28,0,10*ROW('Water Data'!E194))="","",OFFSET('Water Data'!$E$28,0,10*ROW('Water Data'!E194)))</f>
        <v/>
      </c>
      <c r="BX200" s="282" t="str">
        <f ca="true">+IF(OFFSET('Water Data'!$E$29,0,10*ROW('Water Data'!E194))="","",OFFSET('Water Data'!$E$29,0,10*ROW('Water Data'!E194)))</f>
        <v/>
      </c>
      <c r="BY200" s="282" t="str">
        <f ca="true">+IF(OFFSET('Water Data'!$F$27,0,10*ROW('Water Data'!F194))="","",OFFSET('Water Data'!$F$27,0,10*ROW('Water Data'!F194)))</f>
        <v/>
      </c>
      <c r="BZ200" s="282" t="str">
        <f ca="true">+IF(OFFSET('Water Data'!$F$28,0,10*ROW('Water Data'!F194))="","",OFFSET('Water Data'!$F$28,0,10*ROW('Water Data'!F194)))</f>
        <v/>
      </c>
      <c r="CA200" s="282" t="str">
        <f ca="true">+IF(OFFSET('Water Data'!$F$29,0,10*ROW('Water Data'!F194))="","",OFFSET('Water Data'!$F$29,0,10*ROW('Water Data'!F194)))</f>
        <v/>
      </c>
      <c r="CB200" s="282" t="str">
        <f ca="true">+IF(OFFSET('Water Data'!$G$27,0,10*ROW('Water Data'!G194))="","",OFFSET('Water Data'!$G$27,0,10*ROW('Water Data'!G194)))</f>
        <v/>
      </c>
      <c r="CC200" s="282" t="str">
        <f ca="true">+IF(OFFSET('Water Data'!$G$28,0,10*ROW('Water Data'!G194))="","",OFFSET('Water Data'!$G$28,0,10*ROW('Water Data'!G194)))</f>
        <v/>
      </c>
      <c r="CD200" s="282" t="str">
        <f ca="true">+IF(OFFSET('Water Data'!$G$29,0,10*ROW('Water Data'!G194))="","",OFFSET('Water Data'!$G$29,0,10*ROW('Water Data'!G194)))</f>
        <v/>
      </c>
      <c r="CE200" s="282" t="str">
        <f ca="true">+IF(OFFSET('Water Data'!$H$27,0,10*ROW('Water Data'!H194))="","",OFFSET('Water Data'!$H$27,0,10*ROW('Water Data'!H194)))</f>
        <v/>
      </c>
      <c r="CF200" s="282" t="str">
        <f ca="true">+IF(OFFSET('Water Data'!$H$28,0,10*ROW('Water Data'!H194))="","",OFFSET('Water Data'!$H$28,0,10*ROW('Water Data'!H194)))</f>
        <v/>
      </c>
      <c r="CG200" s="282" t="str">
        <f ca="true">+IF(OFFSET('Water Data'!$H$29,0,10*ROW('Water Data'!H194))="","",OFFSET('Water Data'!$H$29,0,10*ROW('Water Data'!H194)))</f>
        <v/>
      </c>
      <c r="CH200" s="282" t="str">
        <f ca="true">+IF(OFFSET('Water Data'!$I$27,0,10*ROW('Water Data'!I194))="","",OFFSET('Water Data'!$I$27,0,10*ROW('Water Data'!I194)))</f>
        <v/>
      </c>
      <c r="CI200" s="282" t="str">
        <f ca="true">+IF(OFFSET('Water Data'!$I$28,0,10*ROW('Water Data'!I194))="","",OFFSET('Water Data'!$I$28,0,10*ROW('Water Data'!I194)))</f>
        <v/>
      </c>
      <c r="CJ200" s="282" t="str">
        <f ca="true">+IF(OFFSET('Water Data'!$I$29,0,10*ROW('Water Data'!I194))="","",OFFSET('Water Data'!$I$29,0,10*ROW('Water Data'!I194)))</f>
        <v/>
      </c>
      <c r="CK200" s="282" t="str">
        <f ca="true">+IF(OFFSET('Sanitation Data'!$D$28,0,10*ROW('Sanitation Data'!D194))="","",OFFSET('Sanitation Data'!$D$28,0,10*ROW('Sanitation Data'!D194)))</f>
        <v/>
      </c>
      <c r="CL200" s="282" t="str">
        <f ca="true">+IF(OFFSET('Sanitation Data'!$D$29,0,10*ROW('Sanitation Data'!D194))="","",OFFSET('Sanitation Data'!$D$29,0,10*ROW('Sanitation Data'!D194)))</f>
        <v/>
      </c>
      <c r="CM200" s="282" t="str">
        <f ca="true">+IF(OFFSET('Sanitation Data'!$D$30,0,10*ROW('Sanitation Data'!D194))="","",OFFSET('Sanitation Data'!$D$30,0,10*ROW('Sanitation Data'!D194)))</f>
        <v/>
      </c>
      <c r="CN200" s="282" t="str">
        <f ca="true">+IF(OFFSET('Sanitation Data'!$D$31,0,10*ROW('Sanitation Data'!D194))="","",OFFSET('Sanitation Data'!$D$31,0,10*ROW('Sanitation Data'!D194)))</f>
        <v/>
      </c>
      <c r="CO200" s="282" t="str">
        <f ca="true">+IF(OFFSET('Sanitation Data'!$D$32,0,10*ROW('Sanitation Data'!D194))="","",OFFSET('Sanitation Data'!$D$32,0,10*ROW('Sanitation Data'!D194)))</f>
        <v/>
      </c>
      <c r="CP200" s="282" t="str">
        <f ca="true">+IF(OFFSET('Sanitation Data'!$E$28,0,10*ROW('Sanitation Data'!E194))="","",OFFSET('Sanitation Data'!$E$28,0,10*ROW('Sanitation Data'!E194)))</f>
        <v/>
      </c>
      <c r="CQ200" s="282" t="str">
        <f ca="true">+IF(OFFSET('Sanitation Data'!$E$29,0,10*ROW('Sanitation Data'!E194))="","",OFFSET('Sanitation Data'!$E$29,0,10*ROW('Sanitation Data'!E194)))</f>
        <v/>
      </c>
      <c r="CR200" s="282" t="str">
        <f ca="true">+IF(OFFSET('Sanitation Data'!$E$30,0,10*ROW('Sanitation Data'!E194))="","",OFFSET('Sanitation Data'!$E$30,0,10*ROW('Sanitation Data'!E194)))</f>
        <v/>
      </c>
      <c r="CS200" s="282" t="str">
        <f ca="true">+IF(OFFSET('Sanitation Data'!$E$31,0,10*ROW('Sanitation Data'!E194))="","",OFFSET('Sanitation Data'!$E$31,0,10*ROW('Sanitation Data'!E194)))</f>
        <v/>
      </c>
      <c r="CT200" s="282" t="str">
        <f ca="true">+IF(OFFSET('Sanitation Data'!$E$32,0,10*ROW('Sanitation Data'!E194))="","",OFFSET('Sanitation Data'!$E$32,0,10*ROW('Sanitation Data'!E194)))</f>
        <v/>
      </c>
      <c r="CU200" s="282" t="str">
        <f ca="true">+IF(OFFSET('Sanitation Data'!$F$28,0,10*ROW('Sanitation Data'!F194))="","",OFFSET('Sanitation Data'!$F$28,0,10*ROW('Sanitation Data'!F194)))</f>
        <v/>
      </c>
      <c r="CV200" s="282" t="str">
        <f ca="true">+IF(OFFSET('Sanitation Data'!$F$29,0,10*ROW('Sanitation Data'!F194))="","",OFFSET('Sanitation Data'!$F$29,0,10*ROW('Sanitation Data'!F194)))</f>
        <v/>
      </c>
      <c r="CW200" s="282" t="str">
        <f ca="true">+IF(OFFSET('Sanitation Data'!$F$30,0,10*ROW('Sanitation Data'!F194))="","",OFFSET('Sanitation Data'!$F$30,0,10*ROW('Sanitation Data'!F194)))</f>
        <v/>
      </c>
      <c r="CX200" s="282" t="str">
        <f ca="true">+IF(OFFSET('Sanitation Data'!$F$31,0,10*ROW('Sanitation Data'!F194))="","",OFFSET('Sanitation Data'!$F$31,0,10*ROW('Sanitation Data'!F194)))</f>
        <v/>
      </c>
      <c r="CY200" s="282" t="str">
        <f ca="true">+IF(OFFSET('Sanitation Data'!$F$32,0,10*ROW('Sanitation Data'!F194))="","",OFFSET('Sanitation Data'!$F$32,0,10*ROW('Sanitation Data'!F194)))</f>
        <v/>
      </c>
      <c r="CZ200" s="282" t="str">
        <f ca="true">+IF(OFFSET('Sanitation Data'!$G$28,0,10*ROW('Sanitation Data'!G194))="","",OFFSET('Sanitation Data'!$G$28,0,10*ROW('Sanitation Data'!G194)))</f>
        <v/>
      </c>
      <c r="DA200" s="282" t="str">
        <f ca="true">+IF(OFFSET('Sanitation Data'!$G$29,0,10*ROW('Sanitation Data'!G194))="","",OFFSET('Sanitation Data'!$G$29,0,10*ROW('Sanitation Data'!G194)))</f>
        <v/>
      </c>
      <c r="DB200" s="282" t="str">
        <f ca="true">+IF(OFFSET('Sanitation Data'!$G$30,0,10*ROW('Sanitation Data'!G194))="","",OFFSET('Sanitation Data'!$G$30,0,10*ROW('Sanitation Data'!G194)))</f>
        <v/>
      </c>
      <c r="DC200" s="282" t="str">
        <f ca="true">+IF(OFFSET('Sanitation Data'!$G$31,0,10*ROW('Sanitation Data'!G194))="","",OFFSET('Sanitation Data'!$G$31,0,10*ROW('Sanitation Data'!G194)))</f>
        <v/>
      </c>
      <c r="DD200" s="282" t="str">
        <f ca="true">+IF(OFFSET('Sanitation Data'!$G$32,0,10*ROW('Sanitation Data'!G194))="","",OFFSET('Sanitation Data'!$G$32,0,10*ROW('Sanitation Data'!G194)))</f>
        <v/>
      </c>
      <c r="DE200" s="282" t="str">
        <f ca="true">+IF(OFFSET('Sanitation Data'!$H$28,0,10*ROW('Sanitation Data'!H194))="","",OFFSET('Sanitation Data'!$H$28,0,10*ROW('Sanitation Data'!H194)))</f>
        <v/>
      </c>
      <c r="DF200" s="282" t="str">
        <f ca="true">+IF(OFFSET('Sanitation Data'!$H$29,0,10*ROW('Sanitation Data'!H194))="","",OFFSET('Sanitation Data'!$H$29,0,10*ROW('Sanitation Data'!H194)))</f>
        <v/>
      </c>
      <c r="DG200" s="282" t="str">
        <f ca="true">+IF(OFFSET('Sanitation Data'!$H$30,0,10*ROW('Sanitation Data'!H194))="","",OFFSET('Sanitation Data'!$H$30,0,10*ROW('Sanitation Data'!H194)))</f>
        <v/>
      </c>
      <c r="DH200" s="282" t="str">
        <f ca="true">+IF(OFFSET('Sanitation Data'!$H$31,0,10*ROW('Sanitation Data'!H194))="","",OFFSET('Sanitation Data'!$H$31,0,10*ROW('Sanitation Data'!H194)))</f>
        <v/>
      </c>
      <c r="DI200" s="282" t="str">
        <f ca="true">+IF(OFFSET('Sanitation Data'!$H$32,0,10*ROW('Sanitation Data'!H194))="","",OFFSET('Sanitation Data'!$H$32,0,10*ROW('Sanitation Data'!H194)))</f>
        <v/>
      </c>
      <c r="DJ200" s="282" t="str">
        <f ca="true">+IF(OFFSET('Sanitation Data'!$I$28,0,10*ROW('Sanitation Data'!I194))="","",OFFSET('Sanitation Data'!$I$28,0,10*ROW('Sanitation Data'!I194)))</f>
        <v/>
      </c>
      <c r="DK200" s="282" t="str">
        <f ca="true">+IF(OFFSET('Sanitation Data'!$I$29,0,10*ROW('Sanitation Data'!I194))="","",OFFSET('Sanitation Data'!$I$29,0,10*ROW('Sanitation Data'!I194)))</f>
        <v/>
      </c>
      <c r="DL200" s="282" t="str">
        <f ca="true">+IF(OFFSET('Sanitation Data'!$I$30,0,10*ROW('Sanitation Data'!I194))="","",OFFSET('Sanitation Data'!$I$30,0,10*ROW('Sanitation Data'!I194)))</f>
        <v/>
      </c>
      <c r="DM200" s="282" t="str">
        <f ca="true">+IF(OFFSET('Sanitation Data'!$I$31,0,10*ROW('Sanitation Data'!I194))="","",OFFSET('Sanitation Data'!$I$31,0,10*ROW('Sanitation Data'!I194)))</f>
        <v/>
      </c>
      <c r="DN200" s="282" t="str">
        <f ca="true">+IF(OFFSET('Sanitation Data'!$I$32,0,10*ROW('Sanitation Data'!I194))="","",OFFSET('Sanitation Data'!$I$32,0,10*ROW('Sanitation Data'!I194)))</f>
        <v/>
      </c>
      <c r="DO200" s="282" t="str">
        <f ca="true">+IF(OFFSET('Hygiene Data'!$D$11,0,10*ROW('Hygiene Data'!D194))="","",OFFSET('Hygiene Data'!$D$11,0,10*ROW('Hygiene Data'!D194)))</f>
        <v/>
      </c>
      <c r="DP200" s="282" t="str">
        <f ca="true">+IF(OFFSET('Hygiene Data'!$D$12,0,10*ROW('Hygiene Data'!D194))="","",OFFSET('Hygiene Data'!$D$12,0,10*ROW('Hygiene Data'!D194)))</f>
        <v/>
      </c>
      <c r="DQ200" s="282" t="str">
        <f ca="true">+IF(OFFSET('Hygiene Data'!$D$13,0,10*ROW('Hygiene Data'!D194))="","",OFFSET('Hygiene Data'!$D$13,0,10*ROW('Hygiene Data'!D194)))</f>
        <v/>
      </c>
      <c r="DR200" s="282" t="str">
        <f ca="true">+IF(OFFSET('Hygiene Data'!$E$11,0,10*ROW('Hygiene Data'!E194))="","",OFFSET('Hygiene Data'!$E$11,0,10*ROW('Hygiene Data'!E194)))</f>
        <v/>
      </c>
      <c r="DS200" s="282" t="str">
        <f ca="true">+IF(OFFSET('Hygiene Data'!$E$12,0,10*ROW('Hygiene Data'!E194))="","",OFFSET('Hygiene Data'!$E$12,0,10*ROW('Hygiene Data'!E194)))</f>
        <v/>
      </c>
      <c r="DT200" s="282" t="str">
        <f ca="true">+IF(OFFSET('Hygiene Data'!$E$13,0,10*ROW('Hygiene Data'!E194))="","",OFFSET('Hygiene Data'!$E$13,0,10*ROW('Hygiene Data'!E194)))</f>
        <v/>
      </c>
      <c r="DU200" s="282" t="str">
        <f ca="true">+IF(OFFSET('Hygiene Data'!$F$11,0,10*ROW('Hygiene Data'!F194))="","",OFFSET('Hygiene Data'!$F$11,0,10*ROW('Hygiene Data'!F194)))</f>
        <v/>
      </c>
      <c r="DV200" s="282" t="str">
        <f ca="true">+IF(OFFSET('Hygiene Data'!$F$12,0,10*ROW('Hygiene Data'!F194))="","",OFFSET('Hygiene Data'!$F$12,0,10*ROW('Hygiene Data'!F194)))</f>
        <v/>
      </c>
      <c r="DW200" s="282" t="str">
        <f ca="true">+IF(OFFSET('Hygiene Data'!$F$13,0,10*ROW('Hygiene Data'!F194))="","",OFFSET('Hygiene Data'!$F$13,0,10*ROW('Hygiene Data'!F194)))</f>
        <v/>
      </c>
      <c r="DX200" s="282" t="str">
        <f ca="true">+IF(OFFSET('Hygiene Data'!$G$11,0,10*ROW('Hygiene Data'!G194))="","",OFFSET('Hygiene Data'!$G$11,0,10*ROW('Hygiene Data'!G194)))</f>
        <v/>
      </c>
      <c r="DY200" s="282" t="str">
        <f ca="true">+IF(OFFSET('Hygiene Data'!$G$12,0,10*ROW('Hygiene Data'!G194))="","",OFFSET('Hygiene Data'!$G$12,0,10*ROW('Hygiene Data'!G194)))</f>
        <v/>
      </c>
      <c r="DZ200" s="282" t="str">
        <f ca="true">+IF(OFFSET('Hygiene Data'!$G$13,0,10*ROW('Hygiene Data'!G194))="","",OFFSET('Hygiene Data'!$G$13,0,10*ROW('Hygiene Data'!G194)))</f>
        <v/>
      </c>
      <c r="EA200" s="282" t="str">
        <f ca="true">+IF(OFFSET('Hygiene Data'!$H$11,0,10*ROW('Hygiene Data'!H194))="","",OFFSET('Hygiene Data'!$H$11,0,10*ROW('Hygiene Data'!H194)))</f>
        <v/>
      </c>
      <c r="EB200" s="282" t="str">
        <f ca="true">+IF(OFFSET('Hygiene Data'!$H$12,0,10*ROW('Hygiene Data'!H194))="","",OFFSET('Hygiene Data'!$H$12,0,10*ROW('Hygiene Data'!H194)))</f>
        <v/>
      </c>
      <c r="EC200" s="282" t="str">
        <f ca="true">+IF(OFFSET('Hygiene Data'!$H$13,0,10*ROW('Hygiene Data'!H194))="","",OFFSET('Hygiene Data'!$H$13,0,10*ROW('Hygiene Data'!H194)))</f>
        <v/>
      </c>
      <c r="ED200" s="282" t="str">
        <f ca="true">+IF(OFFSET('Hygiene Data'!$I$11,0,10*ROW('Hygiene Data'!I194))="","",OFFSET('Hygiene Data'!$I$11,0,10*ROW('Hygiene Data'!I194)))</f>
        <v/>
      </c>
      <c r="EE200" s="282" t="str">
        <f ca="true">+IF(OFFSET('Hygiene Data'!$I$12,0,10*ROW('Hygiene Data'!I194))="","",OFFSET('Hygiene Data'!$I$12,0,10*ROW('Hygiene Data'!I194)))</f>
        <v/>
      </c>
      <c r="EF200" s="282"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38"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2"/>
      <c r="BS201" s="282" t="str">
        <f ca="true">+IF(OFFSET('Water Data'!$D$27,0,10*ROW('Water Data'!D195))="","",OFFSET('Water Data'!$D$27,0,10*ROW('Water Data'!D195)))</f>
        <v/>
      </c>
      <c r="BT201" s="282" t="str">
        <f ca="true">+IF(OFFSET('Water Data'!$D$28,0,10*ROW('Water Data'!D195))="","",OFFSET('Water Data'!$D$28,0,10*ROW('Water Data'!D195)))</f>
        <v/>
      </c>
      <c r="BU201" s="282" t="str">
        <f ca="true">+IF(OFFSET('Water Data'!$D$29,0,10*ROW('Water Data'!D195))="","",OFFSET('Water Data'!$D$29,0,10*ROW('Water Data'!D195)))</f>
        <v/>
      </c>
      <c r="BV201" s="282" t="str">
        <f ca="true">+IF(OFFSET('Water Data'!$E$27,0,10*ROW('Water Data'!E195))="","",OFFSET('Water Data'!$E$27,0,10*ROW('Water Data'!E195)))</f>
        <v/>
      </c>
      <c r="BW201" s="282" t="str">
        <f ca="true">+IF(OFFSET('Water Data'!$E$28,0,10*ROW('Water Data'!E195))="","",OFFSET('Water Data'!$E$28,0,10*ROW('Water Data'!E195)))</f>
        <v/>
      </c>
      <c r="BX201" s="282" t="str">
        <f ca="true">+IF(OFFSET('Water Data'!$E$29,0,10*ROW('Water Data'!E195))="","",OFFSET('Water Data'!$E$29,0,10*ROW('Water Data'!E195)))</f>
        <v/>
      </c>
      <c r="BY201" s="282" t="str">
        <f ca="true">+IF(OFFSET('Water Data'!$F$27,0,10*ROW('Water Data'!F195))="","",OFFSET('Water Data'!$F$27,0,10*ROW('Water Data'!F195)))</f>
        <v/>
      </c>
      <c r="BZ201" s="282" t="str">
        <f ca="true">+IF(OFFSET('Water Data'!$F$28,0,10*ROW('Water Data'!F195))="","",OFFSET('Water Data'!$F$28,0,10*ROW('Water Data'!F195)))</f>
        <v/>
      </c>
      <c r="CA201" s="282" t="str">
        <f ca="true">+IF(OFFSET('Water Data'!$F$29,0,10*ROW('Water Data'!F195))="","",OFFSET('Water Data'!$F$29,0,10*ROW('Water Data'!F195)))</f>
        <v/>
      </c>
      <c r="CB201" s="282" t="str">
        <f ca="true">+IF(OFFSET('Water Data'!$G$27,0,10*ROW('Water Data'!G195))="","",OFFSET('Water Data'!$G$27,0,10*ROW('Water Data'!G195)))</f>
        <v/>
      </c>
      <c r="CC201" s="282" t="str">
        <f ca="true">+IF(OFFSET('Water Data'!$G$28,0,10*ROW('Water Data'!G195))="","",OFFSET('Water Data'!$G$28,0,10*ROW('Water Data'!G195)))</f>
        <v/>
      </c>
      <c r="CD201" s="282" t="str">
        <f ca="true">+IF(OFFSET('Water Data'!$G$29,0,10*ROW('Water Data'!G195))="","",OFFSET('Water Data'!$G$29,0,10*ROW('Water Data'!G195)))</f>
        <v/>
      </c>
      <c r="CE201" s="282" t="str">
        <f ca="true">+IF(OFFSET('Water Data'!$H$27,0,10*ROW('Water Data'!H195))="","",OFFSET('Water Data'!$H$27,0,10*ROW('Water Data'!H195)))</f>
        <v/>
      </c>
      <c r="CF201" s="282" t="str">
        <f ca="true">+IF(OFFSET('Water Data'!$H$28,0,10*ROW('Water Data'!H195))="","",OFFSET('Water Data'!$H$28,0,10*ROW('Water Data'!H195)))</f>
        <v/>
      </c>
      <c r="CG201" s="282" t="str">
        <f ca="true">+IF(OFFSET('Water Data'!$H$29,0,10*ROW('Water Data'!H195))="","",OFFSET('Water Data'!$H$29,0,10*ROW('Water Data'!H195)))</f>
        <v/>
      </c>
      <c r="CH201" s="282" t="str">
        <f ca="true">+IF(OFFSET('Water Data'!$I$27,0,10*ROW('Water Data'!I195))="","",OFFSET('Water Data'!$I$27,0,10*ROW('Water Data'!I195)))</f>
        <v/>
      </c>
      <c r="CI201" s="282" t="str">
        <f ca="true">+IF(OFFSET('Water Data'!$I$28,0,10*ROW('Water Data'!I195))="","",OFFSET('Water Data'!$I$28,0,10*ROW('Water Data'!I195)))</f>
        <v/>
      </c>
      <c r="CJ201" s="282" t="str">
        <f ca="true">+IF(OFFSET('Water Data'!$I$29,0,10*ROW('Water Data'!I195))="","",OFFSET('Water Data'!$I$29,0,10*ROW('Water Data'!I195)))</f>
        <v/>
      </c>
      <c r="CK201" s="282" t="str">
        <f ca="true">+IF(OFFSET('Sanitation Data'!$D$28,0,10*ROW('Sanitation Data'!D195))="","",OFFSET('Sanitation Data'!$D$28,0,10*ROW('Sanitation Data'!D195)))</f>
        <v/>
      </c>
      <c r="CL201" s="282" t="str">
        <f ca="true">+IF(OFFSET('Sanitation Data'!$D$29,0,10*ROW('Sanitation Data'!D195))="","",OFFSET('Sanitation Data'!$D$29,0,10*ROW('Sanitation Data'!D195)))</f>
        <v/>
      </c>
      <c r="CM201" s="282" t="str">
        <f ca="true">+IF(OFFSET('Sanitation Data'!$D$30,0,10*ROW('Sanitation Data'!D195))="","",OFFSET('Sanitation Data'!$D$30,0,10*ROW('Sanitation Data'!D195)))</f>
        <v/>
      </c>
      <c r="CN201" s="282" t="str">
        <f ca="true">+IF(OFFSET('Sanitation Data'!$D$31,0,10*ROW('Sanitation Data'!D195))="","",OFFSET('Sanitation Data'!$D$31,0,10*ROW('Sanitation Data'!D195)))</f>
        <v/>
      </c>
      <c r="CO201" s="282" t="str">
        <f ca="true">+IF(OFFSET('Sanitation Data'!$D$32,0,10*ROW('Sanitation Data'!D195))="","",OFFSET('Sanitation Data'!$D$32,0,10*ROW('Sanitation Data'!D195)))</f>
        <v/>
      </c>
      <c r="CP201" s="282" t="str">
        <f ca="true">+IF(OFFSET('Sanitation Data'!$E$28,0,10*ROW('Sanitation Data'!E195))="","",OFFSET('Sanitation Data'!$E$28,0,10*ROW('Sanitation Data'!E195)))</f>
        <v/>
      </c>
      <c r="CQ201" s="282" t="str">
        <f ca="true">+IF(OFFSET('Sanitation Data'!$E$29,0,10*ROW('Sanitation Data'!E195))="","",OFFSET('Sanitation Data'!$E$29,0,10*ROW('Sanitation Data'!E195)))</f>
        <v/>
      </c>
      <c r="CR201" s="282" t="str">
        <f ca="true">+IF(OFFSET('Sanitation Data'!$E$30,0,10*ROW('Sanitation Data'!E195))="","",OFFSET('Sanitation Data'!$E$30,0,10*ROW('Sanitation Data'!E195)))</f>
        <v/>
      </c>
      <c r="CS201" s="282" t="str">
        <f ca="true">+IF(OFFSET('Sanitation Data'!$E$31,0,10*ROW('Sanitation Data'!E195))="","",OFFSET('Sanitation Data'!$E$31,0,10*ROW('Sanitation Data'!E195)))</f>
        <v/>
      </c>
      <c r="CT201" s="282" t="str">
        <f ca="true">+IF(OFFSET('Sanitation Data'!$E$32,0,10*ROW('Sanitation Data'!E195))="","",OFFSET('Sanitation Data'!$E$32,0,10*ROW('Sanitation Data'!E195)))</f>
        <v/>
      </c>
      <c r="CU201" s="282" t="str">
        <f ca="true">+IF(OFFSET('Sanitation Data'!$F$28,0,10*ROW('Sanitation Data'!F195))="","",OFFSET('Sanitation Data'!$F$28,0,10*ROW('Sanitation Data'!F195)))</f>
        <v/>
      </c>
      <c r="CV201" s="282" t="str">
        <f ca="true">+IF(OFFSET('Sanitation Data'!$F$29,0,10*ROW('Sanitation Data'!F195))="","",OFFSET('Sanitation Data'!$F$29,0,10*ROW('Sanitation Data'!F195)))</f>
        <v/>
      </c>
      <c r="CW201" s="282" t="str">
        <f ca="true">+IF(OFFSET('Sanitation Data'!$F$30,0,10*ROW('Sanitation Data'!F195))="","",OFFSET('Sanitation Data'!$F$30,0,10*ROW('Sanitation Data'!F195)))</f>
        <v/>
      </c>
      <c r="CX201" s="282" t="str">
        <f ca="true">+IF(OFFSET('Sanitation Data'!$F$31,0,10*ROW('Sanitation Data'!F195))="","",OFFSET('Sanitation Data'!$F$31,0,10*ROW('Sanitation Data'!F195)))</f>
        <v/>
      </c>
      <c r="CY201" s="282" t="str">
        <f ca="true">+IF(OFFSET('Sanitation Data'!$F$32,0,10*ROW('Sanitation Data'!F195))="","",OFFSET('Sanitation Data'!$F$32,0,10*ROW('Sanitation Data'!F195)))</f>
        <v/>
      </c>
      <c r="CZ201" s="282" t="str">
        <f ca="true">+IF(OFFSET('Sanitation Data'!$G$28,0,10*ROW('Sanitation Data'!G195))="","",OFFSET('Sanitation Data'!$G$28,0,10*ROW('Sanitation Data'!G195)))</f>
        <v/>
      </c>
      <c r="DA201" s="282" t="str">
        <f ca="true">+IF(OFFSET('Sanitation Data'!$G$29,0,10*ROW('Sanitation Data'!G195))="","",OFFSET('Sanitation Data'!$G$29,0,10*ROW('Sanitation Data'!G195)))</f>
        <v/>
      </c>
      <c r="DB201" s="282" t="str">
        <f ca="true">+IF(OFFSET('Sanitation Data'!$G$30,0,10*ROW('Sanitation Data'!G195))="","",OFFSET('Sanitation Data'!$G$30,0,10*ROW('Sanitation Data'!G195)))</f>
        <v/>
      </c>
      <c r="DC201" s="282" t="str">
        <f ca="true">+IF(OFFSET('Sanitation Data'!$G$31,0,10*ROW('Sanitation Data'!G195))="","",OFFSET('Sanitation Data'!$G$31,0,10*ROW('Sanitation Data'!G195)))</f>
        <v/>
      </c>
      <c r="DD201" s="282" t="str">
        <f ca="true">+IF(OFFSET('Sanitation Data'!$G$32,0,10*ROW('Sanitation Data'!G195))="","",OFFSET('Sanitation Data'!$G$32,0,10*ROW('Sanitation Data'!G195)))</f>
        <v/>
      </c>
      <c r="DE201" s="282" t="str">
        <f ca="true">+IF(OFFSET('Sanitation Data'!$H$28,0,10*ROW('Sanitation Data'!H195))="","",OFFSET('Sanitation Data'!$H$28,0,10*ROW('Sanitation Data'!H195)))</f>
        <v/>
      </c>
      <c r="DF201" s="282" t="str">
        <f ca="true">+IF(OFFSET('Sanitation Data'!$H$29,0,10*ROW('Sanitation Data'!H195))="","",OFFSET('Sanitation Data'!$H$29,0,10*ROW('Sanitation Data'!H195)))</f>
        <v/>
      </c>
      <c r="DG201" s="282" t="str">
        <f ca="true">+IF(OFFSET('Sanitation Data'!$H$30,0,10*ROW('Sanitation Data'!H195))="","",OFFSET('Sanitation Data'!$H$30,0,10*ROW('Sanitation Data'!H195)))</f>
        <v/>
      </c>
      <c r="DH201" s="282" t="str">
        <f ca="true">+IF(OFFSET('Sanitation Data'!$H$31,0,10*ROW('Sanitation Data'!H195))="","",OFFSET('Sanitation Data'!$H$31,0,10*ROW('Sanitation Data'!H195)))</f>
        <v/>
      </c>
      <c r="DI201" s="282" t="str">
        <f ca="true">+IF(OFFSET('Sanitation Data'!$H$32,0,10*ROW('Sanitation Data'!H195))="","",OFFSET('Sanitation Data'!$H$32,0,10*ROW('Sanitation Data'!H195)))</f>
        <v/>
      </c>
      <c r="DJ201" s="282" t="str">
        <f ca="true">+IF(OFFSET('Sanitation Data'!$I$28,0,10*ROW('Sanitation Data'!I195))="","",OFFSET('Sanitation Data'!$I$28,0,10*ROW('Sanitation Data'!I195)))</f>
        <v/>
      </c>
      <c r="DK201" s="282" t="str">
        <f ca="true">+IF(OFFSET('Sanitation Data'!$I$29,0,10*ROW('Sanitation Data'!I195))="","",OFFSET('Sanitation Data'!$I$29,0,10*ROW('Sanitation Data'!I195)))</f>
        <v/>
      </c>
      <c r="DL201" s="282" t="str">
        <f ca="true">+IF(OFFSET('Sanitation Data'!$I$30,0,10*ROW('Sanitation Data'!I195))="","",OFFSET('Sanitation Data'!$I$30,0,10*ROW('Sanitation Data'!I195)))</f>
        <v/>
      </c>
      <c r="DM201" s="282" t="str">
        <f ca="true">+IF(OFFSET('Sanitation Data'!$I$31,0,10*ROW('Sanitation Data'!I195))="","",OFFSET('Sanitation Data'!$I$31,0,10*ROW('Sanitation Data'!I195)))</f>
        <v/>
      </c>
      <c r="DN201" s="282" t="str">
        <f ca="true">+IF(OFFSET('Sanitation Data'!$I$32,0,10*ROW('Sanitation Data'!I195))="","",OFFSET('Sanitation Data'!$I$32,0,10*ROW('Sanitation Data'!I195)))</f>
        <v/>
      </c>
      <c r="DO201" s="282" t="str">
        <f ca="true">+IF(OFFSET('Hygiene Data'!$D$11,0,10*ROW('Hygiene Data'!D195))="","",OFFSET('Hygiene Data'!$D$11,0,10*ROW('Hygiene Data'!D195)))</f>
        <v/>
      </c>
      <c r="DP201" s="282" t="str">
        <f ca="true">+IF(OFFSET('Hygiene Data'!$D$12,0,10*ROW('Hygiene Data'!D195))="","",OFFSET('Hygiene Data'!$D$12,0,10*ROW('Hygiene Data'!D195)))</f>
        <v/>
      </c>
      <c r="DQ201" s="282" t="str">
        <f ca="true">+IF(OFFSET('Hygiene Data'!$D$13,0,10*ROW('Hygiene Data'!D195))="","",OFFSET('Hygiene Data'!$D$13,0,10*ROW('Hygiene Data'!D195)))</f>
        <v/>
      </c>
      <c r="DR201" s="282" t="str">
        <f ca="true">+IF(OFFSET('Hygiene Data'!$E$11,0,10*ROW('Hygiene Data'!E195))="","",OFFSET('Hygiene Data'!$E$11,0,10*ROW('Hygiene Data'!E195)))</f>
        <v/>
      </c>
      <c r="DS201" s="282" t="str">
        <f ca="true">+IF(OFFSET('Hygiene Data'!$E$12,0,10*ROW('Hygiene Data'!E195))="","",OFFSET('Hygiene Data'!$E$12,0,10*ROW('Hygiene Data'!E195)))</f>
        <v/>
      </c>
      <c r="DT201" s="282" t="str">
        <f ca="true">+IF(OFFSET('Hygiene Data'!$E$13,0,10*ROW('Hygiene Data'!E195))="","",OFFSET('Hygiene Data'!$E$13,0,10*ROW('Hygiene Data'!E195)))</f>
        <v/>
      </c>
      <c r="DU201" s="282" t="str">
        <f ca="true">+IF(OFFSET('Hygiene Data'!$F$11,0,10*ROW('Hygiene Data'!F195))="","",OFFSET('Hygiene Data'!$F$11,0,10*ROW('Hygiene Data'!F195)))</f>
        <v/>
      </c>
      <c r="DV201" s="282" t="str">
        <f ca="true">+IF(OFFSET('Hygiene Data'!$F$12,0,10*ROW('Hygiene Data'!F195))="","",OFFSET('Hygiene Data'!$F$12,0,10*ROW('Hygiene Data'!F195)))</f>
        <v/>
      </c>
      <c r="DW201" s="282" t="str">
        <f ca="true">+IF(OFFSET('Hygiene Data'!$F$13,0,10*ROW('Hygiene Data'!F195))="","",OFFSET('Hygiene Data'!$F$13,0,10*ROW('Hygiene Data'!F195)))</f>
        <v/>
      </c>
      <c r="DX201" s="282" t="str">
        <f ca="true">+IF(OFFSET('Hygiene Data'!$G$11,0,10*ROW('Hygiene Data'!G195))="","",OFFSET('Hygiene Data'!$G$11,0,10*ROW('Hygiene Data'!G195)))</f>
        <v/>
      </c>
      <c r="DY201" s="282" t="str">
        <f ca="true">+IF(OFFSET('Hygiene Data'!$G$12,0,10*ROW('Hygiene Data'!G195))="","",OFFSET('Hygiene Data'!$G$12,0,10*ROW('Hygiene Data'!G195)))</f>
        <v/>
      </c>
      <c r="DZ201" s="282" t="str">
        <f ca="true">+IF(OFFSET('Hygiene Data'!$G$13,0,10*ROW('Hygiene Data'!G195))="","",OFFSET('Hygiene Data'!$G$13,0,10*ROW('Hygiene Data'!G195)))</f>
        <v/>
      </c>
      <c r="EA201" s="282" t="str">
        <f ca="true">+IF(OFFSET('Hygiene Data'!$H$11,0,10*ROW('Hygiene Data'!H195))="","",OFFSET('Hygiene Data'!$H$11,0,10*ROW('Hygiene Data'!H195)))</f>
        <v/>
      </c>
      <c r="EB201" s="282" t="str">
        <f ca="true">+IF(OFFSET('Hygiene Data'!$H$12,0,10*ROW('Hygiene Data'!H195))="","",OFFSET('Hygiene Data'!$H$12,0,10*ROW('Hygiene Data'!H195)))</f>
        <v/>
      </c>
      <c r="EC201" s="282" t="str">
        <f ca="true">+IF(OFFSET('Hygiene Data'!$H$13,0,10*ROW('Hygiene Data'!H195))="","",OFFSET('Hygiene Data'!$H$13,0,10*ROW('Hygiene Data'!H195)))</f>
        <v/>
      </c>
      <c r="ED201" s="282" t="str">
        <f ca="true">+IF(OFFSET('Hygiene Data'!$I$11,0,10*ROW('Hygiene Data'!I195))="","",OFFSET('Hygiene Data'!$I$11,0,10*ROW('Hygiene Data'!I195)))</f>
        <v/>
      </c>
      <c r="EE201" s="282" t="str">
        <f ca="true">+IF(OFFSET('Hygiene Data'!$I$12,0,10*ROW('Hygiene Data'!I195))="","",OFFSET('Hygiene Data'!$I$12,0,10*ROW('Hygiene Data'!I195)))</f>
        <v/>
      </c>
      <c r="EF201" s="282"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38"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2"/>
      <c r="BS202" s="282" t="str">
        <f ca="true">+IF(OFFSET('Water Data'!$D$27,0,10*ROW('Water Data'!D196))="","",OFFSET('Water Data'!$D$27,0,10*ROW('Water Data'!D196)))</f>
        <v/>
      </c>
      <c r="BT202" s="282" t="str">
        <f ca="true">+IF(OFFSET('Water Data'!$D$28,0,10*ROW('Water Data'!D196))="","",OFFSET('Water Data'!$D$28,0,10*ROW('Water Data'!D196)))</f>
        <v/>
      </c>
      <c r="BU202" s="282" t="str">
        <f ca="true">+IF(OFFSET('Water Data'!$D$29,0,10*ROW('Water Data'!D196))="","",OFFSET('Water Data'!$D$29,0,10*ROW('Water Data'!D196)))</f>
        <v/>
      </c>
      <c r="BV202" s="282" t="str">
        <f ca="true">+IF(OFFSET('Water Data'!$E$27,0,10*ROW('Water Data'!E196))="","",OFFSET('Water Data'!$E$27,0,10*ROW('Water Data'!E196)))</f>
        <v/>
      </c>
      <c r="BW202" s="282" t="str">
        <f ca="true">+IF(OFFSET('Water Data'!$E$28,0,10*ROW('Water Data'!E196))="","",OFFSET('Water Data'!$E$28,0,10*ROW('Water Data'!E196)))</f>
        <v/>
      </c>
      <c r="BX202" s="282" t="str">
        <f ca="true">+IF(OFFSET('Water Data'!$E$29,0,10*ROW('Water Data'!E196))="","",OFFSET('Water Data'!$E$29,0,10*ROW('Water Data'!E196)))</f>
        <v/>
      </c>
      <c r="BY202" s="282" t="str">
        <f ca="true">+IF(OFFSET('Water Data'!$F$27,0,10*ROW('Water Data'!F196))="","",OFFSET('Water Data'!$F$27,0,10*ROW('Water Data'!F196)))</f>
        <v/>
      </c>
      <c r="BZ202" s="282" t="str">
        <f ca="true">+IF(OFFSET('Water Data'!$F$28,0,10*ROW('Water Data'!F196))="","",OFFSET('Water Data'!$F$28,0,10*ROW('Water Data'!F196)))</f>
        <v/>
      </c>
      <c r="CA202" s="282" t="str">
        <f ca="true">+IF(OFFSET('Water Data'!$F$29,0,10*ROW('Water Data'!F196))="","",OFFSET('Water Data'!$F$29,0,10*ROW('Water Data'!F196)))</f>
        <v/>
      </c>
      <c r="CB202" s="282" t="str">
        <f ca="true">+IF(OFFSET('Water Data'!$G$27,0,10*ROW('Water Data'!G196))="","",OFFSET('Water Data'!$G$27,0,10*ROW('Water Data'!G196)))</f>
        <v/>
      </c>
      <c r="CC202" s="282" t="str">
        <f ca="true">+IF(OFFSET('Water Data'!$G$28,0,10*ROW('Water Data'!G196))="","",OFFSET('Water Data'!$G$28,0,10*ROW('Water Data'!G196)))</f>
        <v/>
      </c>
      <c r="CD202" s="282" t="str">
        <f ca="true">+IF(OFFSET('Water Data'!$G$29,0,10*ROW('Water Data'!G196))="","",OFFSET('Water Data'!$G$29,0,10*ROW('Water Data'!G196)))</f>
        <v/>
      </c>
      <c r="CE202" s="282" t="str">
        <f ca="true">+IF(OFFSET('Water Data'!$H$27,0,10*ROW('Water Data'!H196))="","",OFFSET('Water Data'!$H$27,0,10*ROW('Water Data'!H196)))</f>
        <v/>
      </c>
      <c r="CF202" s="282" t="str">
        <f ca="true">+IF(OFFSET('Water Data'!$H$28,0,10*ROW('Water Data'!H196))="","",OFFSET('Water Data'!$H$28,0,10*ROW('Water Data'!H196)))</f>
        <v/>
      </c>
      <c r="CG202" s="282" t="str">
        <f ca="true">+IF(OFFSET('Water Data'!$H$29,0,10*ROW('Water Data'!H196))="","",OFFSET('Water Data'!$H$29,0,10*ROW('Water Data'!H196)))</f>
        <v/>
      </c>
      <c r="CH202" s="282" t="str">
        <f ca="true">+IF(OFFSET('Water Data'!$I$27,0,10*ROW('Water Data'!I196))="","",OFFSET('Water Data'!$I$27,0,10*ROW('Water Data'!I196)))</f>
        <v/>
      </c>
      <c r="CI202" s="282" t="str">
        <f ca="true">+IF(OFFSET('Water Data'!$I$28,0,10*ROW('Water Data'!I196))="","",OFFSET('Water Data'!$I$28,0,10*ROW('Water Data'!I196)))</f>
        <v/>
      </c>
      <c r="CJ202" s="282" t="str">
        <f ca="true">+IF(OFFSET('Water Data'!$I$29,0,10*ROW('Water Data'!I196))="","",OFFSET('Water Data'!$I$29,0,10*ROW('Water Data'!I196)))</f>
        <v/>
      </c>
      <c r="CK202" s="282" t="str">
        <f ca="true">+IF(OFFSET('Sanitation Data'!$D$28,0,10*ROW('Sanitation Data'!D196))="","",OFFSET('Sanitation Data'!$D$28,0,10*ROW('Sanitation Data'!D196)))</f>
        <v/>
      </c>
      <c r="CL202" s="282" t="str">
        <f ca="true">+IF(OFFSET('Sanitation Data'!$D$29,0,10*ROW('Sanitation Data'!D196))="","",OFFSET('Sanitation Data'!$D$29,0,10*ROW('Sanitation Data'!D196)))</f>
        <v/>
      </c>
      <c r="CM202" s="282" t="str">
        <f ca="true">+IF(OFFSET('Sanitation Data'!$D$30,0,10*ROW('Sanitation Data'!D196))="","",OFFSET('Sanitation Data'!$D$30,0,10*ROW('Sanitation Data'!D196)))</f>
        <v/>
      </c>
      <c r="CN202" s="282" t="str">
        <f ca="true">+IF(OFFSET('Sanitation Data'!$D$31,0,10*ROW('Sanitation Data'!D196))="","",OFFSET('Sanitation Data'!$D$31,0,10*ROW('Sanitation Data'!D196)))</f>
        <v/>
      </c>
      <c r="CO202" s="282" t="str">
        <f ca="true">+IF(OFFSET('Sanitation Data'!$D$32,0,10*ROW('Sanitation Data'!D196))="","",OFFSET('Sanitation Data'!$D$32,0,10*ROW('Sanitation Data'!D196)))</f>
        <v/>
      </c>
      <c r="CP202" s="282" t="str">
        <f ca="true">+IF(OFFSET('Sanitation Data'!$E$28,0,10*ROW('Sanitation Data'!E196))="","",OFFSET('Sanitation Data'!$E$28,0,10*ROW('Sanitation Data'!E196)))</f>
        <v/>
      </c>
      <c r="CQ202" s="282" t="str">
        <f ca="true">+IF(OFFSET('Sanitation Data'!$E$29,0,10*ROW('Sanitation Data'!E196))="","",OFFSET('Sanitation Data'!$E$29,0,10*ROW('Sanitation Data'!E196)))</f>
        <v/>
      </c>
      <c r="CR202" s="282" t="str">
        <f ca="true">+IF(OFFSET('Sanitation Data'!$E$30,0,10*ROW('Sanitation Data'!E196))="","",OFFSET('Sanitation Data'!$E$30,0,10*ROW('Sanitation Data'!E196)))</f>
        <v/>
      </c>
      <c r="CS202" s="282" t="str">
        <f ca="true">+IF(OFFSET('Sanitation Data'!$E$31,0,10*ROW('Sanitation Data'!E196))="","",OFFSET('Sanitation Data'!$E$31,0,10*ROW('Sanitation Data'!E196)))</f>
        <v/>
      </c>
      <c r="CT202" s="282" t="str">
        <f ca="true">+IF(OFFSET('Sanitation Data'!$E$32,0,10*ROW('Sanitation Data'!E196))="","",OFFSET('Sanitation Data'!$E$32,0,10*ROW('Sanitation Data'!E196)))</f>
        <v/>
      </c>
      <c r="CU202" s="282" t="str">
        <f ca="true">+IF(OFFSET('Sanitation Data'!$F$28,0,10*ROW('Sanitation Data'!F196))="","",OFFSET('Sanitation Data'!$F$28,0,10*ROW('Sanitation Data'!F196)))</f>
        <v/>
      </c>
      <c r="CV202" s="282" t="str">
        <f ca="true">+IF(OFFSET('Sanitation Data'!$F$29,0,10*ROW('Sanitation Data'!F196))="","",OFFSET('Sanitation Data'!$F$29,0,10*ROW('Sanitation Data'!F196)))</f>
        <v/>
      </c>
      <c r="CW202" s="282" t="str">
        <f ca="true">+IF(OFFSET('Sanitation Data'!$F$30,0,10*ROW('Sanitation Data'!F196))="","",OFFSET('Sanitation Data'!$F$30,0,10*ROW('Sanitation Data'!F196)))</f>
        <v/>
      </c>
      <c r="CX202" s="282" t="str">
        <f ca="true">+IF(OFFSET('Sanitation Data'!$F$31,0,10*ROW('Sanitation Data'!F196))="","",OFFSET('Sanitation Data'!$F$31,0,10*ROW('Sanitation Data'!F196)))</f>
        <v/>
      </c>
      <c r="CY202" s="282" t="str">
        <f ca="true">+IF(OFFSET('Sanitation Data'!$F$32,0,10*ROW('Sanitation Data'!F196))="","",OFFSET('Sanitation Data'!$F$32,0,10*ROW('Sanitation Data'!F196)))</f>
        <v/>
      </c>
      <c r="CZ202" s="282" t="str">
        <f ca="true">+IF(OFFSET('Sanitation Data'!$G$28,0,10*ROW('Sanitation Data'!G196))="","",OFFSET('Sanitation Data'!$G$28,0,10*ROW('Sanitation Data'!G196)))</f>
        <v/>
      </c>
      <c r="DA202" s="282" t="str">
        <f ca="true">+IF(OFFSET('Sanitation Data'!$G$29,0,10*ROW('Sanitation Data'!G196))="","",OFFSET('Sanitation Data'!$G$29,0,10*ROW('Sanitation Data'!G196)))</f>
        <v/>
      </c>
      <c r="DB202" s="282" t="str">
        <f ca="true">+IF(OFFSET('Sanitation Data'!$G$30,0,10*ROW('Sanitation Data'!G196))="","",OFFSET('Sanitation Data'!$G$30,0,10*ROW('Sanitation Data'!G196)))</f>
        <v/>
      </c>
      <c r="DC202" s="282" t="str">
        <f ca="true">+IF(OFFSET('Sanitation Data'!$G$31,0,10*ROW('Sanitation Data'!G196))="","",OFFSET('Sanitation Data'!$G$31,0,10*ROW('Sanitation Data'!G196)))</f>
        <v/>
      </c>
      <c r="DD202" s="282" t="str">
        <f ca="true">+IF(OFFSET('Sanitation Data'!$G$32,0,10*ROW('Sanitation Data'!G196))="","",OFFSET('Sanitation Data'!$G$32,0,10*ROW('Sanitation Data'!G196)))</f>
        <v/>
      </c>
      <c r="DE202" s="282" t="str">
        <f ca="true">+IF(OFFSET('Sanitation Data'!$H$28,0,10*ROW('Sanitation Data'!H196))="","",OFFSET('Sanitation Data'!$H$28,0,10*ROW('Sanitation Data'!H196)))</f>
        <v/>
      </c>
      <c r="DF202" s="282" t="str">
        <f ca="true">+IF(OFFSET('Sanitation Data'!$H$29,0,10*ROW('Sanitation Data'!H196))="","",OFFSET('Sanitation Data'!$H$29,0,10*ROW('Sanitation Data'!H196)))</f>
        <v/>
      </c>
      <c r="DG202" s="282" t="str">
        <f ca="true">+IF(OFFSET('Sanitation Data'!$H$30,0,10*ROW('Sanitation Data'!H196))="","",OFFSET('Sanitation Data'!$H$30,0,10*ROW('Sanitation Data'!H196)))</f>
        <v/>
      </c>
      <c r="DH202" s="282" t="str">
        <f ca="true">+IF(OFFSET('Sanitation Data'!$H$31,0,10*ROW('Sanitation Data'!H196))="","",OFFSET('Sanitation Data'!$H$31,0,10*ROW('Sanitation Data'!H196)))</f>
        <v/>
      </c>
      <c r="DI202" s="282" t="str">
        <f ca="true">+IF(OFFSET('Sanitation Data'!$H$32,0,10*ROW('Sanitation Data'!H196))="","",OFFSET('Sanitation Data'!$H$32,0,10*ROW('Sanitation Data'!H196)))</f>
        <v/>
      </c>
      <c r="DJ202" s="282" t="str">
        <f ca="true">+IF(OFFSET('Sanitation Data'!$I$28,0,10*ROW('Sanitation Data'!I196))="","",OFFSET('Sanitation Data'!$I$28,0,10*ROW('Sanitation Data'!I196)))</f>
        <v/>
      </c>
      <c r="DK202" s="282" t="str">
        <f ca="true">+IF(OFFSET('Sanitation Data'!$I$29,0,10*ROW('Sanitation Data'!I196))="","",OFFSET('Sanitation Data'!$I$29,0,10*ROW('Sanitation Data'!I196)))</f>
        <v/>
      </c>
      <c r="DL202" s="282" t="str">
        <f ca="true">+IF(OFFSET('Sanitation Data'!$I$30,0,10*ROW('Sanitation Data'!I196))="","",OFFSET('Sanitation Data'!$I$30,0,10*ROW('Sanitation Data'!I196)))</f>
        <v/>
      </c>
      <c r="DM202" s="282" t="str">
        <f ca="true">+IF(OFFSET('Sanitation Data'!$I$31,0,10*ROW('Sanitation Data'!I196))="","",OFFSET('Sanitation Data'!$I$31,0,10*ROW('Sanitation Data'!I196)))</f>
        <v/>
      </c>
      <c r="DN202" s="282" t="str">
        <f ca="true">+IF(OFFSET('Sanitation Data'!$I$32,0,10*ROW('Sanitation Data'!I196))="","",OFFSET('Sanitation Data'!$I$32,0,10*ROW('Sanitation Data'!I196)))</f>
        <v/>
      </c>
      <c r="DO202" s="282" t="str">
        <f ca="true">+IF(OFFSET('Hygiene Data'!$D$11,0,10*ROW('Hygiene Data'!D196))="","",OFFSET('Hygiene Data'!$D$11,0,10*ROW('Hygiene Data'!D196)))</f>
        <v/>
      </c>
      <c r="DP202" s="282" t="str">
        <f ca="true">+IF(OFFSET('Hygiene Data'!$D$12,0,10*ROW('Hygiene Data'!D196))="","",OFFSET('Hygiene Data'!$D$12,0,10*ROW('Hygiene Data'!D196)))</f>
        <v/>
      </c>
      <c r="DQ202" s="282" t="str">
        <f ca="true">+IF(OFFSET('Hygiene Data'!$D$13,0,10*ROW('Hygiene Data'!D196))="","",OFFSET('Hygiene Data'!$D$13,0,10*ROW('Hygiene Data'!D196)))</f>
        <v/>
      </c>
      <c r="DR202" s="282" t="str">
        <f ca="true">+IF(OFFSET('Hygiene Data'!$E$11,0,10*ROW('Hygiene Data'!E196))="","",OFFSET('Hygiene Data'!$E$11,0,10*ROW('Hygiene Data'!E196)))</f>
        <v/>
      </c>
      <c r="DS202" s="282" t="str">
        <f ca="true">+IF(OFFSET('Hygiene Data'!$E$12,0,10*ROW('Hygiene Data'!E196))="","",OFFSET('Hygiene Data'!$E$12,0,10*ROW('Hygiene Data'!E196)))</f>
        <v/>
      </c>
      <c r="DT202" s="282" t="str">
        <f ca="true">+IF(OFFSET('Hygiene Data'!$E$13,0,10*ROW('Hygiene Data'!E196))="","",OFFSET('Hygiene Data'!$E$13,0,10*ROW('Hygiene Data'!E196)))</f>
        <v/>
      </c>
      <c r="DU202" s="282" t="str">
        <f ca="true">+IF(OFFSET('Hygiene Data'!$F$11,0,10*ROW('Hygiene Data'!F196))="","",OFFSET('Hygiene Data'!$F$11,0,10*ROW('Hygiene Data'!F196)))</f>
        <v/>
      </c>
      <c r="DV202" s="282" t="str">
        <f ca="true">+IF(OFFSET('Hygiene Data'!$F$12,0,10*ROW('Hygiene Data'!F196))="","",OFFSET('Hygiene Data'!$F$12,0,10*ROW('Hygiene Data'!F196)))</f>
        <v/>
      </c>
      <c r="DW202" s="282" t="str">
        <f ca="true">+IF(OFFSET('Hygiene Data'!$F$13,0,10*ROW('Hygiene Data'!F196))="","",OFFSET('Hygiene Data'!$F$13,0,10*ROW('Hygiene Data'!F196)))</f>
        <v/>
      </c>
      <c r="DX202" s="282" t="str">
        <f ca="true">+IF(OFFSET('Hygiene Data'!$G$11,0,10*ROW('Hygiene Data'!G196))="","",OFFSET('Hygiene Data'!$G$11,0,10*ROW('Hygiene Data'!G196)))</f>
        <v/>
      </c>
      <c r="DY202" s="282" t="str">
        <f ca="true">+IF(OFFSET('Hygiene Data'!$G$12,0,10*ROW('Hygiene Data'!G196))="","",OFFSET('Hygiene Data'!$G$12,0,10*ROW('Hygiene Data'!G196)))</f>
        <v/>
      </c>
      <c r="DZ202" s="282" t="str">
        <f ca="true">+IF(OFFSET('Hygiene Data'!$G$13,0,10*ROW('Hygiene Data'!G196))="","",OFFSET('Hygiene Data'!$G$13,0,10*ROW('Hygiene Data'!G196)))</f>
        <v/>
      </c>
      <c r="EA202" s="282" t="str">
        <f ca="true">+IF(OFFSET('Hygiene Data'!$H$11,0,10*ROW('Hygiene Data'!H196))="","",OFFSET('Hygiene Data'!$H$11,0,10*ROW('Hygiene Data'!H196)))</f>
        <v/>
      </c>
      <c r="EB202" s="282" t="str">
        <f ca="true">+IF(OFFSET('Hygiene Data'!$H$12,0,10*ROW('Hygiene Data'!H196))="","",OFFSET('Hygiene Data'!$H$12,0,10*ROW('Hygiene Data'!H196)))</f>
        <v/>
      </c>
      <c r="EC202" s="282" t="str">
        <f ca="true">+IF(OFFSET('Hygiene Data'!$H$13,0,10*ROW('Hygiene Data'!H196))="","",OFFSET('Hygiene Data'!$H$13,0,10*ROW('Hygiene Data'!H196)))</f>
        <v/>
      </c>
      <c r="ED202" s="282" t="str">
        <f ca="true">+IF(OFFSET('Hygiene Data'!$I$11,0,10*ROW('Hygiene Data'!I196))="","",OFFSET('Hygiene Data'!$I$11,0,10*ROW('Hygiene Data'!I196)))</f>
        <v/>
      </c>
      <c r="EE202" s="282" t="str">
        <f ca="true">+IF(OFFSET('Hygiene Data'!$I$12,0,10*ROW('Hygiene Data'!I196))="","",OFFSET('Hygiene Data'!$I$12,0,10*ROW('Hygiene Data'!I196)))</f>
        <v/>
      </c>
      <c r="EF202" s="282"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38"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2"/>
      <c r="BS203" s="282" t="str">
        <f ca="true">+IF(OFFSET('Water Data'!$D$27,0,10*ROW('Water Data'!D197))="","",OFFSET('Water Data'!$D$27,0,10*ROW('Water Data'!D197)))</f>
        <v/>
      </c>
      <c r="BT203" s="282" t="str">
        <f ca="true">+IF(OFFSET('Water Data'!$D$28,0,10*ROW('Water Data'!D197))="","",OFFSET('Water Data'!$D$28,0,10*ROW('Water Data'!D197)))</f>
        <v/>
      </c>
      <c r="BU203" s="282" t="str">
        <f ca="true">+IF(OFFSET('Water Data'!$D$29,0,10*ROW('Water Data'!D197))="","",OFFSET('Water Data'!$D$29,0,10*ROW('Water Data'!D197)))</f>
        <v/>
      </c>
      <c r="BV203" s="282" t="str">
        <f ca="true">+IF(OFFSET('Water Data'!$E$27,0,10*ROW('Water Data'!E197))="","",OFFSET('Water Data'!$E$27,0,10*ROW('Water Data'!E197)))</f>
        <v/>
      </c>
      <c r="BW203" s="282" t="str">
        <f ca="true">+IF(OFFSET('Water Data'!$E$28,0,10*ROW('Water Data'!E197))="","",OFFSET('Water Data'!$E$28,0,10*ROW('Water Data'!E197)))</f>
        <v/>
      </c>
      <c r="BX203" s="282" t="str">
        <f ca="true">+IF(OFFSET('Water Data'!$E$29,0,10*ROW('Water Data'!E197))="","",OFFSET('Water Data'!$E$29,0,10*ROW('Water Data'!E197)))</f>
        <v/>
      </c>
      <c r="BY203" s="282" t="str">
        <f ca="true">+IF(OFFSET('Water Data'!$F$27,0,10*ROW('Water Data'!F197))="","",OFFSET('Water Data'!$F$27,0,10*ROW('Water Data'!F197)))</f>
        <v/>
      </c>
      <c r="BZ203" s="282" t="str">
        <f ca="true">+IF(OFFSET('Water Data'!$F$28,0,10*ROW('Water Data'!F197))="","",OFFSET('Water Data'!$F$28,0,10*ROW('Water Data'!F197)))</f>
        <v/>
      </c>
      <c r="CA203" s="282" t="str">
        <f ca="true">+IF(OFFSET('Water Data'!$F$29,0,10*ROW('Water Data'!F197))="","",OFFSET('Water Data'!$F$29,0,10*ROW('Water Data'!F197)))</f>
        <v/>
      </c>
      <c r="CB203" s="282" t="str">
        <f ca="true">+IF(OFFSET('Water Data'!$G$27,0,10*ROW('Water Data'!G197))="","",OFFSET('Water Data'!$G$27,0,10*ROW('Water Data'!G197)))</f>
        <v/>
      </c>
      <c r="CC203" s="282" t="str">
        <f ca="true">+IF(OFFSET('Water Data'!$G$28,0,10*ROW('Water Data'!G197))="","",OFFSET('Water Data'!$G$28,0,10*ROW('Water Data'!G197)))</f>
        <v/>
      </c>
      <c r="CD203" s="282" t="str">
        <f ca="true">+IF(OFFSET('Water Data'!$G$29,0,10*ROW('Water Data'!G197))="","",OFFSET('Water Data'!$G$29,0,10*ROW('Water Data'!G197)))</f>
        <v/>
      </c>
      <c r="CE203" s="282" t="str">
        <f ca="true">+IF(OFFSET('Water Data'!$H$27,0,10*ROW('Water Data'!H197))="","",OFFSET('Water Data'!$H$27,0,10*ROW('Water Data'!H197)))</f>
        <v/>
      </c>
      <c r="CF203" s="282" t="str">
        <f ca="true">+IF(OFFSET('Water Data'!$H$28,0,10*ROW('Water Data'!H197))="","",OFFSET('Water Data'!$H$28,0,10*ROW('Water Data'!H197)))</f>
        <v/>
      </c>
      <c r="CG203" s="282" t="str">
        <f ca="true">+IF(OFFSET('Water Data'!$H$29,0,10*ROW('Water Data'!H197))="","",OFFSET('Water Data'!$H$29,0,10*ROW('Water Data'!H197)))</f>
        <v/>
      </c>
      <c r="CH203" s="282" t="str">
        <f ca="true">+IF(OFFSET('Water Data'!$I$27,0,10*ROW('Water Data'!I197))="","",OFFSET('Water Data'!$I$27,0,10*ROW('Water Data'!I197)))</f>
        <v/>
      </c>
      <c r="CI203" s="282" t="str">
        <f ca="true">+IF(OFFSET('Water Data'!$I$28,0,10*ROW('Water Data'!I197))="","",OFFSET('Water Data'!$I$28,0,10*ROW('Water Data'!I197)))</f>
        <v/>
      </c>
      <c r="CJ203" s="282" t="str">
        <f ca="true">+IF(OFFSET('Water Data'!$I$29,0,10*ROW('Water Data'!I197))="","",OFFSET('Water Data'!$I$29,0,10*ROW('Water Data'!I197)))</f>
        <v/>
      </c>
      <c r="CK203" s="282" t="str">
        <f ca="true">+IF(OFFSET('Sanitation Data'!$D$28,0,10*ROW('Sanitation Data'!D197))="","",OFFSET('Sanitation Data'!$D$28,0,10*ROW('Sanitation Data'!D197)))</f>
        <v/>
      </c>
      <c r="CL203" s="282" t="str">
        <f ca="true">+IF(OFFSET('Sanitation Data'!$D$29,0,10*ROW('Sanitation Data'!D197))="","",OFFSET('Sanitation Data'!$D$29,0,10*ROW('Sanitation Data'!D197)))</f>
        <v/>
      </c>
      <c r="CM203" s="282" t="str">
        <f ca="true">+IF(OFFSET('Sanitation Data'!$D$30,0,10*ROW('Sanitation Data'!D197))="","",OFFSET('Sanitation Data'!$D$30,0,10*ROW('Sanitation Data'!D197)))</f>
        <v/>
      </c>
      <c r="CN203" s="282" t="str">
        <f ca="true">+IF(OFFSET('Sanitation Data'!$D$31,0,10*ROW('Sanitation Data'!D197))="","",OFFSET('Sanitation Data'!$D$31,0,10*ROW('Sanitation Data'!D197)))</f>
        <v/>
      </c>
      <c r="CO203" s="282" t="str">
        <f ca="true">+IF(OFFSET('Sanitation Data'!$D$32,0,10*ROW('Sanitation Data'!D197))="","",OFFSET('Sanitation Data'!$D$32,0,10*ROW('Sanitation Data'!D197)))</f>
        <v/>
      </c>
      <c r="CP203" s="282" t="str">
        <f ca="true">+IF(OFFSET('Sanitation Data'!$E$28,0,10*ROW('Sanitation Data'!E197))="","",OFFSET('Sanitation Data'!$E$28,0,10*ROW('Sanitation Data'!E197)))</f>
        <v/>
      </c>
      <c r="CQ203" s="282" t="str">
        <f ca="true">+IF(OFFSET('Sanitation Data'!$E$29,0,10*ROW('Sanitation Data'!E197))="","",OFFSET('Sanitation Data'!$E$29,0,10*ROW('Sanitation Data'!E197)))</f>
        <v/>
      </c>
      <c r="CR203" s="282" t="str">
        <f ca="true">+IF(OFFSET('Sanitation Data'!$E$30,0,10*ROW('Sanitation Data'!E197))="","",OFFSET('Sanitation Data'!$E$30,0,10*ROW('Sanitation Data'!E197)))</f>
        <v/>
      </c>
      <c r="CS203" s="282" t="str">
        <f ca="true">+IF(OFFSET('Sanitation Data'!$E$31,0,10*ROW('Sanitation Data'!E197))="","",OFFSET('Sanitation Data'!$E$31,0,10*ROW('Sanitation Data'!E197)))</f>
        <v/>
      </c>
      <c r="CT203" s="282" t="str">
        <f ca="true">+IF(OFFSET('Sanitation Data'!$E$32,0,10*ROW('Sanitation Data'!E197))="","",OFFSET('Sanitation Data'!$E$32,0,10*ROW('Sanitation Data'!E197)))</f>
        <v/>
      </c>
      <c r="CU203" s="282" t="str">
        <f ca="true">+IF(OFFSET('Sanitation Data'!$F$28,0,10*ROW('Sanitation Data'!F197))="","",OFFSET('Sanitation Data'!$F$28,0,10*ROW('Sanitation Data'!F197)))</f>
        <v/>
      </c>
      <c r="CV203" s="282" t="str">
        <f ca="true">+IF(OFFSET('Sanitation Data'!$F$29,0,10*ROW('Sanitation Data'!F197))="","",OFFSET('Sanitation Data'!$F$29,0,10*ROW('Sanitation Data'!F197)))</f>
        <v/>
      </c>
      <c r="CW203" s="282" t="str">
        <f ca="true">+IF(OFFSET('Sanitation Data'!$F$30,0,10*ROW('Sanitation Data'!F197))="","",OFFSET('Sanitation Data'!$F$30,0,10*ROW('Sanitation Data'!F197)))</f>
        <v/>
      </c>
      <c r="CX203" s="282" t="str">
        <f ca="true">+IF(OFFSET('Sanitation Data'!$F$31,0,10*ROW('Sanitation Data'!F197))="","",OFFSET('Sanitation Data'!$F$31,0,10*ROW('Sanitation Data'!F197)))</f>
        <v/>
      </c>
      <c r="CY203" s="282" t="str">
        <f ca="true">+IF(OFFSET('Sanitation Data'!$F$32,0,10*ROW('Sanitation Data'!F197))="","",OFFSET('Sanitation Data'!$F$32,0,10*ROW('Sanitation Data'!F197)))</f>
        <v/>
      </c>
      <c r="CZ203" s="282" t="str">
        <f ca="true">+IF(OFFSET('Sanitation Data'!$G$28,0,10*ROW('Sanitation Data'!G197))="","",OFFSET('Sanitation Data'!$G$28,0,10*ROW('Sanitation Data'!G197)))</f>
        <v/>
      </c>
      <c r="DA203" s="282" t="str">
        <f ca="true">+IF(OFFSET('Sanitation Data'!$G$29,0,10*ROW('Sanitation Data'!G197))="","",OFFSET('Sanitation Data'!$G$29,0,10*ROW('Sanitation Data'!G197)))</f>
        <v/>
      </c>
      <c r="DB203" s="282" t="str">
        <f ca="true">+IF(OFFSET('Sanitation Data'!$G$30,0,10*ROW('Sanitation Data'!G197))="","",OFFSET('Sanitation Data'!$G$30,0,10*ROW('Sanitation Data'!G197)))</f>
        <v/>
      </c>
      <c r="DC203" s="282" t="str">
        <f ca="true">+IF(OFFSET('Sanitation Data'!$G$31,0,10*ROW('Sanitation Data'!G197))="","",OFFSET('Sanitation Data'!$G$31,0,10*ROW('Sanitation Data'!G197)))</f>
        <v/>
      </c>
      <c r="DD203" s="282" t="str">
        <f ca="true">+IF(OFFSET('Sanitation Data'!$G$32,0,10*ROW('Sanitation Data'!G197))="","",OFFSET('Sanitation Data'!$G$32,0,10*ROW('Sanitation Data'!G197)))</f>
        <v/>
      </c>
      <c r="DE203" s="282" t="str">
        <f ca="true">+IF(OFFSET('Sanitation Data'!$H$28,0,10*ROW('Sanitation Data'!H197))="","",OFFSET('Sanitation Data'!$H$28,0,10*ROW('Sanitation Data'!H197)))</f>
        <v/>
      </c>
      <c r="DF203" s="282" t="str">
        <f ca="true">+IF(OFFSET('Sanitation Data'!$H$29,0,10*ROW('Sanitation Data'!H197))="","",OFFSET('Sanitation Data'!$H$29,0,10*ROW('Sanitation Data'!H197)))</f>
        <v/>
      </c>
      <c r="DG203" s="282" t="str">
        <f ca="true">+IF(OFFSET('Sanitation Data'!$H$30,0,10*ROW('Sanitation Data'!H197))="","",OFFSET('Sanitation Data'!$H$30,0,10*ROW('Sanitation Data'!H197)))</f>
        <v/>
      </c>
      <c r="DH203" s="282" t="str">
        <f ca="true">+IF(OFFSET('Sanitation Data'!$H$31,0,10*ROW('Sanitation Data'!H197))="","",OFFSET('Sanitation Data'!$H$31,0,10*ROW('Sanitation Data'!H197)))</f>
        <v/>
      </c>
      <c r="DI203" s="282" t="str">
        <f ca="true">+IF(OFFSET('Sanitation Data'!$H$32,0,10*ROW('Sanitation Data'!H197))="","",OFFSET('Sanitation Data'!$H$32,0,10*ROW('Sanitation Data'!H197)))</f>
        <v/>
      </c>
      <c r="DJ203" s="282" t="str">
        <f ca="true">+IF(OFFSET('Sanitation Data'!$I$28,0,10*ROW('Sanitation Data'!I197))="","",OFFSET('Sanitation Data'!$I$28,0,10*ROW('Sanitation Data'!I197)))</f>
        <v/>
      </c>
      <c r="DK203" s="282" t="str">
        <f ca="true">+IF(OFFSET('Sanitation Data'!$I$29,0,10*ROW('Sanitation Data'!I197))="","",OFFSET('Sanitation Data'!$I$29,0,10*ROW('Sanitation Data'!I197)))</f>
        <v/>
      </c>
      <c r="DL203" s="282" t="str">
        <f ca="true">+IF(OFFSET('Sanitation Data'!$I$30,0,10*ROW('Sanitation Data'!I197))="","",OFFSET('Sanitation Data'!$I$30,0,10*ROW('Sanitation Data'!I197)))</f>
        <v/>
      </c>
      <c r="DM203" s="282" t="str">
        <f ca="true">+IF(OFFSET('Sanitation Data'!$I$31,0,10*ROW('Sanitation Data'!I197))="","",OFFSET('Sanitation Data'!$I$31,0,10*ROW('Sanitation Data'!I197)))</f>
        <v/>
      </c>
      <c r="DN203" s="282" t="str">
        <f ca="true">+IF(OFFSET('Sanitation Data'!$I$32,0,10*ROW('Sanitation Data'!I197))="","",OFFSET('Sanitation Data'!$I$32,0,10*ROW('Sanitation Data'!I197)))</f>
        <v/>
      </c>
      <c r="DO203" s="282" t="str">
        <f ca="true">+IF(OFFSET('Hygiene Data'!$D$11,0,10*ROW('Hygiene Data'!D197))="","",OFFSET('Hygiene Data'!$D$11,0,10*ROW('Hygiene Data'!D197)))</f>
        <v/>
      </c>
      <c r="DP203" s="282" t="str">
        <f ca="true">+IF(OFFSET('Hygiene Data'!$D$12,0,10*ROW('Hygiene Data'!D197))="","",OFFSET('Hygiene Data'!$D$12,0,10*ROW('Hygiene Data'!D197)))</f>
        <v/>
      </c>
      <c r="DQ203" s="282" t="str">
        <f ca="true">+IF(OFFSET('Hygiene Data'!$D$13,0,10*ROW('Hygiene Data'!D197))="","",OFFSET('Hygiene Data'!$D$13,0,10*ROW('Hygiene Data'!D197)))</f>
        <v/>
      </c>
      <c r="DR203" s="282" t="str">
        <f ca="true">+IF(OFFSET('Hygiene Data'!$E$11,0,10*ROW('Hygiene Data'!E197))="","",OFFSET('Hygiene Data'!$E$11,0,10*ROW('Hygiene Data'!E197)))</f>
        <v/>
      </c>
      <c r="DS203" s="282" t="str">
        <f ca="true">+IF(OFFSET('Hygiene Data'!$E$12,0,10*ROW('Hygiene Data'!E197))="","",OFFSET('Hygiene Data'!$E$12,0,10*ROW('Hygiene Data'!E197)))</f>
        <v/>
      </c>
      <c r="DT203" s="282" t="str">
        <f ca="true">+IF(OFFSET('Hygiene Data'!$E$13,0,10*ROW('Hygiene Data'!E197))="","",OFFSET('Hygiene Data'!$E$13,0,10*ROW('Hygiene Data'!E197)))</f>
        <v/>
      </c>
      <c r="DU203" s="282" t="str">
        <f ca="true">+IF(OFFSET('Hygiene Data'!$F$11,0,10*ROW('Hygiene Data'!F197))="","",OFFSET('Hygiene Data'!$F$11,0,10*ROW('Hygiene Data'!F197)))</f>
        <v/>
      </c>
      <c r="DV203" s="282" t="str">
        <f ca="true">+IF(OFFSET('Hygiene Data'!$F$12,0,10*ROW('Hygiene Data'!F197))="","",OFFSET('Hygiene Data'!$F$12,0,10*ROW('Hygiene Data'!F197)))</f>
        <v/>
      </c>
      <c r="DW203" s="282" t="str">
        <f ca="true">+IF(OFFSET('Hygiene Data'!$F$13,0,10*ROW('Hygiene Data'!F197))="","",OFFSET('Hygiene Data'!$F$13,0,10*ROW('Hygiene Data'!F197)))</f>
        <v/>
      </c>
      <c r="DX203" s="282" t="str">
        <f ca="true">+IF(OFFSET('Hygiene Data'!$G$11,0,10*ROW('Hygiene Data'!G197))="","",OFFSET('Hygiene Data'!$G$11,0,10*ROW('Hygiene Data'!G197)))</f>
        <v/>
      </c>
      <c r="DY203" s="282" t="str">
        <f ca="true">+IF(OFFSET('Hygiene Data'!$G$12,0,10*ROW('Hygiene Data'!G197))="","",OFFSET('Hygiene Data'!$G$12,0,10*ROW('Hygiene Data'!G197)))</f>
        <v/>
      </c>
      <c r="DZ203" s="282" t="str">
        <f ca="true">+IF(OFFSET('Hygiene Data'!$G$13,0,10*ROW('Hygiene Data'!G197))="","",OFFSET('Hygiene Data'!$G$13,0,10*ROW('Hygiene Data'!G197)))</f>
        <v/>
      </c>
      <c r="EA203" s="282" t="str">
        <f ca="true">+IF(OFFSET('Hygiene Data'!$H$11,0,10*ROW('Hygiene Data'!H197))="","",OFFSET('Hygiene Data'!$H$11,0,10*ROW('Hygiene Data'!H197)))</f>
        <v/>
      </c>
      <c r="EB203" s="282" t="str">
        <f ca="true">+IF(OFFSET('Hygiene Data'!$H$12,0,10*ROW('Hygiene Data'!H197))="","",OFFSET('Hygiene Data'!$H$12,0,10*ROW('Hygiene Data'!H197)))</f>
        <v/>
      </c>
      <c r="EC203" s="282" t="str">
        <f ca="true">+IF(OFFSET('Hygiene Data'!$H$13,0,10*ROW('Hygiene Data'!H197))="","",OFFSET('Hygiene Data'!$H$13,0,10*ROW('Hygiene Data'!H197)))</f>
        <v/>
      </c>
      <c r="ED203" s="282" t="str">
        <f ca="true">+IF(OFFSET('Hygiene Data'!$I$11,0,10*ROW('Hygiene Data'!I197))="","",OFFSET('Hygiene Data'!$I$11,0,10*ROW('Hygiene Data'!I197)))</f>
        <v/>
      </c>
      <c r="EE203" s="282" t="str">
        <f ca="true">+IF(OFFSET('Hygiene Data'!$I$12,0,10*ROW('Hygiene Data'!I197))="","",OFFSET('Hygiene Data'!$I$12,0,10*ROW('Hygiene Data'!I197)))</f>
        <v/>
      </c>
      <c r="EF203" s="282"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38"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2"/>
      <c r="BS204" s="282" t="str">
        <f ca="true">+IF(OFFSET('Water Data'!$D$27,0,10*ROW('Water Data'!D198))="","",OFFSET('Water Data'!$D$27,0,10*ROW('Water Data'!D198)))</f>
        <v/>
      </c>
      <c r="BT204" s="282" t="str">
        <f ca="true">+IF(OFFSET('Water Data'!$D$28,0,10*ROW('Water Data'!D198))="","",OFFSET('Water Data'!$D$28,0,10*ROW('Water Data'!D198)))</f>
        <v/>
      </c>
      <c r="BU204" s="282" t="str">
        <f ca="true">+IF(OFFSET('Water Data'!$D$29,0,10*ROW('Water Data'!D198))="","",OFFSET('Water Data'!$D$29,0,10*ROW('Water Data'!D198)))</f>
        <v/>
      </c>
      <c r="BV204" s="282" t="str">
        <f ca="true">+IF(OFFSET('Water Data'!$E$27,0,10*ROW('Water Data'!E198))="","",OFFSET('Water Data'!$E$27,0,10*ROW('Water Data'!E198)))</f>
        <v/>
      </c>
      <c r="BW204" s="282" t="str">
        <f ca="true">+IF(OFFSET('Water Data'!$E$28,0,10*ROW('Water Data'!E198))="","",OFFSET('Water Data'!$E$28,0,10*ROW('Water Data'!E198)))</f>
        <v/>
      </c>
      <c r="BX204" s="282" t="str">
        <f ca="true">+IF(OFFSET('Water Data'!$E$29,0,10*ROW('Water Data'!E198))="","",OFFSET('Water Data'!$E$29,0,10*ROW('Water Data'!E198)))</f>
        <v/>
      </c>
      <c r="BY204" s="282" t="str">
        <f ca="true">+IF(OFFSET('Water Data'!$F$27,0,10*ROW('Water Data'!F198))="","",OFFSET('Water Data'!$F$27,0,10*ROW('Water Data'!F198)))</f>
        <v/>
      </c>
      <c r="BZ204" s="282" t="str">
        <f ca="true">+IF(OFFSET('Water Data'!$F$28,0,10*ROW('Water Data'!F198))="","",OFFSET('Water Data'!$F$28,0,10*ROW('Water Data'!F198)))</f>
        <v/>
      </c>
      <c r="CA204" s="282" t="str">
        <f ca="true">+IF(OFFSET('Water Data'!$F$29,0,10*ROW('Water Data'!F198))="","",OFFSET('Water Data'!$F$29,0,10*ROW('Water Data'!F198)))</f>
        <v/>
      </c>
      <c r="CB204" s="282" t="str">
        <f ca="true">+IF(OFFSET('Water Data'!$G$27,0,10*ROW('Water Data'!G198))="","",OFFSET('Water Data'!$G$27,0,10*ROW('Water Data'!G198)))</f>
        <v/>
      </c>
      <c r="CC204" s="282" t="str">
        <f ca="true">+IF(OFFSET('Water Data'!$G$28,0,10*ROW('Water Data'!G198))="","",OFFSET('Water Data'!$G$28,0,10*ROW('Water Data'!G198)))</f>
        <v/>
      </c>
      <c r="CD204" s="282" t="str">
        <f ca="true">+IF(OFFSET('Water Data'!$G$29,0,10*ROW('Water Data'!G198))="","",OFFSET('Water Data'!$G$29,0,10*ROW('Water Data'!G198)))</f>
        <v/>
      </c>
      <c r="CE204" s="282" t="str">
        <f ca="true">+IF(OFFSET('Water Data'!$H$27,0,10*ROW('Water Data'!H198))="","",OFFSET('Water Data'!$H$27,0,10*ROW('Water Data'!H198)))</f>
        <v/>
      </c>
      <c r="CF204" s="282" t="str">
        <f ca="true">+IF(OFFSET('Water Data'!$H$28,0,10*ROW('Water Data'!H198))="","",OFFSET('Water Data'!$H$28,0,10*ROW('Water Data'!H198)))</f>
        <v/>
      </c>
      <c r="CG204" s="282" t="str">
        <f ca="true">+IF(OFFSET('Water Data'!$H$29,0,10*ROW('Water Data'!H198))="","",OFFSET('Water Data'!$H$29,0,10*ROW('Water Data'!H198)))</f>
        <v/>
      </c>
      <c r="CH204" s="282" t="str">
        <f ca="true">+IF(OFFSET('Water Data'!$I$27,0,10*ROW('Water Data'!I198))="","",OFFSET('Water Data'!$I$27,0,10*ROW('Water Data'!I198)))</f>
        <v/>
      </c>
      <c r="CI204" s="282" t="str">
        <f ca="true">+IF(OFFSET('Water Data'!$I$28,0,10*ROW('Water Data'!I198))="","",OFFSET('Water Data'!$I$28,0,10*ROW('Water Data'!I198)))</f>
        <v/>
      </c>
      <c r="CJ204" s="282" t="str">
        <f ca="true">+IF(OFFSET('Water Data'!$I$29,0,10*ROW('Water Data'!I198))="","",OFFSET('Water Data'!$I$29,0,10*ROW('Water Data'!I198)))</f>
        <v/>
      </c>
      <c r="CK204" s="282" t="str">
        <f ca="true">+IF(OFFSET('Sanitation Data'!$D$28,0,10*ROW('Sanitation Data'!D198))="","",OFFSET('Sanitation Data'!$D$28,0,10*ROW('Sanitation Data'!D198)))</f>
        <v/>
      </c>
      <c r="CL204" s="282" t="str">
        <f ca="true">+IF(OFFSET('Sanitation Data'!$D$29,0,10*ROW('Sanitation Data'!D198))="","",OFFSET('Sanitation Data'!$D$29,0,10*ROW('Sanitation Data'!D198)))</f>
        <v/>
      </c>
      <c r="CM204" s="282" t="str">
        <f ca="true">+IF(OFFSET('Sanitation Data'!$D$30,0,10*ROW('Sanitation Data'!D198))="","",OFFSET('Sanitation Data'!$D$30,0,10*ROW('Sanitation Data'!D198)))</f>
        <v/>
      </c>
      <c r="CN204" s="282" t="str">
        <f ca="true">+IF(OFFSET('Sanitation Data'!$D$31,0,10*ROW('Sanitation Data'!D198))="","",OFFSET('Sanitation Data'!$D$31,0,10*ROW('Sanitation Data'!D198)))</f>
        <v/>
      </c>
      <c r="CO204" s="282" t="str">
        <f ca="true">+IF(OFFSET('Sanitation Data'!$D$32,0,10*ROW('Sanitation Data'!D198))="","",OFFSET('Sanitation Data'!$D$32,0,10*ROW('Sanitation Data'!D198)))</f>
        <v/>
      </c>
      <c r="CP204" s="282" t="str">
        <f ca="true">+IF(OFFSET('Sanitation Data'!$E$28,0,10*ROW('Sanitation Data'!E198))="","",OFFSET('Sanitation Data'!$E$28,0,10*ROW('Sanitation Data'!E198)))</f>
        <v/>
      </c>
      <c r="CQ204" s="282" t="str">
        <f ca="true">+IF(OFFSET('Sanitation Data'!$E$29,0,10*ROW('Sanitation Data'!E198))="","",OFFSET('Sanitation Data'!$E$29,0,10*ROW('Sanitation Data'!E198)))</f>
        <v/>
      </c>
      <c r="CR204" s="282" t="str">
        <f ca="true">+IF(OFFSET('Sanitation Data'!$E$30,0,10*ROW('Sanitation Data'!E198))="","",OFFSET('Sanitation Data'!$E$30,0,10*ROW('Sanitation Data'!E198)))</f>
        <v/>
      </c>
      <c r="CS204" s="282" t="str">
        <f ca="true">+IF(OFFSET('Sanitation Data'!$E$31,0,10*ROW('Sanitation Data'!E198))="","",OFFSET('Sanitation Data'!$E$31,0,10*ROW('Sanitation Data'!E198)))</f>
        <v/>
      </c>
      <c r="CT204" s="282" t="str">
        <f ca="true">+IF(OFFSET('Sanitation Data'!$E$32,0,10*ROW('Sanitation Data'!E198))="","",OFFSET('Sanitation Data'!$E$32,0,10*ROW('Sanitation Data'!E198)))</f>
        <v/>
      </c>
      <c r="CU204" s="282" t="str">
        <f ca="true">+IF(OFFSET('Sanitation Data'!$F$28,0,10*ROW('Sanitation Data'!F198))="","",OFFSET('Sanitation Data'!$F$28,0,10*ROW('Sanitation Data'!F198)))</f>
        <v/>
      </c>
      <c r="CV204" s="282" t="str">
        <f ca="true">+IF(OFFSET('Sanitation Data'!$F$29,0,10*ROW('Sanitation Data'!F198))="","",OFFSET('Sanitation Data'!$F$29,0,10*ROW('Sanitation Data'!F198)))</f>
        <v/>
      </c>
      <c r="CW204" s="282" t="str">
        <f ca="true">+IF(OFFSET('Sanitation Data'!$F$30,0,10*ROW('Sanitation Data'!F198))="","",OFFSET('Sanitation Data'!$F$30,0,10*ROW('Sanitation Data'!F198)))</f>
        <v/>
      </c>
      <c r="CX204" s="282" t="str">
        <f ca="true">+IF(OFFSET('Sanitation Data'!$F$31,0,10*ROW('Sanitation Data'!F198))="","",OFFSET('Sanitation Data'!$F$31,0,10*ROW('Sanitation Data'!F198)))</f>
        <v/>
      </c>
      <c r="CY204" s="282" t="str">
        <f ca="true">+IF(OFFSET('Sanitation Data'!$F$32,0,10*ROW('Sanitation Data'!F198))="","",OFFSET('Sanitation Data'!$F$32,0,10*ROW('Sanitation Data'!F198)))</f>
        <v/>
      </c>
      <c r="CZ204" s="282" t="str">
        <f ca="true">+IF(OFFSET('Sanitation Data'!$G$28,0,10*ROW('Sanitation Data'!G198))="","",OFFSET('Sanitation Data'!$G$28,0,10*ROW('Sanitation Data'!G198)))</f>
        <v/>
      </c>
      <c r="DA204" s="282" t="str">
        <f ca="true">+IF(OFFSET('Sanitation Data'!$G$29,0,10*ROW('Sanitation Data'!G198))="","",OFFSET('Sanitation Data'!$G$29,0,10*ROW('Sanitation Data'!G198)))</f>
        <v/>
      </c>
      <c r="DB204" s="282" t="str">
        <f ca="true">+IF(OFFSET('Sanitation Data'!$G$30,0,10*ROW('Sanitation Data'!G198))="","",OFFSET('Sanitation Data'!$G$30,0,10*ROW('Sanitation Data'!G198)))</f>
        <v/>
      </c>
      <c r="DC204" s="282" t="str">
        <f ca="true">+IF(OFFSET('Sanitation Data'!$G$31,0,10*ROW('Sanitation Data'!G198))="","",OFFSET('Sanitation Data'!$G$31,0,10*ROW('Sanitation Data'!G198)))</f>
        <v/>
      </c>
      <c r="DD204" s="282" t="str">
        <f ca="true">+IF(OFFSET('Sanitation Data'!$G$32,0,10*ROW('Sanitation Data'!G198))="","",OFFSET('Sanitation Data'!$G$32,0,10*ROW('Sanitation Data'!G198)))</f>
        <v/>
      </c>
      <c r="DE204" s="282" t="str">
        <f ca="true">+IF(OFFSET('Sanitation Data'!$H$28,0,10*ROW('Sanitation Data'!H198))="","",OFFSET('Sanitation Data'!$H$28,0,10*ROW('Sanitation Data'!H198)))</f>
        <v/>
      </c>
      <c r="DF204" s="282" t="str">
        <f ca="true">+IF(OFFSET('Sanitation Data'!$H$29,0,10*ROW('Sanitation Data'!H198))="","",OFFSET('Sanitation Data'!$H$29,0,10*ROW('Sanitation Data'!H198)))</f>
        <v/>
      </c>
      <c r="DG204" s="282" t="str">
        <f ca="true">+IF(OFFSET('Sanitation Data'!$H$30,0,10*ROW('Sanitation Data'!H198))="","",OFFSET('Sanitation Data'!$H$30,0,10*ROW('Sanitation Data'!H198)))</f>
        <v/>
      </c>
      <c r="DH204" s="282" t="str">
        <f ca="true">+IF(OFFSET('Sanitation Data'!$H$31,0,10*ROW('Sanitation Data'!H198))="","",OFFSET('Sanitation Data'!$H$31,0,10*ROW('Sanitation Data'!H198)))</f>
        <v/>
      </c>
      <c r="DI204" s="282" t="str">
        <f ca="true">+IF(OFFSET('Sanitation Data'!$H$32,0,10*ROW('Sanitation Data'!H198))="","",OFFSET('Sanitation Data'!$H$32,0,10*ROW('Sanitation Data'!H198)))</f>
        <v/>
      </c>
      <c r="DJ204" s="282" t="str">
        <f ca="true">+IF(OFFSET('Sanitation Data'!$I$28,0,10*ROW('Sanitation Data'!I198))="","",OFFSET('Sanitation Data'!$I$28,0,10*ROW('Sanitation Data'!I198)))</f>
        <v/>
      </c>
      <c r="DK204" s="282" t="str">
        <f ca="true">+IF(OFFSET('Sanitation Data'!$I$29,0,10*ROW('Sanitation Data'!I198))="","",OFFSET('Sanitation Data'!$I$29,0,10*ROW('Sanitation Data'!I198)))</f>
        <v/>
      </c>
      <c r="DL204" s="282" t="str">
        <f ca="true">+IF(OFFSET('Sanitation Data'!$I$30,0,10*ROW('Sanitation Data'!I198))="","",OFFSET('Sanitation Data'!$I$30,0,10*ROW('Sanitation Data'!I198)))</f>
        <v/>
      </c>
      <c r="DM204" s="282" t="str">
        <f ca="true">+IF(OFFSET('Sanitation Data'!$I$31,0,10*ROW('Sanitation Data'!I198))="","",OFFSET('Sanitation Data'!$I$31,0,10*ROW('Sanitation Data'!I198)))</f>
        <v/>
      </c>
      <c r="DN204" s="282" t="str">
        <f ca="true">+IF(OFFSET('Sanitation Data'!$I$32,0,10*ROW('Sanitation Data'!I198))="","",OFFSET('Sanitation Data'!$I$32,0,10*ROW('Sanitation Data'!I198)))</f>
        <v/>
      </c>
      <c r="DO204" s="282" t="str">
        <f ca="true">+IF(OFFSET('Hygiene Data'!$D$11,0,10*ROW('Hygiene Data'!D198))="","",OFFSET('Hygiene Data'!$D$11,0,10*ROW('Hygiene Data'!D198)))</f>
        <v/>
      </c>
      <c r="DP204" s="282" t="str">
        <f ca="true">+IF(OFFSET('Hygiene Data'!$D$12,0,10*ROW('Hygiene Data'!D198))="","",OFFSET('Hygiene Data'!$D$12,0,10*ROW('Hygiene Data'!D198)))</f>
        <v/>
      </c>
      <c r="DQ204" s="282" t="str">
        <f ca="true">+IF(OFFSET('Hygiene Data'!$D$13,0,10*ROW('Hygiene Data'!D198))="","",OFFSET('Hygiene Data'!$D$13,0,10*ROW('Hygiene Data'!D198)))</f>
        <v/>
      </c>
      <c r="DR204" s="282" t="str">
        <f ca="true">+IF(OFFSET('Hygiene Data'!$E$11,0,10*ROW('Hygiene Data'!E198))="","",OFFSET('Hygiene Data'!$E$11,0,10*ROW('Hygiene Data'!E198)))</f>
        <v/>
      </c>
      <c r="DS204" s="282" t="str">
        <f ca="true">+IF(OFFSET('Hygiene Data'!$E$12,0,10*ROW('Hygiene Data'!E198))="","",OFFSET('Hygiene Data'!$E$12,0,10*ROW('Hygiene Data'!E198)))</f>
        <v/>
      </c>
      <c r="DT204" s="282" t="str">
        <f ca="true">+IF(OFFSET('Hygiene Data'!$E$13,0,10*ROW('Hygiene Data'!E198))="","",OFFSET('Hygiene Data'!$E$13,0,10*ROW('Hygiene Data'!E198)))</f>
        <v/>
      </c>
      <c r="DU204" s="282" t="str">
        <f ca="true">+IF(OFFSET('Hygiene Data'!$F$11,0,10*ROW('Hygiene Data'!F198))="","",OFFSET('Hygiene Data'!$F$11,0,10*ROW('Hygiene Data'!F198)))</f>
        <v/>
      </c>
      <c r="DV204" s="282" t="str">
        <f ca="true">+IF(OFFSET('Hygiene Data'!$F$12,0,10*ROW('Hygiene Data'!F198))="","",OFFSET('Hygiene Data'!$F$12,0,10*ROW('Hygiene Data'!F198)))</f>
        <v/>
      </c>
      <c r="DW204" s="282" t="str">
        <f ca="true">+IF(OFFSET('Hygiene Data'!$F$13,0,10*ROW('Hygiene Data'!F198))="","",OFFSET('Hygiene Data'!$F$13,0,10*ROW('Hygiene Data'!F198)))</f>
        <v/>
      </c>
      <c r="DX204" s="282" t="str">
        <f ca="true">+IF(OFFSET('Hygiene Data'!$G$11,0,10*ROW('Hygiene Data'!G198))="","",OFFSET('Hygiene Data'!$G$11,0,10*ROW('Hygiene Data'!G198)))</f>
        <v/>
      </c>
      <c r="DY204" s="282" t="str">
        <f ca="true">+IF(OFFSET('Hygiene Data'!$G$12,0,10*ROW('Hygiene Data'!G198))="","",OFFSET('Hygiene Data'!$G$12,0,10*ROW('Hygiene Data'!G198)))</f>
        <v/>
      </c>
      <c r="DZ204" s="282" t="str">
        <f ca="true">+IF(OFFSET('Hygiene Data'!$G$13,0,10*ROW('Hygiene Data'!G198))="","",OFFSET('Hygiene Data'!$G$13,0,10*ROW('Hygiene Data'!G198)))</f>
        <v/>
      </c>
      <c r="EA204" s="282" t="str">
        <f ca="true">+IF(OFFSET('Hygiene Data'!$H$11,0,10*ROW('Hygiene Data'!H198))="","",OFFSET('Hygiene Data'!$H$11,0,10*ROW('Hygiene Data'!H198)))</f>
        <v/>
      </c>
      <c r="EB204" s="282" t="str">
        <f ca="true">+IF(OFFSET('Hygiene Data'!$H$12,0,10*ROW('Hygiene Data'!H198))="","",OFFSET('Hygiene Data'!$H$12,0,10*ROW('Hygiene Data'!H198)))</f>
        <v/>
      </c>
      <c r="EC204" s="282" t="str">
        <f ca="true">+IF(OFFSET('Hygiene Data'!$H$13,0,10*ROW('Hygiene Data'!H198))="","",OFFSET('Hygiene Data'!$H$13,0,10*ROW('Hygiene Data'!H198)))</f>
        <v/>
      </c>
      <c r="ED204" s="282" t="str">
        <f ca="true">+IF(OFFSET('Hygiene Data'!$I$11,0,10*ROW('Hygiene Data'!I198))="","",OFFSET('Hygiene Data'!$I$11,0,10*ROW('Hygiene Data'!I198)))</f>
        <v/>
      </c>
      <c r="EE204" s="282" t="str">
        <f ca="true">+IF(OFFSET('Hygiene Data'!$I$12,0,10*ROW('Hygiene Data'!I198))="","",OFFSET('Hygiene Data'!$I$12,0,10*ROW('Hygiene Data'!I198)))</f>
        <v/>
      </c>
      <c r="EF204" s="282"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38"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2"/>
      <c r="BS205" s="282" t="str">
        <f ca="true">+IF(OFFSET('Water Data'!$D$27,0,10*ROW('Water Data'!D199))="","",OFFSET('Water Data'!$D$27,0,10*ROW('Water Data'!D199)))</f>
        <v/>
      </c>
      <c r="BT205" s="282" t="str">
        <f ca="true">+IF(OFFSET('Water Data'!$D$28,0,10*ROW('Water Data'!D199))="","",OFFSET('Water Data'!$D$28,0,10*ROW('Water Data'!D199)))</f>
        <v/>
      </c>
      <c r="BU205" s="282" t="str">
        <f ca="true">+IF(OFFSET('Water Data'!$D$29,0,10*ROW('Water Data'!D199))="","",OFFSET('Water Data'!$D$29,0,10*ROW('Water Data'!D199)))</f>
        <v/>
      </c>
      <c r="BV205" s="282" t="str">
        <f ca="true">+IF(OFFSET('Water Data'!$E$27,0,10*ROW('Water Data'!E199))="","",OFFSET('Water Data'!$E$27,0,10*ROW('Water Data'!E199)))</f>
        <v/>
      </c>
      <c r="BW205" s="282" t="str">
        <f ca="true">+IF(OFFSET('Water Data'!$E$28,0,10*ROW('Water Data'!E199))="","",OFFSET('Water Data'!$E$28,0,10*ROW('Water Data'!E199)))</f>
        <v/>
      </c>
      <c r="BX205" s="282" t="str">
        <f ca="true">+IF(OFFSET('Water Data'!$E$29,0,10*ROW('Water Data'!E199))="","",OFFSET('Water Data'!$E$29,0,10*ROW('Water Data'!E199)))</f>
        <v/>
      </c>
      <c r="BY205" s="282" t="str">
        <f ca="true">+IF(OFFSET('Water Data'!$F$27,0,10*ROW('Water Data'!F199))="","",OFFSET('Water Data'!$F$27,0,10*ROW('Water Data'!F199)))</f>
        <v/>
      </c>
      <c r="BZ205" s="282" t="str">
        <f ca="true">+IF(OFFSET('Water Data'!$F$28,0,10*ROW('Water Data'!F199))="","",OFFSET('Water Data'!$F$28,0,10*ROW('Water Data'!F199)))</f>
        <v/>
      </c>
      <c r="CA205" s="282" t="str">
        <f ca="true">+IF(OFFSET('Water Data'!$F$29,0,10*ROW('Water Data'!F199))="","",OFFSET('Water Data'!$F$29,0,10*ROW('Water Data'!F199)))</f>
        <v/>
      </c>
      <c r="CB205" s="282" t="str">
        <f ca="true">+IF(OFFSET('Water Data'!$G$27,0,10*ROW('Water Data'!G199))="","",OFFSET('Water Data'!$G$27,0,10*ROW('Water Data'!G199)))</f>
        <v/>
      </c>
      <c r="CC205" s="282" t="str">
        <f ca="true">+IF(OFFSET('Water Data'!$G$28,0,10*ROW('Water Data'!G199))="","",OFFSET('Water Data'!$G$28,0,10*ROW('Water Data'!G199)))</f>
        <v/>
      </c>
      <c r="CD205" s="282" t="str">
        <f ca="true">+IF(OFFSET('Water Data'!$G$29,0,10*ROW('Water Data'!G199))="","",OFFSET('Water Data'!$G$29,0,10*ROW('Water Data'!G199)))</f>
        <v/>
      </c>
      <c r="CE205" s="282" t="str">
        <f ca="true">+IF(OFFSET('Water Data'!$H$27,0,10*ROW('Water Data'!H199))="","",OFFSET('Water Data'!$H$27,0,10*ROW('Water Data'!H199)))</f>
        <v/>
      </c>
      <c r="CF205" s="282" t="str">
        <f ca="true">+IF(OFFSET('Water Data'!$H$28,0,10*ROW('Water Data'!H199))="","",OFFSET('Water Data'!$H$28,0,10*ROW('Water Data'!H199)))</f>
        <v/>
      </c>
      <c r="CG205" s="282" t="str">
        <f ca="true">+IF(OFFSET('Water Data'!$H$29,0,10*ROW('Water Data'!H199))="","",OFFSET('Water Data'!$H$29,0,10*ROW('Water Data'!H199)))</f>
        <v/>
      </c>
      <c r="CH205" s="282" t="str">
        <f ca="true">+IF(OFFSET('Water Data'!$I$27,0,10*ROW('Water Data'!I199))="","",OFFSET('Water Data'!$I$27,0,10*ROW('Water Data'!I199)))</f>
        <v/>
      </c>
      <c r="CI205" s="282" t="str">
        <f ca="true">+IF(OFFSET('Water Data'!$I$28,0,10*ROW('Water Data'!I199))="","",OFFSET('Water Data'!$I$28,0,10*ROW('Water Data'!I199)))</f>
        <v/>
      </c>
      <c r="CJ205" s="282" t="str">
        <f ca="true">+IF(OFFSET('Water Data'!$I$29,0,10*ROW('Water Data'!I199))="","",OFFSET('Water Data'!$I$29,0,10*ROW('Water Data'!I199)))</f>
        <v/>
      </c>
      <c r="CK205" s="282" t="str">
        <f ca="true">+IF(OFFSET('Sanitation Data'!$D$28,0,10*ROW('Sanitation Data'!D199))="","",OFFSET('Sanitation Data'!$D$28,0,10*ROW('Sanitation Data'!D199)))</f>
        <v/>
      </c>
      <c r="CL205" s="282" t="str">
        <f ca="true">+IF(OFFSET('Sanitation Data'!$D$29,0,10*ROW('Sanitation Data'!D199))="","",OFFSET('Sanitation Data'!$D$29,0,10*ROW('Sanitation Data'!D199)))</f>
        <v/>
      </c>
      <c r="CM205" s="282" t="str">
        <f ca="true">+IF(OFFSET('Sanitation Data'!$D$30,0,10*ROW('Sanitation Data'!D199))="","",OFFSET('Sanitation Data'!$D$30,0,10*ROW('Sanitation Data'!D199)))</f>
        <v/>
      </c>
      <c r="CN205" s="282" t="str">
        <f ca="true">+IF(OFFSET('Sanitation Data'!$D$31,0,10*ROW('Sanitation Data'!D199))="","",OFFSET('Sanitation Data'!$D$31,0,10*ROW('Sanitation Data'!D199)))</f>
        <v/>
      </c>
      <c r="CO205" s="282" t="str">
        <f ca="true">+IF(OFFSET('Sanitation Data'!$D$32,0,10*ROW('Sanitation Data'!D199))="","",OFFSET('Sanitation Data'!$D$32,0,10*ROW('Sanitation Data'!D199)))</f>
        <v/>
      </c>
      <c r="CP205" s="282" t="str">
        <f ca="true">+IF(OFFSET('Sanitation Data'!$E$28,0,10*ROW('Sanitation Data'!E199))="","",OFFSET('Sanitation Data'!$E$28,0,10*ROW('Sanitation Data'!E199)))</f>
        <v/>
      </c>
      <c r="CQ205" s="282" t="str">
        <f ca="true">+IF(OFFSET('Sanitation Data'!$E$29,0,10*ROW('Sanitation Data'!E199))="","",OFFSET('Sanitation Data'!$E$29,0,10*ROW('Sanitation Data'!E199)))</f>
        <v/>
      </c>
      <c r="CR205" s="282" t="str">
        <f ca="true">+IF(OFFSET('Sanitation Data'!$E$30,0,10*ROW('Sanitation Data'!E199))="","",OFFSET('Sanitation Data'!$E$30,0,10*ROW('Sanitation Data'!E199)))</f>
        <v/>
      </c>
      <c r="CS205" s="282" t="str">
        <f ca="true">+IF(OFFSET('Sanitation Data'!$E$31,0,10*ROW('Sanitation Data'!E199))="","",OFFSET('Sanitation Data'!$E$31,0,10*ROW('Sanitation Data'!E199)))</f>
        <v/>
      </c>
      <c r="CT205" s="282" t="str">
        <f ca="true">+IF(OFFSET('Sanitation Data'!$E$32,0,10*ROW('Sanitation Data'!E199))="","",OFFSET('Sanitation Data'!$E$32,0,10*ROW('Sanitation Data'!E199)))</f>
        <v/>
      </c>
      <c r="CU205" s="282" t="str">
        <f ca="true">+IF(OFFSET('Sanitation Data'!$F$28,0,10*ROW('Sanitation Data'!F199))="","",OFFSET('Sanitation Data'!$F$28,0,10*ROW('Sanitation Data'!F199)))</f>
        <v/>
      </c>
      <c r="CV205" s="282" t="str">
        <f ca="true">+IF(OFFSET('Sanitation Data'!$F$29,0,10*ROW('Sanitation Data'!F199))="","",OFFSET('Sanitation Data'!$F$29,0,10*ROW('Sanitation Data'!F199)))</f>
        <v/>
      </c>
      <c r="CW205" s="282" t="str">
        <f ca="true">+IF(OFFSET('Sanitation Data'!$F$30,0,10*ROW('Sanitation Data'!F199))="","",OFFSET('Sanitation Data'!$F$30,0,10*ROW('Sanitation Data'!F199)))</f>
        <v/>
      </c>
      <c r="CX205" s="282" t="str">
        <f ca="true">+IF(OFFSET('Sanitation Data'!$F$31,0,10*ROW('Sanitation Data'!F199))="","",OFFSET('Sanitation Data'!$F$31,0,10*ROW('Sanitation Data'!F199)))</f>
        <v/>
      </c>
      <c r="CY205" s="282" t="str">
        <f ca="true">+IF(OFFSET('Sanitation Data'!$F$32,0,10*ROW('Sanitation Data'!F199))="","",OFFSET('Sanitation Data'!$F$32,0,10*ROW('Sanitation Data'!F199)))</f>
        <v/>
      </c>
      <c r="CZ205" s="282" t="str">
        <f ca="true">+IF(OFFSET('Sanitation Data'!$G$28,0,10*ROW('Sanitation Data'!G199))="","",OFFSET('Sanitation Data'!$G$28,0,10*ROW('Sanitation Data'!G199)))</f>
        <v/>
      </c>
      <c r="DA205" s="282" t="str">
        <f ca="true">+IF(OFFSET('Sanitation Data'!$G$29,0,10*ROW('Sanitation Data'!G199))="","",OFFSET('Sanitation Data'!$G$29,0,10*ROW('Sanitation Data'!G199)))</f>
        <v/>
      </c>
      <c r="DB205" s="282" t="str">
        <f ca="true">+IF(OFFSET('Sanitation Data'!$G$30,0,10*ROW('Sanitation Data'!G199))="","",OFFSET('Sanitation Data'!$G$30,0,10*ROW('Sanitation Data'!G199)))</f>
        <v/>
      </c>
      <c r="DC205" s="282" t="str">
        <f ca="true">+IF(OFFSET('Sanitation Data'!$G$31,0,10*ROW('Sanitation Data'!G199))="","",OFFSET('Sanitation Data'!$G$31,0,10*ROW('Sanitation Data'!G199)))</f>
        <v/>
      </c>
      <c r="DD205" s="282" t="str">
        <f ca="true">+IF(OFFSET('Sanitation Data'!$G$32,0,10*ROW('Sanitation Data'!G199))="","",OFFSET('Sanitation Data'!$G$32,0,10*ROW('Sanitation Data'!G199)))</f>
        <v/>
      </c>
      <c r="DE205" s="282" t="str">
        <f ca="true">+IF(OFFSET('Sanitation Data'!$H$28,0,10*ROW('Sanitation Data'!H199))="","",OFFSET('Sanitation Data'!$H$28,0,10*ROW('Sanitation Data'!H199)))</f>
        <v/>
      </c>
      <c r="DF205" s="282" t="str">
        <f ca="true">+IF(OFFSET('Sanitation Data'!$H$29,0,10*ROW('Sanitation Data'!H199))="","",OFFSET('Sanitation Data'!$H$29,0,10*ROW('Sanitation Data'!H199)))</f>
        <v/>
      </c>
      <c r="DG205" s="282" t="str">
        <f ca="true">+IF(OFFSET('Sanitation Data'!$H$30,0,10*ROW('Sanitation Data'!H199))="","",OFFSET('Sanitation Data'!$H$30,0,10*ROW('Sanitation Data'!H199)))</f>
        <v/>
      </c>
      <c r="DH205" s="282" t="str">
        <f ca="true">+IF(OFFSET('Sanitation Data'!$H$31,0,10*ROW('Sanitation Data'!H199))="","",OFFSET('Sanitation Data'!$H$31,0,10*ROW('Sanitation Data'!H199)))</f>
        <v/>
      </c>
      <c r="DI205" s="282" t="str">
        <f ca="true">+IF(OFFSET('Sanitation Data'!$H$32,0,10*ROW('Sanitation Data'!H199))="","",OFFSET('Sanitation Data'!$H$32,0,10*ROW('Sanitation Data'!H199)))</f>
        <v/>
      </c>
      <c r="DJ205" s="282" t="str">
        <f ca="true">+IF(OFFSET('Sanitation Data'!$I$28,0,10*ROW('Sanitation Data'!I199))="","",OFFSET('Sanitation Data'!$I$28,0,10*ROW('Sanitation Data'!I199)))</f>
        <v/>
      </c>
      <c r="DK205" s="282" t="str">
        <f ca="true">+IF(OFFSET('Sanitation Data'!$I$29,0,10*ROW('Sanitation Data'!I199))="","",OFFSET('Sanitation Data'!$I$29,0,10*ROW('Sanitation Data'!I199)))</f>
        <v/>
      </c>
      <c r="DL205" s="282" t="str">
        <f ca="true">+IF(OFFSET('Sanitation Data'!$I$30,0,10*ROW('Sanitation Data'!I199))="","",OFFSET('Sanitation Data'!$I$30,0,10*ROW('Sanitation Data'!I199)))</f>
        <v/>
      </c>
      <c r="DM205" s="282" t="str">
        <f ca="true">+IF(OFFSET('Sanitation Data'!$I$31,0,10*ROW('Sanitation Data'!I199))="","",OFFSET('Sanitation Data'!$I$31,0,10*ROW('Sanitation Data'!I199)))</f>
        <v/>
      </c>
      <c r="DN205" s="282" t="str">
        <f ca="true">+IF(OFFSET('Sanitation Data'!$I$32,0,10*ROW('Sanitation Data'!I199))="","",OFFSET('Sanitation Data'!$I$32,0,10*ROW('Sanitation Data'!I199)))</f>
        <v/>
      </c>
      <c r="DO205" s="282" t="str">
        <f ca="true">+IF(OFFSET('Hygiene Data'!$D$11,0,10*ROW('Hygiene Data'!D199))="","",OFFSET('Hygiene Data'!$D$11,0,10*ROW('Hygiene Data'!D199)))</f>
        <v/>
      </c>
      <c r="DP205" s="282" t="str">
        <f ca="true">+IF(OFFSET('Hygiene Data'!$D$12,0,10*ROW('Hygiene Data'!D199))="","",OFFSET('Hygiene Data'!$D$12,0,10*ROW('Hygiene Data'!D199)))</f>
        <v/>
      </c>
      <c r="DQ205" s="282" t="str">
        <f ca="true">+IF(OFFSET('Hygiene Data'!$D$13,0,10*ROW('Hygiene Data'!D199))="","",OFFSET('Hygiene Data'!$D$13,0,10*ROW('Hygiene Data'!D199)))</f>
        <v/>
      </c>
      <c r="DR205" s="282" t="str">
        <f ca="true">+IF(OFFSET('Hygiene Data'!$E$11,0,10*ROW('Hygiene Data'!E199))="","",OFFSET('Hygiene Data'!$E$11,0,10*ROW('Hygiene Data'!E199)))</f>
        <v/>
      </c>
      <c r="DS205" s="282" t="str">
        <f ca="true">+IF(OFFSET('Hygiene Data'!$E$12,0,10*ROW('Hygiene Data'!E199))="","",OFFSET('Hygiene Data'!$E$12,0,10*ROW('Hygiene Data'!E199)))</f>
        <v/>
      </c>
      <c r="DT205" s="282" t="str">
        <f ca="true">+IF(OFFSET('Hygiene Data'!$E$13,0,10*ROW('Hygiene Data'!E199))="","",OFFSET('Hygiene Data'!$E$13,0,10*ROW('Hygiene Data'!E199)))</f>
        <v/>
      </c>
      <c r="DU205" s="282" t="str">
        <f ca="true">+IF(OFFSET('Hygiene Data'!$F$11,0,10*ROW('Hygiene Data'!F199))="","",OFFSET('Hygiene Data'!$F$11,0,10*ROW('Hygiene Data'!F199)))</f>
        <v/>
      </c>
      <c r="DV205" s="282" t="str">
        <f ca="true">+IF(OFFSET('Hygiene Data'!$F$12,0,10*ROW('Hygiene Data'!F199))="","",OFFSET('Hygiene Data'!$F$12,0,10*ROW('Hygiene Data'!F199)))</f>
        <v/>
      </c>
      <c r="DW205" s="282" t="str">
        <f ca="true">+IF(OFFSET('Hygiene Data'!$F$13,0,10*ROW('Hygiene Data'!F199))="","",OFFSET('Hygiene Data'!$F$13,0,10*ROW('Hygiene Data'!F199)))</f>
        <v/>
      </c>
      <c r="DX205" s="282" t="str">
        <f ca="true">+IF(OFFSET('Hygiene Data'!$G$11,0,10*ROW('Hygiene Data'!G199))="","",OFFSET('Hygiene Data'!$G$11,0,10*ROW('Hygiene Data'!G199)))</f>
        <v/>
      </c>
      <c r="DY205" s="282" t="str">
        <f ca="true">+IF(OFFSET('Hygiene Data'!$G$12,0,10*ROW('Hygiene Data'!G199))="","",OFFSET('Hygiene Data'!$G$12,0,10*ROW('Hygiene Data'!G199)))</f>
        <v/>
      </c>
      <c r="DZ205" s="282" t="str">
        <f ca="true">+IF(OFFSET('Hygiene Data'!$G$13,0,10*ROW('Hygiene Data'!G199))="","",OFFSET('Hygiene Data'!$G$13,0,10*ROW('Hygiene Data'!G199)))</f>
        <v/>
      </c>
      <c r="EA205" s="282" t="str">
        <f ca="true">+IF(OFFSET('Hygiene Data'!$H$11,0,10*ROW('Hygiene Data'!H199))="","",OFFSET('Hygiene Data'!$H$11,0,10*ROW('Hygiene Data'!H199)))</f>
        <v/>
      </c>
      <c r="EB205" s="282" t="str">
        <f ca="true">+IF(OFFSET('Hygiene Data'!$H$12,0,10*ROW('Hygiene Data'!H199))="","",OFFSET('Hygiene Data'!$H$12,0,10*ROW('Hygiene Data'!H199)))</f>
        <v/>
      </c>
      <c r="EC205" s="282" t="str">
        <f ca="true">+IF(OFFSET('Hygiene Data'!$H$13,0,10*ROW('Hygiene Data'!H199))="","",OFFSET('Hygiene Data'!$H$13,0,10*ROW('Hygiene Data'!H199)))</f>
        <v/>
      </c>
      <c r="ED205" s="282" t="str">
        <f ca="true">+IF(OFFSET('Hygiene Data'!$I$11,0,10*ROW('Hygiene Data'!I199))="","",OFFSET('Hygiene Data'!$I$11,0,10*ROW('Hygiene Data'!I199)))</f>
        <v/>
      </c>
      <c r="EE205" s="282" t="str">
        <f ca="true">+IF(OFFSET('Hygiene Data'!$I$12,0,10*ROW('Hygiene Data'!I199))="","",OFFSET('Hygiene Data'!$I$12,0,10*ROW('Hygiene Data'!I199)))</f>
        <v/>
      </c>
      <c r="EF205" s="282"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38"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2"/>
      <c r="BS206" s="282" t="str">
        <f ca="true">+IF(OFFSET('Water Data'!$D$27,0,10*ROW('Water Data'!D200))="","",OFFSET('Water Data'!$D$27,0,10*ROW('Water Data'!D200)))</f>
        <v/>
      </c>
      <c r="BT206" s="282" t="str">
        <f ca="true">+IF(OFFSET('Water Data'!$D$28,0,10*ROW('Water Data'!D200))="","",OFFSET('Water Data'!$D$28,0,10*ROW('Water Data'!D200)))</f>
        <v/>
      </c>
      <c r="BU206" s="282" t="str">
        <f ca="true">+IF(OFFSET('Water Data'!$D$29,0,10*ROW('Water Data'!D200))="","",OFFSET('Water Data'!$D$29,0,10*ROW('Water Data'!D200)))</f>
        <v/>
      </c>
      <c r="BV206" s="282" t="str">
        <f ca="true">+IF(OFFSET('Water Data'!$E$27,0,10*ROW('Water Data'!E200))="","",OFFSET('Water Data'!$E$27,0,10*ROW('Water Data'!E200)))</f>
        <v/>
      </c>
      <c r="BW206" s="282" t="str">
        <f ca="true">+IF(OFFSET('Water Data'!$E$28,0,10*ROW('Water Data'!E200))="","",OFFSET('Water Data'!$E$28,0,10*ROW('Water Data'!E200)))</f>
        <v/>
      </c>
      <c r="BX206" s="282" t="str">
        <f ca="true">+IF(OFFSET('Water Data'!$E$29,0,10*ROW('Water Data'!E200))="","",OFFSET('Water Data'!$E$29,0,10*ROW('Water Data'!E200)))</f>
        <v/>
      </c>
      <c r="BY206" s="282" t="str">
        <f ca="true">+IF(OFFSET('Water Data'!$F$27,0,10*ROW('Water Data'!F200))="","",OFFSET('Water Data'!$F$27,0,10*ROW('Water Data'!F200)))</f>
        <v/>
      </c>
      <c r="BZ206" s="282" t="str">
        <f ca="true">+IF(OFFSET('Water Data'!$F$28,0,10*ROW('Water Data'!F200))="","",OFFSET('Water Data'!$F$28,0,10*ROW('Water Data'!F200)))</f>
        <v/>
      </c>
      <c r="CA206" s="282" t="str">
        <f ca="true">+IF(OFFSET('Water Data'!$F$29,0,10*ROW('Water Data'!F200))="","",OFFSET('Water Data'!$F$29,0,10*ROW('Water Data'!F200)))</f>
        <v/>
      </c>
      <c r="CB206" s="282" t="str">
        <f ca="true">+IF(OFFSET('Water Data'!$G$27,0,10*ROW('Water Data'!G200))="","",OFFSET('Water Data'!$G$27,0,10*ROW('Water Data'!G200)))</f>
        <v/>
      </c>
      <c r="CC206" s="282" t="str">
        <f ca="true">+IF(OFFSET('Water Data'!$G$28,0,10*ROW('Water Data'!G200))="","",OFFSET('Water Data'!$G$28,0,10*ROW('Water Data'!G200)))</f>
        <v/>
      </c>
      <c r="CD206" s="282" t="str">
        <f ca="true">+IF(OFFSET('Water Data'!$G$29,0,10*ROW('Water Data'!G200))="","",OFFSET('Water Data'!$G$29,0,10*ROW('Water Data'!G200)))</f>
        <v/>
      </c>
      <c r="CE206" s="282" t="str">
        <f ca="true">+IF(OFFSET('Water Data'!$H$27,0,10*ROW('Water Data'!H200))="","",OFFSET('Water Data'!$H$27,0,10*ROW('Water Data'!H200)))</f>
        <v/>
      </c>
      <c r="CF206" s="282" t="str">
        <f ca="true">+IF(OFFSET('Water Data'!$H$28,0,10*ROW('Water Data'!H200))="","",OFFSET('Water Data'!$H$28,0,10*ROW('Water Data'!H200)))</f>
        <v/>
      </c>
      <c r="CG206" s="282" t="str">
        <f ca="true">+IF(OFFSET('Water Data'!$H$29,0,10*ROW('Water Data'!H200))="","",OFFSET('Water Data'!$H$29,0,10*ROW('Water Data'!H200)))</f>
        <v/>
      </c>
      <c r="CH206" s="282" t="str">
        <f ca="true">+IF(OFFSET('Water Data'!$I$27,0,10*ROW('Water Data'!I200))="","",OFFSET('Water Data'!$I$27,0,10*ROW('Water Data'!I200)))</f>
        <v/>
      </c>
      <c r="CI206" s="282" t="str">
        <f ca="true">+IF(OFFSET('Water Data'!$I$28,0,10*ROW('Water Data'!I200))="","",OFFSET('Water Data'!$I$28,0,10*ROW('Water Data'!I200)))</f>
        <v/>
      </c>
      <c r="CJ206" s="282" t="str">
        <f ca="true">+IF(OFFSET('Water Data'!$I$29,0,10*ROW('Water Data'!I200))="","",OFFSET('Water Data'!$I$29,0,10*ROW('Water Data'!I200)))</f>
        <v/>
      </c>
      <c r="CK206" s="282" t="str">
        <f ca="true">+IF(OFFSET('Sanitation Data'!$D$28,0,10*ROW('Sanitation Data'!D200))="","",OFFSET('Sanitation Data'!$D$28,0,10*ROW('Sanitation Data'!D200)))</f>
        <v/>
      </c>
      <c r="CL206" s="282" t="str">
        <f ca="true">+IF(OFFSET('Sanitation Data'!$D$29,0,10*ROW('Sanitation Data'!D200))="","",OFFSET('Sanitation Data'!$D$29,0,10*ROW('Sanitation Data'!D200)))</f>
        <v/>
      </c>
      <c r="CM206" s="282" t="str">
        <f ca="true">+IF(OFFSET('Sanitation Data'!$D$30,0,10*ROW('Sanitation Data'!D200))="","",OFFSET('Sanitation Data'!$D$30,0,10*ROW('Sanitation Data'!D200)))</f>
        <v/>
      </c>
      <c r="CN206" s="282" t="str">
        <f ca="true">+IF(OFFSET('Sanitation Data'!$D$31,0,10*ROW('Sanitation Data'!D200))="","",OFFSET('Sanitation Data'!$D$31,0,10*ROW('Sanitation Data'!D200)))</f>
        <v/>
      </c>
      <c r="CO206" s="282" t="str">
        <f ca="true">+IF(OFFSET('Sanitation Data'!$D$32,0,10*ROW('Sanitation Data'!D200))="","",OFFSET('Sanitation Data'!$D$32,0,10*ROW('Sanitation Data'!D200)))</f>
        <v/>
      </c>
      <c r="CP206" s="282" t="str">
        <f ca="true">+IF(OFFSET('Sanitation Data'!$E$28,0,10*ROW('Sanitation Data'!E200))="","",OFFSET('Sanitation Data'!$E$28,0,10*ROW('Sanitation Data'!E200)))</f>
        <v/>
      </c>
      <c r="CQ206" s="282" t="str">
        <f ca="true">+IF(OFFSET('Sanitation Data'!$E$29,0,10*ROW('Sanitation Data'!E200))="","",OFFSET('Sanitation Data'!$E$29,0,10*ROW('Sanitation Data'!E200)))</f>
        <v/>
      </c>
      <c r="CR206" s="282" t="str">
        <f ca="true">+IF(OFFSET('Sanitation Data'!$E$30,0,10*ROW('Sanitation Data'!E200))="","",OFFSET('Sanitation Data'!$E$30,0,10*ROW('Sanitation Data'!E200)))</f>
        <v/>
      </c>
      <c r="CS206" s="282" t="str">
        <f ca="true">+IF(OFFSET('Sanitation Data'!$E$31,0,10*ROW('Sanitation Data'!E200))="","",OFFSET('Sanitation Data'!$E$31,0,10*ROW('Sanitation Data'!E200)))</f>
        <v/>
      </c>
      <c r="CT206" s="282" t="str">
        <f ca="true">+IF(OFFSET('Sanitation Data'!$E$32,0,10*ROW('Sanitation Data'!E200))="","",OFFSET('Sanitation Data'!$E$32,0,10*ROW('Sanitation Data'!E200)))</f>
        <v/>
      </c>
      <c r="CU206" s="282" t="str">
        <f ca="true">+IF(OFFSET('Sanitation Data'!$F$28,0,10*ROW('Sanitation Data'!F200))="","",OFFSET('Sanitation Data'!$F$28,0,10*ROW('Sanitation Data'!F200)))</f>
        <v/>
      </c>
      <c r="CV206" s="282" t="str">
        <f ca="true">+IF(OFFSET('Sanitation Data'!$F$29,0,10*ROW('Sanitation Data'!F200))="","",OFFSET('Sanitation Data'!$F$29,0,10*ROW('Sanitation Data'!F200)))</f>
        <v/>
      </c>
      <c r="CW206" s="282" t="str">
        <f ca="true">+IF(OFFSET('Sanitation Data'!$F$30,0,10*ROW('Sanitation Data'!F200))="","",OFFSET('Sanitation Data'!$F$30,0,10*ROW('Sanitation Data'!F200)))</f>
        <v/>
      </c>
      <c r="CX206" s="282" t="str">
        <f ca="true">+IF(OFFSET('Sanitation Data'!$F$31,0,10*ROW('Sanitation Data'!F200))="","",OFFSET('Sanitation Data'!$F$31,0,10*ROW('Sanitation Data'!F200)))</f>
        <v/>
      </c>
      <c r="CY206" s="282" t="str">
        <f ca="true">+IF(OFFSET('Sanitation Data'!$F$32,0,10*ROW('Sanitation Data'!F200))="","",OFFSET('Sanitation Data'!$F$32,0,10*ROW('Sanitation Data'!F200)))</f>
        <v/>
      </c>
      <c r="CZ206" s="282" t="str">
        <f ca="true">+IF(OFFSET('Sanitation Data'!$G$28,0,10*ROW('Sanitation Data'!G200))="","",OFFSET('Sanitation Data'!$G$28,0,10*ROW('Sanitation Data'!G200)))</f>
        <v/>
      </c>
      <c r="DA206" s="282" t="str">
        <f ca="true">+IF(OFFSET('Sanitation Data'!$G$29,0,10*ROW('Sanitation Data'!G200))="","",OFFSET('Sanitation Data'!$G$29,0,10*ROW('Sanitation Data'!G200)))</f>
        <v/>
      </c>
      <c r="DB206" s="282" t="str">
        <f ca="true">+IF(OFFSET('Sanitation Data'!$G$30,0,10*ROW('Sanitation Data'!G200))="","",OFFSET('Sanitation Data'!$G$30,0,10*ROW('Sanitation Data'!G200)))</f>
        <v/>
      </c>
      <c r="DC206" s="282" t="str">
        <f ca="true">+IF(OFFSET('Sanitation Data'!$G$31,0,10*ROW('Sanitation Data'!G200))="","",OFFSET('Sanitation Data'!$G$31,0,10*ROW('Sanitation Data'!G200)))</f>
        <v/>
      </c>
      <c r="DD206" s="282" t="str">
        <f ca="true">+IF(OFFSET('Sanitation Data'!$G$32,0,10*ROW('Sanitation Data'!G200))="","",OFFSET('Sanitation Data'!$G$32,0,10*ROW('Sanitation Data'!G200)))</f>
        <v/>
      </c>
      <c r="DE206" s="282" t="str">
        <f ca="true">+IF(OFFSET('Sanitation Data'!$H$28,0,10*ROW('Sanitation Data'!H200))="","",OFFSET('Sanitation Data'!$H$28,0,10*ROW('Sanitation Data'!H200)))</f>
        <v/>
      </c>
      <c r="DF206" s="282" t="str">
        <f ca="true">+IF(OFFSET('Sanitation Data'!$H$29,0,10*ROW('Sanitation Data'!H200))="","",OFFSET('Sanitation Data'!$H$29,0,10*ROW('Sanitation Data'!H200)))</f>
        <v/>
      </c>
      <c r="DG206" s="282" t="str">
        <f ca="true">+IF(OFFSET('Sanitation Data'!$H$30,0,10*ROW('Sanitation Data'!H200))="","",OFFSET('Sanitation Data'!$H$30,0,10*ROW('Sanitation Data'!H200)))</f>
        <v/>
      </c>
      <c r="DH206" s="282" t="str">
        <f ca="true">+IF(OFFSET('Sanitation Data'!$H$31,0,10*ROW('Sanitation Data'!H200))="","",OFFSET('Sanitation Data'!$H$31,0,10*ROW('Sanitation Data'!H200)))</f>
        <v/>
      </c>
      <c r="DI206" s="282" t="str">
        <f ca="true">+IF(OFFSET('Sanitation Data'!$H$32,0,10*ROW('Sanitation Data'!H200))="","",OFFSET('Sanitation Data'!$H$32,0,10*ROW('Sanitation Data'!H200)))</f>
        <v/>
      </c>
      <c r="DJ206" s="282" t="str">
        <f ca="true">+IF(OFFSET('Sanitation Data'!$I$28,0,10*ROW('Sanitation Data'!I200))="","",OFFSET('Sanitation Data'!$I$28,0,10*ROW('Sanitation Data'!I200)))</f>
        <v/>
      </c>
      <c r="DK206" s="282" t="str">
        <f ca="true">+IF(OFFSET('Sanitation Data'!$I$29,0,10*ROW('Sanitation Data'!I200))="","",OFFSET('Sanitation Data'!$I$29,0,10*ROW('Sanitation Data'!I200)))</f>
        <v/>
      </c>
      <c r="DL206" s="282" t="str">
        <f ca="true">+IF(OFFSET('Sanitation Data'!$I$30,0,10*ROW('Sanitation Data'!I200))="","",OFFSET('Sanitation Data'!$I$30,0,10*ROW('Sanitation Data'!I200)))</f>
        <v/>
      </c>
      <c r="DM206" s="282" t="str">
        <f ca="true">+IF(OFFSET('Sanitation Data'!$I$31,0,10*ROW('Sanitation Data'!I200))="","",OFFSET('Sanitation Data'!$I$31,0,10*ROW('Sanitation Data'!I200)))</f>
        <v/>
      </c>
      <c r="DN206" s="282" t="str">
        <f ca="true">+IF(OFFSET('Sanitation Data'!$I$32,0,10*ROW('Sanitation Data'!I200))="","",OFFSET('Sanitation Data'!$I$32,0,10*ROW('Sanitation Data'!I200)))</f>
        <v/>
      </c>
      <c r="DO206" s="282" t="str">
        <f ca="true">+IF(OFFSET('Hygiene Data'!$D$11,0,10*ROW('Hygiene Data'!D200))="","",OFFSET('Hygiene Data'!$D$11,0,10*ROW('Hygiene Data'!D200)))</f>
        <v/>
      </c>
      <c r="DP206" s="282" t="str">
        <f ca="true">+IF(OFFSET('Hygiene Data'!$D$12,0,10*ROW('Hygiene Data'!D200))="","",OFFSET('Hygiene Data'!$D$12,0,10*ROW('Hygiene Data'!D200)))</f>
        <v/>
      </c>
      <c r="DQ206" s="282" t="str">
        <f ca="true">+IF(OFFSET('Hygiene Data'!$D$13,0,10*ROW('Hygiene Data'!D200))="","",OFFSET('Hygiene Data'!$D$13,0,10*ROW('Hygiene Data'!D200)))</f>
        <v/>
      </c>
      <c r="DR206" s="282" t="str">
        <f ca="true">+IF(OFFSET('Hygiene Data'!$E$11,0,10*ROW('Hygiene Data'!E200))="","",OFFSET('Hygiene Data'!$E$11,0,10*ROW('Hygiene Data'!E200)))</f>
        <v/>
      </c>
      <c r="DS206" s="282" t="str">
        <f ca="true">+IF(OFFSET('Hygiene Data'!$E$12,0,10*ROW('Hygiene Data'!E200))="","",OFFSET('Hygiene Data'!$E$12,0,10*ROW('Hygiene Data'!E200)))</f>
        <v/>
      </c>
      <c r="DT206" s="282" t="str">
        <f ca="true">+IF(OFFSET('Hygiene Data'!$E$13,0,10*ROW('Hygiene Data'!E200))="","",OFFSET('Hygiene Data'!$E$13,0,10*ROW('Hygiene Data'!E200)))</f>
        <v/>
      </c>
      <c r="DU206" s="282" t="str">
        <f ca="true">+IF(OFFSET('Hygiene Data'!$F$11,0,10*ROW('Hygiene Data'!F200))="","",OFFSET('Hygiene Data'!$F$11,0,10*ROW('Hygiene Data'!F200)))</f>
        <v/>
      </c>
      <c r="DV206" s="282" t="str">
        <f ca="true">+IF(OFFSET('Hygiene Data'!$F$12,0,10*ROW('Hygiene Data'!F200))="","",OFFSET('Hygiene Data'!$F$12,0,10*ROW('Hygiene Data'!F200)))</f>
        <v/>
      </c>
      <c r="DW206" s="282" t="str">
        <f ca="true">+IF(OFFSET('Hygiene Data'!$F$13,0,10*ROW('Hygiene Data'!F200))="","",OFFSET('Hygiene Data'!$F$13,0,10*ROW('Hygiene Data'!F200)))</f>
        <v/>
      </c>
      <c r="DX206" s="282" t="str">
        <f ca="true">+IF(OFFSET('Hygiene Data'!$G$11,0,10*ROW('Hygiene Data'!G200))="","",OFFSET('Hygiene Data'!$G$11,0,10*ROW('Hygiene Data'!G200)))</f>
        <v/>
      </c>
      <c r="DY206" s="282" t="str">
        <f ca="true">+IF(OFFSET('Hygiene Data'!$G$12,0,10*ROW('Hygiene Data'!G200))="","",OFFSET('Hygiene Data'!$G$12,0,10*ROW('Hygiene Data'!G200)))</f>
        <v/>
      </c>
      <c r="DZ206" s="282" t="str">
        <f ca="true">+IF(OFFSET('Hygiene Data'!$G$13,0,10*ROW('Hygiene Data'!G200))="","",OFFSET('Hygiene Data'!$G$13,0,10*ROW('Hygiene Data'!G200)))</f>
        <v/>
      </c>
      <c r="EA206" s="282" t="str">
        <f ca="true">+IF(OFFSET('Hygiene Data'!$H$11,0,10*ROW('Hygiene Data'!H200))="","",OFFSET('Hygiene Data'!$H$11,0,10*ROW('Hygiene Data'!H200)))</f>
        <v/>
      </c>
      <c r="EB206" s="282" t="str">
        <f ca="true">+IF(OFFSET('Hygiene Data'!$H$12,0,10*ROW('Hygiene Data'!H200))="","",OFFSET('Hygiene Data'!$H$12,0,10*ROW('Hygiene Data'!H200)))</f>
        <v/>
      </c>
      <c r="EC206" s="282" t="str">
        <f ca="true">+IF(OFFSET('Hygiene Data'!$H$13,0,10*ROW('Hygiene Data'!H200))="","",OFFSET('Hygiene Data'!$H$13,0,10*ROW('Hygiene Data'!H200)))</f>
        <v/>
      </c>
      <c r="ED206" s="282" t="str">
        <f ca="true">+IF(OFFSET('Hygiene Data'!$I$11,0,10*ROW('Hygiene Data'!I200))="","",OFFSET('Hygiene Data'!$I$11,0,10*ROW('Hygiene Data'!I200)))</f>
        <v/>
      </c>
      <c r="EE206" s="282" t="str">
        <f ca="true">+IF(OFFSET('Hygiene Data'!$I$12,0,10*ROW('Hygiene Data'!I200))="","",OFFSET('Hygiene Data'!$I$12,0,10*ROW('Hygiene Data'!I200)))</f>
        <v/>
      </c>
      <c r="EF206" s="282"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38"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2"/>
      <c r="BS207" s="282" t="str">
        <f ca="true">+IF(OFFSET('Water Data'!$D$27,0,10*ROW('Water Data'!D201))="","",OFFSET('Water Data'!$D$27,0,10*ROW('Water Data'!D201)))</f>
        <v/>
      </c>
      <c r="BT207" s="282" t="str">
        <f ca="true">+IF(OFFSET('Water Data'!$D$28,0,10*ROW('Water Data'!D201))="","",OFFSET('Water Data'!$D$28,0,10*ROW('Water Data'!D201)))</f>
        <v/>
      </c>
      <c r="BU207" s="282" t="str">
        <f ca="true">+IF(OFFSET('Water Data'!$D$29,0,10*ROW('Water Data'!D201))="","",OFFSET('Water Data'!$D$29,0,10*ROW('Water Data'!D201)))</f>
        <v/>
      </c>
      <c r="BV207" s="282" t="str">
        <f ca="true">+IF(OFFSET('Water Data'!$E$27,0,10*ROW('Water Data'!E201))="","",OFFSET('Water Data'!$E$27,0,10*ROW('Water Data'!E201)))</f>
        <v/>
      </c>
      <c r="BW207" s="282" t="str">
        <f ca="true">+IF(OFFSET('Water Data'!$E$28,0,10*ROW('Water Data'!E201))="","",OFFSET('Water Data'!$E$28,0,10*ROW('Water Data'!E201)))</f>
        <v/>
      </c>
      <c r="BX207" s="282" t="str">
        <f ca="true">+IF(OFFSET('Water Data'!$E$29,0,10*ROW('Water Data'!E201))="","",OFFSET('Water Data'!$E$29,0,10*ROW('Water Data'!E201)))</f>
        <v/>
      </c>
      <c r="BY207" s="282" t="str">
        <f ca="true">+IF(OFFSET('Water Data'!$F$27,0,10*ROW('Water Data'!F201))="","",OFFSET('Water Data'!$F$27,0,10*ROW('Water Data'!F201)))</f>
        <v/>
      </c>
      <c r="BZ207" s="282" t="str">
        <f ca="true">+IF(OFFSET('Water Data'!$F$28,0,10*ROW('Water Data'!F201))="","",OFFSET('Water Data'!$F$28,0,10*ROW('Water Data'!F201)))</f>
        <v/>
      </c>
      <c r="CA207" s="282" t="str">
        <f ca="true">+IF(OFFSET('Water Data'!$F$29,0,10*ROW('Water Data'!F201))="","",OFFSET('Water Data'!$F$29,0,10*ROW('Water Data'!F201)))</f>
        <v/>
      </c>
      <c r="CB207" s="282" t="str">
        <f ca="true">+IF(OFFSET('Water Data'!$G$27,0,10*ROW('Water Data'!G201))="","",OFFSET('Water Data'!$G$27,0,10*ROW('Water Data'!G201)))</f>
        <v/>
      </c>
      <c r="CC207" s="282" t="str">
        <f ca="true">+IF(OFFSET('Water Data'!$G$28,0,10*ROW('Water Data'!G201))="","",OFFSET('Water Data'!$G$28,0,10*ROW('Water Data'!G201)))</f>
        <v/>
      </c>
      <c r="CD207" s="282" t="str">
        <f ca="true">+IF(OFFSET('Water Data'!$G$29,0,10*ROW('Water Data'!G201))="","",OFFSET('Water Data'!$G$29,0,10*ROW('Water Data'!G201)))</f>
        <v/>
      </c>
      <c r="CE207" s="282" t="str">
        <f ca="true">+IF(OFFSET('Water Data'!$H$27,0,10*ROW('Water Data'!H201))="","",OFFSET('Water Data'!$H$27,0,10*ROW('Water Data'!H201)))</f>
        <v/>
      </c>
      <c r="CF207" s="282" t="str">
        <f ca="true">+IF(OFFSET('Water Data'!$H$28,0,10*ROW('Water Data'!H201))="","",OFFSET('Water Data'!$H$28,0,10*ROW('Water Data'!H201)))</f>
        <v/>
      </c>
      <c r="CG207" s="282" t="str">
        <f ca="true">+IF(OFFSET('Water Data'!$H$29,0,10*ROW('Water Data'!H201))="","",OFFSET('Water Data'!$H$29,0,10*ROW('Water Data'!H201)))</f>
        <v/>
      </c>
      <c r="CH207" s="282" t="str">
        <f ca="true">+IF(OFFSET('Water Data'!$I$27,0,10*ROW('Water Data'!I201))="","",OFFSET('Water Data'!$I$27,0,10*ROW('Water Data'!I201)))</f>
        <v/>
      </c>
      <c r="CI207" s="282" t="str">
        <f ca="true">+IF(OFFSET('Water Data'!$I$28,0,10*ROW('Water Data'!I201))="","",OFFSET('Water Data'!$I$28,0,10*ROW('Water Data'!I201)))</f>
        <v/>
      </c>
      <c r="CJ207" s="282" t="str">
        <f ca="true">+IF(OFFSET('Water Data'!$I$29,0,10*ROW('Water Data'!I201))="","",OFFSET('Water Data'!$I$29,0,10*ROW('Water Data'!I201)))</f>
        <v/>
      </c>
      <c r="CK207" s="282" t="str">
        <f ca="true">+IF(OFFSET('Sanitation Data'!$D$28,0,10*ROW('Sanitation Data'!D201))="","",OFFSET('Sanitation Data'!$D$28,0,10*ROW('Sanitation Data'!D201)))</f>
        <v/>
      </c>
      <c r="CL207" s="282" t="str">
        <f ca="true">+IF(OFFSET('Sanitation Data'!$D$29,0,10*ROW('Sanitation Data'!D201))="","",OFFSET('Sanitation Data'!$D$29,0,10*ROW('Sanitation Data'!D201)))</f>
        <v/>
      </c>
      <c r="CM207" s="282" t="str">
        <f ca="true">+IF(OFFSET('Sanitation Data'!$D$30,0,10*ROW('Sanitation Data'!D201))="","",OFFSET('Sanitation Data'!$D$30,0,10*ROW('Sanitation Data'!D201)))</f>
        <v/>
      </c>
      <c r="CN207" s="282" t="str">
        <f ca="true">+IF(OFFSET('Sanitation Data'!$D$31,0,10*ROW('Sanitation Data'!D201))="","",OFFSET('Sanitation Data'!$D$31,0,10*ROW('Sanitation Data'!D201)))</f>
        <v/>
      </c>
      <c r="CO207" s="282" t="str">
        <f ca="true">+IF(OFFSET('Sanitation Data'!$D$32,0,10*ROW('Sanitation Data'!D201))="","",OFFSET('Sanitation Data'!$D$32,0,10*ROW('Sanitation Data'!D201)))</f>
        <v/>
      </c>
      <c r="CP207" s="282" t="str">
        <f ca="true">+IF(OFFSET('Sanitation Data'!$E$28,0,10*ROW('Sanitation Data'!E201))="","",OFFSET('Sanitation Data'!$E$28,0,10*ROW('Sanitation Data'!E201)))</f>
        <v/>
      </c>
      <c r="CQ207" s="282" t="str">
        <f ca="true">+IF(OFFSET('Sanitation Data'!$E$29,0,10*ROW('Sanitation Data'!E201))="","",OFFSET('Sanitation Data'!$E$29,0,10*ROW('Sanitation Data'!E201)))</f>
        <v/>
      </c>
      <c r="CR207" s="282" t="str">
        <f ca="true">+IF(OFFSET('Sanitation Data'!$E$30,0,10*ROW('Sanitation Data'!E201))="","",OFFSET('Sanitation Data'!$E$30,0,10*ROW('Sanitation Data'!E201)))</f>
        <v/>
      </c>
      <c r="CS207" s="282" t="str">
        <f ca="true">+IF(OFFSET('Sanitation Data'!$E$31,0,10*ROW('Sanitation Data'!E201))="","",OFFSET('Sanitation Data'!$E$31,0,10*ROW('Sanitation Data'!E201)))</f>
        <v/>
      </c>
      <c r="CT207" s="282" t="str">
        <f ca="true">+IF(OFFSET('Sanitation Data'!$E$32,0,10*ROW('Sanitation Data'!E201))="","",OFFSET('Sanitation Data'!$E$32,0,10*ROW('Sanitation Data'!E201)))</f>
        <v/>
      </c>
      <c r="CU207" s="282" t="str">
        <f ca="true">+IF(OFFSET('Sanitation Data'!$F$28,0,10*ROW('Sanitation Data'!F201))="","",OFFSET('Sanitation Data'!$F$28,0,10*ROW('Sanitation Data'!F201)))</f>
        <v/>
      </c>
      <c r="CV207" s="282" t="str">
        <f ca="true">+IF(OFFSET('Sanitation Data'!$F$29,0,10*ROW('Sanitation Data'!F201))="","",OFFSET('Sanitation Data'!$F$29,0,10*ROW('Sanitation Data'!F201)))</f>
        <v/>
      </c>
      <c r="CW207" s="282" t="str">
        <f ca="true">+IF(OFFSET('Sanitation Data'!$F$30,0,10*ROW('Sanitation Data'!F201))="","",OFFSET('Sanitation Data'!$F$30,0,10*ROW('Sanitation Data'!F201)))</f>
        <v/>
      </c>
      <c r="CX207" s="282" t="str">
        <f ca="true">+IF(OFFSET('Sanitation Data'!$F$31,0,10*ROW('Sanitation Data'!F201))="","",OFFSET('Sanitation Data'!$F$31,0,10*ROW('Sanitation Data'!F201)))</f>
        <v/>
      </c>
      <c r="CY207" s="282" t="str">
        <f ca="true">+IF(OFFSET('Sanitation Data'!$F$32,0,10*ROW('Sanitation Data'!F201))="","",OFFSET('Sanitation Data'!$F$32,0,10*ROW('Sanitation Data'!F201)))</f>
        <v/>
      </c>
      <c r="CZ207" s="282" t="str">
        <f ca="true">+IF(OFFSET('Sanitation Data'!$G$28,0,10*ROW('Sanitation Data'!G201))="","",OFFSET('Sanitation Data'!$G$28,0,10*ROW('Sanitation Data'!G201)))</f>
        <v/>
      </c>
      <c r="DA207" s="282" t="str">
        <f ca="true">+IF(OFFSET('Sanitation Data'!$G$29,0,10*ROW('Sanitation Data'!G201))="","",OFFSET('Sanitation Data'!$G$29,0,10*ROW('Sanitation Data'!G201)))</f>
        <v/>
      </c>
      <c r="DB207" s="282" t="str">
        <f ca="true">+IF(OFFSET('Sanitation Data'!$G$30,0,10*ROW('Sanitation Data'!G201))="","",OFFSET('Sanitation Data'!$G$30,0,10*ROW('Sanitation Data'!G201)))</f>
        <v/>
      </c>
      <c r="DC207" s="282" t="str">
        <f ca="true">+IF(OFFSET('Sanitation Data'!$G$31,0,10*ROW('Sanitation Data'!G201))="","",OFFSET('Sanitation Data'!$G$31,0,10*ROW('Sanitation Data'!G201)))</f>
        <v/>
      </c>
      <c r="DD207" s="282" t="str">
        <f ca="true">+IF(OFFSET('Sanitation Data'!$G$32,0,10*ROW('Sanitation Data'!G201))="","",OFFSET('Sanitation Data'!$G$32,0,10*ROW('Sanitation Data'!G201)))</f>
        <v/>
      </c>
      <c r="DE207" s="282" t="str">
        <f ca="true">+IF(OFFSET('Sanitation Data'!$H$28,0,10*ROW('Sanitation Data'!H201))="","",OFFSET('Sanitation Data'!$H$28,0,10*ROW('Sanitation Data'!H201)))</f>
        <v/>
      </c>
      <c r="DF207" s="282" t="str">
        <f ca="true">+IF(OFFSET('Sanitation Data'!$H$29,0,10*ROW('Sanitation Data'!H201))="","",OFFSET('Sanitation Data'!$H$29,0,10*ROW('Sanitation Data'!H201)))</f>
        <v/>
      </c>
      <c r="DG207" s="282" t="str">
        <f ca="true">+IF(OFFSET('Sanitation Data'!$H$30,0,10*ROW('Sanitation Data'!H201))="","",OFFSET('Sanitation Data'!$H$30,0,10*ROW('Sanitation Data'!H201)))</f>
        <v/>
      </c>
      <c r="DH207" s="282" t="str">
        <f ca="true">+IF(OFFSET('Sanitation Data'!$H$31,0,10*ROW('Sanitation Data'!H201))="","",OFFSET('Sanitation Data'!$H$31,0,10*ROW('Sanitation Data'!H201)))</f>
        <v/>
      </c>
      <c r="DI207" s="282" t="str">
        <f ca="true">+IF(OFFSET('Sanitation Data'!$H$32,0,10*ROW('Sanitation Data'!H201))="","",OFFSET('Sanitation Data'!$H$32,0,10*ROW('Sanitation Data'!H201)))</f>
        <v/>
      </c>
      <c r="DJ207" s="282" t="str">
        <f ca="true">+IF(OFFSET('Sanitation Data'!$I$28,0,10*ROW('Sanitation Data'!I201))="","",OFFSET('Sanitation Data'!$I$28,0,10*ROW('Sanitation Data'!I201)))</f>
        <v/>
      </c>
      <c r="DK207" s="282" t="str">
        <f ca="true">+IF(OFFSET('Sanitation Data'!$I$29,0,10*ROW('Sanitation Data'!I201))="","",OFFSET('Sanitation Data'!$I$29,0,10*ROW('Sanitation Data'!I201)))</f>
        <v/>
      </c>
      <c r="DL207" s="282" t="str">
        <f ca="true">+IF(OFFSET('Sanitation Data'!$I$30,0,10*ROW('Sanitation Data'!I201))="","",OFFSET('Sanitation Data'!$I$30,0,10*ROW('Sanitation Data'!I201)))</f>
        <v/>
      </c>
      <c r="DM207" s="282" t="str">
        <f ca="true">+IF(OFFSET('Sanitation Data'!$I$31,0,10*ROW('Sanitation Data'!I201))="","",OFFSET('Sanitation Data'!$I$31,0,10*ROW('Sanitation Data'!I201)))</f>
        <v/>
      </c>
      <c r="DN207" s="282" t="str">
        <f ca="true">+IF(OFFSET('Sanitation Data'!$I$32,0,10*ROW('Sanitation Data'!I201))="","",OFFSET('Sanitation Data'!$I$32,0,10*ROW('Sanitation Data'!I201)))</f>
        <v/>
      </c>
      <c r="DO207" s="282" t="str">
        <f ca="true">+IF(OFFSET('Hygiene Data'!$D$11,0,10*ROW('Hygiene Data'!D201))="","",OFFSET('Hygiene Data'!$D$11,0,10*ROW('Hygiene Data'!D201)))</f>
        <v/>
      </c>
      <c r="DP207" s="282" t="str">
        <f ca="true">+IF(OFFSET('Hygiene Data'!$D$12,0,10*ROW('Hygiene Data'!D201))="","",OFFSET('Hygiene Data'!$D$12,0,10*ROW('Hygiene Data'!D201)))</f>
        <v/>
      </c>
      <c r="DQ207" s="282" t="str">
        <f ca="true">+IF(OFFSET('Hygiene Data'!$D$13,0,10*ROW('Hygiene Data'!D201))="","",OFFSET('Hygiene Data'!$D$13,0,10*ROW('Hygiene Data'!D201)))</f>
        <v/>
      </c>
      <c r="DR207" s="282" t="str">
        <f ca="true">+IF(OFFSET('Hygiene Data'!$E$11,0,10*ROW('Hygiene Data'!E201))="","",OFFSET('Hygiene Data'!$E$11,0,10*ROW('Hygiene Data'!E201)))</f>
        <v/>
      </c>
      <c r="DS207" s="282" t="str">
        <f ca="true">+IF(OFFSET('Hygiene Data'!$E$12,0,10*ROW('Hygiene Data'!E201))="","",OFFSET('Hygiene Data'!$E$12,0,10*ROW('Hygiene Data'!E201)))</f>
        <v/>
      </c>
      <c r="DT207" s="282" t="str">
        <f ca="true">+IF(OFFSET('Hygiene Data'!$E$13,0,10*ROW('Hygiene Data'!E201))="","",OFFSET('Hygiene Data'!$E$13,0,10*ROW('Hygiene Data'!E201)))</f>
        <v/>
      </c>
      <c r="DU207" s="282" t="str">
        <f ca="true">+IF(OFFSET('Hygiene Data'!$F$11,0,10*ROW('Hygiene Data'!F201))="","",OFFSET('Hygiene Data'!$F$11,0,10*ROW('Hygiene Data'!F201)))</f>
        <v/>
      </c>
      <c r="DV207" s="282" t="str">
        <f ca="true">+IF(OFFSET('Hygiene Data'!$F$12,0,10*ROW('Hygiene Data'!F201))="","",OFFSET('Hygiene Data'!$F$12,0,10*ROW('Hygiene Data'!F201)))</f>
        <v/>
      </c>
      <c r="DW207" s="282" t="str">
        <f ca="true">+IF(OFFSET('Hygiene Data'!$F$13,0,10*ROW('Hygiene Data'!F201))="","",OFFSET('Hygiene Data'!$F$13,0,10*ROW('Hygiene Data'!F201)))</f>
        <v/>
      </c>
      <c r="DX207" s="282" t="str">
        <f ca="true">+IF(OFFSET('Hygiene Data'!$G$11,0,10*ROW('Hygiene Data'!G201))="","",OFFSET('Hygiene Data'!$G$11,0,10*ROW('Hygiene Data'!G201)))</f>
        <v/>
      </c>
      <c r="DY207" s="282" t="str">
        <f ca="true">+IF(OFFSET('Hygiene Data'!$G$12,0,10*ROW('Hygiene Data'!G201))="","",OFFSET('Hygiene Data'!$G$12,0,10*ROW('Hygiene Data'!G201)))</f>
        <v/>
      </c>
      <c r="DZ207" s="282" t="str">
        <f ca="true">+IF(OFFSET('Hygiene Data'!$G$13,0,10*ROW('Hygiene Data'!G201))="","",OFFSET('Hygiene Data'!$G$13,0,10*ROW('Hygiene Data'!G201)))</f>
        <v/>
      </c>
      <c r="EA207" s="282" t="str">
        <f ca="true">+IF(OFFSET('Hygiene Data'!$H$11,0,10*ROW('Hygiene Data'!H201))="","",OFFSET('Hygiene Data'!$H$11,0,10*ROW('Hygiene Data'!H201)))</f>
        <v/>
      </c>
      <c r="EB207" s="282" t="str">
        <f ca="true">+IF(OFFSET('Hygiene Data'!$H$12,0,10*ROW('Hygiene Data'!H201))="","",OFFSET('Hygiene Data'!$H$12,0,10*ROW('Hygiene Data'!H201)))</f>
        <v/>
      </c>
      <c r="EC207" s="282" t="str">
        <f ca="true">+IF(OFFSET('Hygiene Data'!$H$13,0,10*ROW('Hygiene Data'!H201))="","",OFFSET('Hygiene Data'!$H$13,0,10*ROW('Hygiene Data'!H201)))</f>
        <v/>
      </c>
      <c r="ED207" s="282" t="str">
        <f ca="true">+IF(OFFSET('Hygiene Data'!$I$11,0,10*ROW('Hygiene Data'!I201))="","",OFFSET('Hygiene Data'!$I$11,0,10*ROW('Hygiene Data'!I201)))</f>
        <v/>
      </c>
      <c r="EE207" s="282" t="str">
        <f ca="true">+IF(OFFSET('Hygiene Data'!$I$12,0,10*ROW('Hygiene Data'!I201))="","",OFFSET('Hygiene Data'!$I$12,0,10*ROW('Hygiene Data'!I201)))</f>
        <v/>
      </c>
      <c r="EF207" s="282"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style="123" customWidth="true"/>
    <col min="54" max="59" width="7.875" customWidth="true"/>
    <col min="60" max="61" width="1.125" customWidth="true"/>
    <col min="62" max="62" width="24.625" style="123" customWidth="true"/>
    <col min="63" max="63" width="29.75"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s>
  <sheetData>
    <row xmlns:x14ac="http://schemas.microsoft.com/office/spreadsheetml/2009/9/ac" r="1" s="318" customFormat="true" ht="30" customHeight="true" x14ac:dyDescent="0.25">
      <c r="B1" s="332" t="s">
        <v>28</v>
      </c>
      <c r="C1" s="577">
        <v>2001</v>
      </c>
      <c r="D1" s="327" t="s">
        <v>145</v>
      </c>
      <c r="E1" s="327"/>
      <c r="F1" s="327"/>
      <c r="G1" s="327"/>
      <c r="H1" s="327"/>
      <c r="I1" s="328"/>
      <c r="J1" s="319"/>
      <c r="K1" s="319"/>
      <c r="L1" s="332" t="s">
        <v>28</v>
      </c>
      <c r="M1" s="577">
        <v>2003</v>
      </c>
      <c r="N1" s="327" t="s">
        <v>145</v>
      </c>
      <c r="O1" s="327"/>
      <c r="P1" s="327"/>
      <c r="Q1" s="327"/>
      <c r="R1" s="327"/>
      <c r="S1" s="328"/>
      <c r="T1" s="319"/>
      <c r="U1" s="319"/>
      <c r="V1" s="332" t="s">
        <v>28</v>
      </c>
      <c r="W1" s="577">
        <v>2006</v>
      </c>
      <c r="X1" s="327" t="s">
        <v>145</v>
      </c>
      <c r="Y1" s="327"/>
      <c r="Z1" s="327"/>
      <c r="AA1" s="327"/>
      <c r="AB1" s="327"/>
      <c r="AC1" s="328"/>
      <c r="AD1" s="319"/>
      <c r="AE1" s="319"/>
      <c r="AF1" s="332" t="s">
        <v>28</v>
      </c>
      <c r="AG1" s="577">
        <v>2012</v>
      </c>
      <c r="AH1" s="327" t="s">
        <v>145</v>
      </c>
      <c r="AI1" s="327"/>
      <c r="AJ1" s="327"/>
      <c r="AK1" s="327"/>
      <c r="AL1" s="327"/>
      <c r="AM1" s="328"/>
      <c r="AN1" s="319"/>
      <c r="AO1" s="319"/>
      <c r="AP1" s="332" t="s">
        <v>28</v>
      </c>
      <c r="AQ1" s="577">
        <v>2013</v>
      </c>
      <c r="AR1" s="327" t="s">
        <v>145</v>
      </c>
      <c r="AS1" s="327"/>
      <c r="AT1" s="327"/>
      <c r="AU1" s="327"/>
      <c r="AV1" s="327"/>
      <c r="AW1" s="328"/>
      <c r="AX1" s="319"/>
      <c r="AY1" s="319"/>
      <c r="AZ1" s="332" t="s">
        <v>28</v>
      </c>
      <c r="BA1" s="577" t="s">
        <v>202</v>
      </c>
      <c r="BB1" s="327" t="str">
        <f>AR1</f>
        <v>Hungary</v>
      </c>
      <c r="BC1" s="327"/>
      <c r="BD1" s="327"/>
      <c r="BE1" s="327"/>
      <c r="BF1" s="327"/>
      <c r="BG1" s="328"/>
      <c r="BH1" s="319"/>
      <c r="BI1" s="319"/>
      <c r="BJ1" s="332" t="s">
        <v>28</v>
      </c>
      <c r="BK1" s="577" t="s">
        <v>203</v>
      </c>
      <c r="BL1" s="327" t="str">
        <f>BB1</f>
        <v>Hungary</v>
      </c>
      <c r="BM1" s="327"/>
      <c r="BN1" s="327"/>
      <c r="BO1" s="327"/>
      <c r="BP1" s="327"/>
      <c r="BQ1" s="328"/>
      <c r="BR1" s="319"/>
      <c r="BS1" s="319"/>
      <c r="BT1" s="332" t="s">
        <v>28</v>
      </c>
      <c r="BU1" s="577" t="s">
        <v>204</v>
      </c>
      <c r="BV1" s="327" t="str">
        <f>BL1</f>
        <v>Hungary</v>
      </c>
      <c r="BW1" s="327"/>
      <c r="BX1" s="327"/>
      <c r="BY1" s="327"/>
      <c r="BZ1" s="327"/>
      <c r="CA1" s="328"/>
      <c r="CB1" s="319"/>
      <c r="CC1" s="319"/>
      <c r="CD1" s="332" t="s">
        <v>28</v>
      </c>
      <c r="CE1" s="577" t="s">
        <v>205</v>
      </c>
      <c r="CF1" s="327" t="str">
        <f>BV1</f>
        <v>Hungary</v>
      </c>
      <c r="CG1" s="327"/>
      <c r="CH1" s="327"/>
      <c r="CI1" s="327"/>
      <c r="CJ1" s="327"/>
      <c r="CK1" s="328"/>
      <c r="CL1" s="319"/>
      <c r="CM1" s="319"/>
      <c r="CN1" s="332" t="s">
        <v>28</v>
      </c>
      <c r="CO1" s="577">
        <v>2017</v>
      </c>
      <c r="CP1" s="327" t="s">
        <v>145</v>
      </c>
      <c r="CQ1" s="327"/>
      <c r="CR1" s="327"/>
      <c r="CS1" s="327"/>
      <c r="CT1" s="327"/>
      <c r="CU1" s="328"/>
      <c r="CV1" s="319"/>
      <c r="CW1" s="319"/>
      <c r="CX1" s="332" t="s">
        <v>28</v>
      </c>
      <c r="CY1" s="577">
        <v>2018</v>
      </c>
      <c r="CZ1" s="327" t="s">
        <v>145</v>
      </c>
      <c r="DA1" s="327"/>
      <c r="DB1" s="327"/>
      <c r="DC1" s="327"/>
      <c r="DD1" s="327"/>
      <c r="DE1" s="328"/>
      <c r="DF1" s="319"/>
      <c r="DG1" s="319"/>
      <c r="DH1" s="332" t="s">
        <v>28</v>
      </c>
      <c r="DI1" s="577">
        <v>2018</v>
      </c>
      <c r="DJ1" s="327" t="str">
        <f>CP1</f>
        <v>Hungary</v>
      </c>
      <c r="DK1" s="327"/>
      <c r="DL1" s="327"/>
      <c r="DM1" s="327"/>
      <c r="DN1" s="327"/>
      <c r="DO1" s="328"/>
      <c r="DP1" s="319"/>
      <c r="DQ1" s="319"/>
      <c r="DR1" s="332" t="s">
        <v>28</v>
      </c>
      <c r="DS1" s="577">
        <v>2019</v>
      </c>
      <c r="DT1" s="327" t="str">
        <f>CZ1</f>
        <v>Hungary</v>
      </c>
      <c r="DU1" s="327"/>
      <c r="DV1" s="327"/>
      <c r="DW1" s="327"/>
      <c r="DX1" s="327"/>
      <c r="DY1" s="328"/>
      <c r="DZ1" s="319"/>
      <c r="EA1" s="319"/>
      <c r="EB1" s="332" t="s">
        <v>28</v>
      </c>
      <c r="EC1" s="577">
        <v>2021</v>
      </c>
      <c r="ED1" s="327" t="s">
        <v>145</v>
      </c>
      <c r="EE1" s="327"/>
      <c r="EF1" s="327"/>
      <c r="EG1" s="327"/>
      <c r="EH1" s="327"/>
      <c r="EI1" s="328"/>
      <c r="EJ1" s="319"/>
      <c r="EK1" s="319"/>
    </row>
    <row xmlns:x14ac="http://schemas.microsoft.com/office/spreadsheetml/2009/9/ac" r="2" s="318" customFormat="true" ht="30" customHeight="true" x14ac:dyDescent="0.25">
      <c r="A2" s="593" t="s">
        <v>311</v>
      </c>
      <c r="B2" s="329" t="s">
        <v>223</v>
      </c>
      <c r="C2" s="248" t="s">
        <v>143</v>
      </c>
      <c r="D2" s="248" t="s">
        <v>224</v>
      </c>
      <c r="E2" s="330"/>
      <c r="F2" s="330"/>
      <c r="G2" s="330"/>
      <c r="H2" s="330"/>
      <c r="I2" s="331"/>
      <c r="J2" s="319" t="s">
        <v>206</v>
      </c>
      <c r="K2" s="319"/>
      <c r="L2" s="329" t="s">
        <v>235</v>
      </c>
      <c r="M2" s="248" t="s">
        <v>143</v>
      </c>
      <c r="N2" s="248" t="s">
        <v>224</v>
      </c>
      <c r="O2" s="330"/>
      <c r="P2" s="330"/>
      <c r="Q2" s="330"/>
      <c r="R2" s="330"/>
      <c r="S2" s="331"/>
      <c r="T2" s="319" t="s">
        <v>206</v>
      </c>
      <c r="U2" s="319"/>
      <c r="V2" s="329" t="s">
        <v>245</v>
      </c>
      <c r="W2" s="248" t="s">
        <v>143</v>
      </c>
      <c r="X2" s="248" t="s">
        <v>224</v>
      </c>
      <c r="Y2" s="330"/>
      <c r="Z2" s="330"/>
      <c r="AA2" s="330"/>
      <c r="AB2" s="330"/>
      <c r="AC2" s="331"/>
      <c r="AD2" s="319" t="s">
        <v>206</v>
      </c>
      <c r="AE2" s="319"/>
      <c r="AF2" s="329" t="s">
        <v>255</v>
      </c>
      <c r="AG2" s="248" t="s">
        <v>143</v>
      </c>
      <c r="AH2" s="248" t="s">
        <v>224</v>
      </c>
      <c r="AI2" s="330"/>
      <c r="AJ2" s="330"/>
      <c r="AK2" s="330"/>
      <c r="AL2" s="330"/>
      <c r="AM2" s="331"/>
      <c r="AN2" s="319" t="s">
        <v>206</v>
      </c>
      <c r="AO2" s="319"/>
      <c r="AP2" s="329" t="s">
        <v>265</v>
      </c>
      <c r="AQ2" s="248" t="s">
        <v>143</v>
      </c>
      <c r="AR2" s="248" t="s">
        <v>224</v>
      </c>
      <c r="AS2" s="330"/>
      <c r="AT2" s="330"/>
      <c r="AU2" s="330"/>
      <c r="AV2" s="330"/>
      <c r="AW2" s="331"/>
      <c r="AX2" s="319" t="s">
        <v>206</v>
      </c>
      <c r="AY2" s="319"/>
      <c r="AZ2" s="329" t="s">
        <v>198</v>
      </c>
      <c r="BA2" s="248" t="s">
        <v>152</v>
      </c>
      <c r="BB2" s="248" t="s">
        <v>164</v>
      </c>
      <c r="BC2" s="330"/>
      <c r="BD2" s="330"/>
      <c r="BE2" s="330"/>
      <c r="BF2" s="330"/>
      <c r="BG2" s="331"/>
      <c r="BH2" s="319" t="s">
        <v>206</v>
      </c>
      <c r="BI2" s="319"/>
      <c r="BJ2" s="329" t="s">
        <v>199</v>
      </c>
      <c r="BK2" s="248" t="s">
        <v>152</v>
      </c>
      <c r="BL2" s="248" t="s">
        <v>164</v>
      </c>
      <c r="BM2" s="330"/>
      <c r="BN2" s="330"/>
      <c r="BO2" s="330"/>
      <c r="BP2" s="330"/>
      <c r="BQ2" s="331"/>
      <c r="BR2" s="319" t="s">
        <v>206</v>
      </c>
      <c r="BS2" s="319"/>
      <c r="BT2" s="329" t="s">
        <v>200</v>
      </c>
      <c r="BU2" s="248" t="s">
        <v>152</v>
      </c>
      <c r="BV2" s="248" t="s">
        <v>164</v>
      </c>
      <c r="BW2" s="330"/>
      <c r="BX2" s="330"/>
      <c r="BY2" s="330"/>
      <c r="BZ2" s="330"/>
      <c r="CA2" s="331"/>
      <c r="CB2" s="319" t="s">
        <v>206</v>
      </c>
      <c r="CC2" s="319"/>
      <c r="CD2" s="329" t="s">
        <v>201</v>
      </c>
      <c r="CE2" s="248" t="s">
        <v>152</v>
      </c>
      <c r="CF2" s="248" t="s">
        <v>164</v>
      </c>
      <c r="CG2" s="330"/>
      <c r="CH2" s="330"/>
      <c r="CI2" s="330"/>
      <c r="CJ2" s="330"/>
      <c r="CK2" s="331"/>
      <c r="CL2" s="319" t="s">
        <v>206</v>
      </c>
      <c r="CM2" s="319"/>
      <c r="CN2" s="329" t="s">
        <v>270</v>
      </c>
      <c r="CO2" s="248" t="s">
        <v>143</v>
      </c>
      <c r="CP2" s="248" t="s">
        <v>224</v>
      </c>
      <c r="CQ2" s="330"/>
      <c r="CR2" s="330"/>
      <c r="CS2" s="330"/>
      <c r="CT2" s="330"/>
      <c r="CU2" s="331"/>
      <c r="CV2" s="319" t="s">
        <v>206</v>
      </c>
      <c r="CW2" s="319"/>
      <c r="CX2" s="329" t="s">
        <v>275</v>
      </c>
      <c r="CY2" s="248" t="s">
        <v>143</v>
      </c>
      <c r="CZ2" s="248" t="s">
        <v>224</v>
      </c>
      <c r="DA2" s="330"/>
      <c r="DB2" s="330"/>
      <c r="DC2" s="330"/>
      <c r="DD2" s="330"/>
      <c r="DE2" s="331"/>
      <c r="DF2" s="319" t="s">
        <v>206</v>
      </c>
      <c r="DG2" s="319"/>
      <c r="DH2" s="329" t="s">
        <v>319</v>
      </c>
      <c r="DI2" s="248" t="s">
        <v>152</v>
      </c>
      <c r="DJ2" s="248" t="s">
        <v>320</v>
      </c>
      <c r="DK2" s="330"/>
      <c r="DL2" s="330"/>
      <c r="DM2" s="330"/>
      <c r="DN2" s="330"/>
      <c r="DO2" s="331"/>
      <c r="DP2" s="319" t="s">
        <v>206</v>
      </c>
      <c r="DQ2" s="319"/>
      <c r="DR2" s="329" t="s">
        <v>316</v>
      </c>
      <c r="DS2" s="248" t="s">
        <v>152</v>
      </c>
      <c r="DT2" s="248" t="s">
        <v>164</v>
      </c>
      <c r="DU2" s="330"/>
      <c r="DV2" s="330"/>
      <c r="DW2" s="330"/>
      <c r="DX2" s="330"/>
      <c r="DY2" s="331"/>
      <c r="DZ2" s="319" t="s">
        <v>206</v>
      </c>
      <c r="EA2" s="319"/>
      <c r="EB2" s="329" t="s">
        <v>325</v>
      </c>
      <c r="EC2" s="248" t="s">
        <v>143</v>
      </c>
      <c r="ED2" s="248" t="s">
        <v>224</v>
      </c>
      <c r="EE2" s="330"/>
      <c r="EF2" s="330"/>
      <c r="EG2" s="330"/>
      <c r="EH2" s="330"/>
      <c r="EI2" s="331"/>
      <c r="EJ2" s="319" t="s">
        <v>206</v>
      </c>
      <c r="EK2" s="319"/>
    </row>
    <row xmlns:x14ac="http://schemas.microsoft.com/office/spreadsheetml/2009/9/ac" r="3" s="256" customFormat="true" ht="18" customHeight="true" x14ac:dyDescent="0.25">
      <c r="A3" s="593"/>
      <c r="B3" s="249" t="s">
        <v>156</v>
      </c>
      <c r="C3" s="250" t="s">
        <v>54</v>
      </c>
      <c r="D3" s="251" t="s">
        <v>7</v>
      </c>
      <c r="E3" s="252" t="s">
        <v>1</v>
      </c>
      <c r="F3" s="252" t="s">
        <v>2</v>
      </c>
      <c r="G3" s="252" t="s">
        <v>16</v>
      </c>
      <c r="H3" s="252" t="s">
        <v>17</v>
      </c>
      <c r="I3" s="253" t="s">
        <v>18</v>
      </c>
      <c r="J3" s="254"/>
      <c r="K3" s="254"/>
      <c r="L3" s="249" t="s">
        <v>156</v>
      </c>
      <c r="M3" s="250" t="s">
        <v>54</v>
      </c>
      <c r="N3" s="251" t="s">
        <v>7</v>
      </c>
      <c r="O3" s="252" t="s">
        <v>1</v>
      </c>
      <c r="P3" s="252" t="s">
        <v>2</v>
      </c>
      <c r="Q3" s="252" t="s">
        <v>16</v>
      </c>
      <c r="R3" s="252" t="s">
        <v>17</v>
      </c>
      <c r="S3" s="253" t="s">
        <v>18</v>
      </c>
      <c r="T3" s="254"/>
      <c r="U3" s="254"/>
      <c r="V3" s="249" t="s">
        <v>156</v>
      </c>
      <c r="W3" s="250" t="s">
        <v>54</v>
      </c>
      <c r="X3" s="251" t="s">
        <v>7</v>
      </c>
      <c r="Y3" s="252" t="s">
        <v>1</v>
      </c>
      <c r="Z3" s="252" t="s">
        <v>2</v>
      </c>
      <c r="AA3" s="252" t="s">
        <v>16</v>
      </c>
      <c r="AB3" s="252" t="s">
        <v>17</v>
      </c>
      <c r="AC3" s="253" t="s">
        <v>18</v>
      </c>
      <c r="AD3" s="254"/>
      <c r="AE3" s="254"/>
      <c r="AF3" s="249" t="s">
        <v>156</v>
      </c>
      <c r="AG3" s="250" t="s">
        <v>54</v>
      </c>
      <c r="AH3" s="251" t="s">
        <v>7</v>
      </c>
      <c r="AI3" s="252" t="s">
        <v>1</v>
      </c>
      <c r="AJ3" s="252" t="s">
        <v>2</v>
      </c>
      <c r="AK3" s="252" t="s">
        <v>16</v>
      </c>
      <c r="AL3" s="252" t="s">
        <v>17</v>
      </c>
      <c r="AM3" s="253" t="s">
        <v>18</v>
      </c>
      <c r="AN3" s="254"/>
      <c r="AO3" s="254"/>
      <c r="AP3" s="249" t="s">
        <v>156</v>
      </c>
      <c r="AQ3" s="250" t="s">
        <v>54</v>
      </c>
      <c r="AR3" s="251" t="s">
        <v>7</v>
      </c>
      <c r="AS3" s="252" t="s">
        <v>1</v>
      </c>
      <c r="AT3" s="252" t="s">
        <v>2</v>
      </c>
      <c r="AU3" s="252" t="s">
        <v>16</v>
      </c>
      <c r="AV3" s="252" t="s">
        <v>17</v>
      </c>
      <c r="AW3" s="253" t="s">
        <v>18</v>
      </c>
      <c r="AX3" s="254"/>
      <c r="AY3" s="254"/>
      <c r="AZ3" s="249" t="s">
        <v>156</v>
      </c>
      <c r="BA3" s="250" t="s">
        <v>54</v>
      </c>
      <c r="BB3" s="251" t="s">
        <v>7</v>
      </c>
      <c r="BC3" s="252" t="s">
        <v>1</v>
      </c>
      <c r="BD3" s="252" t="s">
        <v>2</v>
      </c>
      <c r="BE3" s="252" t="s">
        <v>16</v>
      </c>
      <c r="BF3" s="252" t="s">
        <v>17</v>
      </c>
      <c r="BG3" s="253" t="s">
        <v>18</v>
      </c>
      <c r="BH3" s="254"/>
      <c r="BI3" s="254"/>
      <c r="BJ3" s="249" t="s">
        <v>156</v>
      </c>
      <c r="BK3" s="250" t="s">
        <v>54</v>
      </c>
      <c r="BL3" s="251" t="s">
        <v>7</v>
      </c>
      <c r="BM3" s="252" t="s">
        <v>1</v>
      </c>
      <c r="BN3" s="252" t="s">
        <v>2</v>
      </c>
      <c r="BO3" s="252" t="s">
        <v>16</v>
      </c>
      <c r="BP3" s="252" t="s">
        <v>17</v>
      </c>
      <c r="BQ3" s="253" t="s">
        <v>18</v>
      </c>
      <c r="BR3" s="254"/>
      <c r="BS3" s="254"/>
      <c r="BT3" s="249" t="s">
        <v>156</v>
      </c>
      <c r="BU3" s="250" t="s">
        <v>54</v>
      </c>
      <c r="BV3" s="251" t="s">
        <v>7</v>
      </c>
      <c r="BW3" s="252" t="s">
        <v>1</v>
      </c>
      <c r="BX3" s="252" t="s">
        <v>2</v>
      </c>
      <c r="BY3" s="252" t="s">
        <v>16</v>
      </c>
      <c r="BZ3" s="252" t="s">
        <v>17</v>
      </c>
      <c r="CA3" s="253" t="s">
        <v>18</v>
      </c>
      <c r="CB3" s="254"/>
      <c r="CC3" s="254"/>
      <c r="CD3" s="249" t="s">
        <v>156</v>
      </c>
      <c r="CE3" s="250" t="s">
        <v>54</v>
      </c>
      <c r="CF3" s="251" t="s">
        <v>7</v>
      </c>
      <c r="CG3" s="252" t="s">
        <v>1</v>
      </c>
      <c r="CH3" s="252" t="s">
        <v>2</v>
      </c>
      <c r="CI3" s="252" t="s">
        <v>16</v>
      </c>
      <c r="CJ3" s="252" t="s">
        <v>17</v>
      </c>
      <c r="CK3" s="253" t="s">
        <v>18</v>
      </c>
      <c r="CL3" s="254"/>
      <c r="CM3" s="254"/>
      <c r="CN3" s="249" t="s">
        <v>156</v>
      </c>
      <c r="CO3" s="250" t="s">
        <v>54</v>
      </c>
      <c r="CP3" s="251" t="s">
        <v>7</v>
      </c>
      <c r="CQ3" s="252" t="s">
        <v>1</v>
      </c>
      <c r="CR3" s="252" t="s">
        <v>2</v>
      </c>
      <c r="CS3" s="252" t="s">
        <v>16</v>
      </c>
      <c r="CT3" s="252" t="s">
        <v>17</v>
      </c>
      <c r="CU3" s="253" t="s">
        <v>18</v>
      </c>
      <c r="CV3" s="254"/>
      <c r="CW3" s="254"/>
      <c r="CX3" s="249" t="s">
        <v>156</v>
      </c>
      <c r="CY3" s="250" t="s">
        <v>54</v>
      </c>
      <c r="CZ3" s="251" t="s">
        <v>7</v>
      </c>
      <c r="DA3" s="252" t="s">
        <v>1</v>
      </c>
      <c r="DB3" s="252" t="s">
        <v>2</v>
      </c>
      <c r="DC3" s="252" t="s">
        <v>16</v>
      </c>
      <c r="DD3" s="252" t="s">
        <v>17</v>
      </c>
      <c r="DE3" s="253" t="s">
        <v>18</v>
      </c>
      <c r="DF3" s="254"/>
      <c r="DG3" s="254"/>
      <c r="DH3" s="249" t="s">
        <v>156</v>
      </c>
      <c r="DI3" s="250" t="s">
        <v>54</v>
      </c>
      <c r="DJ3" s="251" t="s">
        <v>7</v>
      </c>
      <c r="DK3" s="252" t="s">
        <v>1</v>
      </c>
      <c r="DL3" s="252" t="s">
        <v>2</v>
      </c>
      <c r="DM3" s="252" t="s">
        <v>16</v>
      </c>
      <c r="DN3" s="252" t="s">
        <v>17</v>
      </c>
      <c r="DO3" s="253" t="s">
        <v>18</v>
      </c>
      <c r="DP3" s="254"/>
      <c r="DQ3" s="254"/>
      <c r="DR3" s="249" t="s">
        <v>156</v>
      </c>
      <c r="DS3" s="250" t="s">
        <v>54</v>
      </c>
      <c r="DT3" s="251" t="s">
        <v>7</v>
      </c>
      <c r="DU3" s="252" t="s">
        <v>1</v>
      </c>
      <c r="DV3" s="252" t="s">
        <v>2</v>
      </c>
      <c r="DW3" s="252" t="s">
        <v>16</v>
      </c>
      <c r="DX3" s="252" t="s">
        <v>17</v>
      </c>
      <c r="DY3" s="253" t="s">
        <v>18</v>
      </c>
      <c r="DZ3" s="254"/>
      <c r="EA3" s="254"/>
      <c r="EB3" s="249" t="s">
        <v>156</v>
      </c>
      <c r="EC3" s="250" t="s">
        <v>54</v>
      </c>
      <c r="ED3" s="251" t="s">
        <v>7</v>
      </c>
      <c r="EE3" s="252" t="s">
        <v>1</v>
      </c>
      <c r="EF3" s="252" t="s">
        <v>2</v>
      </c>
      <c r="EG3" s="252" t="s">
        <v>16</v>
      </c>
      <c r="EH3" s="252" t="s">
        <v>17</v>
      </c>
      <c r="EI3" s="253" t="s">
        <v>18</v>
      </c>
      <c r="EJ3" s="254"/>
      <c r="EK3" s="254"/>
      <c r="EL3" s="255"/>
      <c r="EV3" s="255"/>
      <c r="FF3" s="255"/>
      <c r="FP3" s="255"/>
      <c r="FZ3" s="255"/>
      <c r="GJ3" s="255"/>
      <c r="GT3" s="255"/>
      <c r="HD3" s="255"/>
      <c r="HN3" s="255"/>
      <c r="HX3" s="255"/>
      <c r="IH3" s="255"/>
    </row>
    <row xmlns:x14ac="http://schemas.microsoft.com/office/spreadsheetml/2009/9/ac" r="4" s="4" customFormat="true" x14ac:dyDescent="0.25">
      <c r="A4" s="406" t="str">
        <f>IF(ISBLANK('Data Summary'!A6),"",'Data Summary'!A6)</f>
        <v>HUN_2001_CYHS</v>
      </c>
      <c r="B4" s="116"/>
      <c r="C4" s="64" t="s">
        <v>24</v>
      </c>
      <c r="D4" s="9" t="str">
        <f>IF(COUNTA(D13)=0,"",D13)</f>
        <v/>
      </c>
      <c r="E4" s="9" t="str">
        <f t="shared" ref="E4:I4" si="0">IF(COUNTA(E13)=0,"",E13)</f>
        <v/>
      </c>
      <c r="F4" s="9" t="str">
        <f t="shared" si="0"/>
        <v/>
      </c>
      <c r="G4" s="9" t="str">
        <f t="shared" si="0"/>
        <v/>
      </c>
      <c r="H4" s="9" t="str">
        <f t="shared" si="0"/>
        <v/>
      </c>
      <c r="I4" s="28" t="str">
        <f t="shared" si="0"/>
        <v/>
      </c>
      <c r="J4" s="23"/>
      <c r="K4" s="23"/>
      <c r="L4" s="116"/>
      <c r="M4" s="64" t="s">
        <v>24</v>
      </c>
      <c r="N4" s="9" t="str">
        <f>IF(COUNTA(N13)=0,"",N13)</f>
        <v/>
      </c>
      <c r="O4" s="9" t="str">
        <f t="shared" ref="O4:S4" si="1">IF(COUNTA(O13)=0,"",O13)</f>
        <v/>
      </c>
      <c r="P4" s="9" t="str">
        <f t="shared" si="1"/>
        <v/>
      </c>
      <c r="Q4" s="9" t="str">
        <f t="shared" si="1"/>
        <v/>
      </c>
      <c r="R4" s="9" t="str">
        <f t="shared" si="1"/>
        <v/>
      </c>
      <c r="S4" s="28" t="str">
        <f t="shared" si="1"/>
        <v/>
      </c>
      <c r="T4" s="23"/>
      <c r="U4" s="23"/>
      <c r="V4" s="116"/>
      <c r="W4" s="394" t="s">
        <v>24</v>
      </c>
      <c r="X4" s="9" t="str">
        <f>IF(COUNTA(X13)=0,"",X13)</f>
        <v/>
      </c>
      <c r="Y4" s="9" t="str">
        <f t="shared" ref="Y4:AC4" si="2">IF(COUNTA(Y13)=0,"",Y13)</f>
        <v/>
      </c>
      <c r="Z4" s="9" t="str">
        <f t="shared" si="2"/>
        <v/>
      </c>
      <c r="AA4" s="9" t="str">
        <f t="shared" si="2"/>
        <v/>
      </c>
      <c r="AB4" s="9" t="str">
        <f t="shared" si="2"/>
        <v/>
      </c>
      <c r="AC4" s="28" t="str">
        <f t="shared" si="2"/>
        <v/>
      </c>
      <c r="AD4" s="23"/>
      <c r="AE4" s="23"/>
      <c r="AF4" s="116"/>
      <c r="AG4" s="64" t="s">
        <v>24</v>
      </c>
      <c r="AH4" s="9" t="str">
        <f>IF(COUNTA(AH13)=0,"",AH13)</f>
        <v/>
      </c>
      <c r="AI4" s="9" t="str">
        <f t="shared" ref="AI4:AM4" si="3">IF(COUNTA(AI13)=0,"",AI13)</f>
        <v/>
      </c>
      <c r="AJ4" s="9" t="str">
        <f t="shared" si="3"/>
        <v/>
      </c>
      <c r="AK4" s="9" t="str">
        <f t="shared" si="3"/>
        <v/>
      </c>
      <c r="AL4" s="9" t="str">
        <f t="shared" si="3"/>
        <v/>
      </c>
      <c r="AM4" s="28" t="str">
        <f t="shared" si="3"/>
        <v/>
      </c>
      <c r="AN4" s="23"/>
      <c r="AO4" s="23"/>
      <c r="AP4" s="116"/>
      <c r="AQ4" s="394" t="s">
        <v>24</v>
      </c>
      <c r="AR4" s="9" t="str">
        <f>IF(COUNTA(AR13)=0,"",AR13)</f>
        <v/>
      </c>
      <c r="AS4" s="9" t="str">
        <f t="shared" ref="AS4:AW4" si="4">IF(COUNTA(AS13)=0,"",AS13)</f>
        <v/>
      </c>
      <c r="AT4" s="9" t="str">
        <f t="shared" si="4"/>
        <v/>
      </c>
      <c r="AU4" s="9" t="str">
        <f t="shared" si="4"/>
        <v/>
      </c>
      <c r="AV4" s="9" t="str">
        <f t="shared" si="4"/>
        <v/>
      </c>
      <c r="AW4" s="28" t="str">
        <f t="shared" si="4"/>
        <v/>
      </c>
      <c r="AX4" s="23"/>
      <c r="AY4" s="23"/>
      <c r="AZ4" s="116" t="s">
        <v>172</v>
      </c>
      <c r="BA4" s="144" t="s">
        <v>24</v>
      </c>
      <c r="BB4" s="9">
        <f>IF(COUNTA(BB13)=0,"",BB13)</f>
        <v>0</v>
      </c>
      <c r="BC4" s="9" t="str">
        <f t="shared" ref="BC4:BG4" si="5">IF(COUNTA(BC13)=0,"",BC13)</f>
        <v/>
      </c>
      <c r="BD4" s="9" t="str">
        <f t="shared" si="5"/>
        <v/>
      </c>
      <c r="BE4" s="9" t="str">
        <f t="shared" si="5"/>
        <v/>
      </c>
      <c r="BF4" s="9">
        <f t="shared" si="5"/>
        <v>0</v>
      </c>
      <c r="BG4" s="28">
        <f t="shared" si="5"/>
        <v>0</v>
      </c>
      <c r="BH4" s="23"/>
      <c r="BI4" s="23"/>
      <c r="BJ4" s="116" t="s">
        <v>172</v>
      </c>
      <c r="BK4" s="144" t="s">
        <v>24</v>
      </c>
      <c r="BL4" s="9">
        <f>IF(COUNTA(BL13)=0,"",BL13)</f>
        <v>0</v>
      </c>
      <c r="BM4" s="9" t="str">
        <f t="shared" ref="BM4:BQ4" si="6">IF(COUNTA(BM13)=0,"",BM13)</f>
        <v/>
      </c>
      <c r="BN4" s="9" t="str">
        <f t="shared" si="6"/>
        <v/>
      </c>
      <c r="BO4" s="9" t="str">
        <f t="shared" si="6"/>
        <v/>
      </c>
      <c r="BP4" s="9">
        <f t="shared" si="6"/>
        <v>0</v>
      </c>
      <c r="BQ4" s="28">
        <f t="shared" si="6"/>
        <v>0</v>
      </c>
      <c r="BR4" s="23"/>
      <c r="BS4" s="23"/>
      <c r="BT4" s="116" t="s">
        <v>172</v>
      </c>
      <c r="BU4" s="144" t="s">
        <v>24</v>
      </c>
      <c r="BV4" s="9">
        <f>IF(COUNTA(BV13)=0,"",BV13)</f>
        <v>0</v>
      </c>
      <c r="BW4" s="9" t="str">
        <f t="shared" ref="BW4:CA4" si="7">IF(COUNTA(BW13)=0,"",BW13)</f>
        <v/>
      </c>
      <c r="BX4" s="9" t="str">
        <f t="shared" si="7"/>
        <v/>
      </c>
      <c r="BY4" s="9" t="str">
        <f t="shared" si="7"/>
        <v/>
      </c>
      <c r="BZ4" s="9">
        <f t="shared" si="7"/>
        <v>0</v>
      </c>
      <c r="CA4" s="28">
        <f t="shared" si="7"/>
        <v>0</v>
      </c>
      <c r="CB4" s="23"/>
      <c r="CC4" s="23"/>
      <c r="CD4" s="116" t="s">
        <v>172</v>
      </c>
      <c r="CE4" s="144" t="s">
        <v>24</v>
      </c>
      <c r="CF4" s="9">
        <f>IF(COUNTA(CF13)=0,"",CF13)</f>
        <v>0</v>
      </c>
      <c r="CG4" s="9" t="str">
        <f t="shared" ref="CG4:CK4" si="8">IF(COUNTA(CG13)=0,"",CG13)</f>
        <v/>
      </c>
      <c r="CH4" s="9" t="str">
        <f t="shared" si="8"/>
        <v/>
      </c>
      <c r="CI4" s="9" t="str">
        <f t="shared" si="8"/>
        <v/>
      </c>
      <c r="CJ4" s="9">
        <f t="shared" si="8"/>
        <v>0</v>
      </c>
      <c r="CK4" s="28">
        <f t="shared" si="8"/>
        <v>0</v>
      </c>
      <c r="CL4" s="23"/>
      <c r="CM4" s="23"/>
      <c r="CN4" s="116"/>
      <c r="CO4" s="394" t="s">
        <v>24</v>
      </c>
      <c r="CP4" s="9" t="str">
        <f>IF(COUNTA(CP13)=0,"",CP13)</f>
        <v/>
      </c>
      <c r="CQ4" s="9" t="str">
        <f t="shared" ref="CQ4:CU4" si="9">IF(COUNTA(CQ13)=0,"",CQ13)</f>
        <v/>
      </c>
      <c r="CR4" s="9" t="str">
        <f t="shared" si="9"/>
        <v/>
      </c>
      <c r="CS4" s="9" t="str">
        <f t="shared" si="9"/>
        <v/>
      </c>
      <c r="CT4" s="9" t="str">
        <f t="shared" si="9"/>
        <v/>
      </c>
      <c r="CU4" s="28" t="str">
        <f t="shared" si="9"/>
        <v/>
      </c>
      <c r="CV4" s="23"/>
      <c r="CW4" s="23"/>
      <c r="CX4" s="116"/>
      <c r="CY4" s="144" t="s">
        <v>24</v>
      </c>
      <c r="CZ4" s="9" t="str">
        <f>IF(COUNTA(CZ13)=0,"",CZ13)</f>
        <v/>
      </c>
      <c r="DA4" s="9" t="str">
        <f t="shared" ref="DA4:DE4" si="10">IF(COUNTA(DA13)=0,"",DA13)</f>
        <v/>
      </c>
      <c r="DB4" s="9" t="str">
        <f t="shared" si="10"/>
        <v/>
      </c>
      <c r="DC4" s="9" t="str">
        <f t="shared" si="10"/>
        <v/>
      </c>
      <c r="DD4" s="9" t="str">
        <f t="shared" si="10"/>
        <v/>
      </c>
      <c r="DE4" s="28" t="str">
        <f t="shared" si="10"/>
        <v/>
      </c>
      <c r="DF4" s="23"/>
      <c r="DG4" s="23"/>
      <c r="DH4" s="116" t="s">
        <v>172</v>
      </c>
      <c r="DI4" s="144" t="s">
        <v>24</v>
      </c>
      <c r="DJ4" s="9">
        <f>IF(COUNTA(DJ13)=0,"",DJ13)</f>
        <v>0</v>
      </c>
      <c r="DK4" s="9" t="str">
        <f t="shared" ref="DK4:DO4" si="11">IF(COUNTA(DK13)=0,"",DK13)</f>
        <v/>
      </c>
      <c r="DL4" s="9" t="str">
        <f t="shared" si="11"/>
        <v/>
      </c>
      <c r="DM4" s="9" t="str">
        <f t="shared" si="11"/>
        <v/>
      </c>
      <c r="DN4" s="9" t="str">
        <f t="shared" si="11"/>
        <v/>
      </c>
      <c r="DO4" s="28" t="str">
        <f t="shared" si="11"/>
        <v/>
      </c>
      <c r="DP4" s="23"/>
      <c r="DQ4" s="23"/>
      <c r="DR4" s="116" t="s">
        <v>172</v>
      </c>
      <c r="DS4" s="144" t="s">
        <v>24</v>
      </c>
      <c r="DT4" s="9" t="str">
        <f>IF(COUNTA(DT13)=0,"",DT13)</f>
        <v/>
      </c>
      <c r="DU4" s="9" t="str">
        <f t="shared" ref="DU4:DY4" si="12">IF(COUNTA(DU13)=0,"",DU13)</f>
        <v/>
      </c>
      <c r="DV4" s="9" t="str">
        <f t="shared" si="12"/>
        <v/>
      </c>
      <c r="DW4" s="9" t="str">
        <f t="shared" si="12"/>
        <v/>
      </c>
      <c r="DX4" s="9" t="str">
        <f t="shared" si="12"/>
        <v/>
      </c>
      <c r="DY4" s="28" t="str">
        <f t="shared" si="12"/>
        <v/>
      </c>
      <c r="DZ4" s="23"/>
      <c r="EA4" s="23"/>
      <c r="EB4" s="116"/>
      <c r="EC4" s="144" t="s">
        <v>24</v>
      </c>
      <c r="ED4" s="9" t="str">
        <f>IF(COUNTA(ED13)=0,"",ED13)</f>
        <v/>
      </c>
      <c r="EE4" s="9" t="str">
        <f t="shared" ref="EE4:EI4" si="13">IF(COUNTA(EE13)=0,"",EE13)</f>
        <v/>
      </c>
      <c r="EF4" s="9" t="str">
        <f t="shared" si="13"/>
        <v/>
      </c>
      <c r="EG4" s="9" t="str">
        <f t="shared" si="13"/>
        <v/>
      </c>
      <c r="EH4" s="9" t="str">
        <f t="shared" si="13"/>
        <v/>
      </c>
      <c r="EI4" s="28" t="str">
        <f t="shared" si="13"/>
        <v/>
      </c>
      <c r="EJ4" s="23"/>
      <c r="EK4" s="23"/>
      <c r="EL4" s="124"/>
      <c r="EV4" s="124"/>
      <c r="FF4" s="124"/>
      <c r="FP4" s="124"/>
      <c r="FZ4" s="124"/>
      <c r="GJ4" s="124"/>
      <c r="GT4" s="124"/>
      <c r="HD4" s="124"/>
      <c r="HN4" s="124"/>
      <c r="HX4" s="124"/>
      <c r="IH4" s="124"/>
    </row>
    <row xmlns:x14ac="http://schemas.microsoft.com/office/spreadsheetml/2009/9/ac" r="5" s="4" customFormat="true" x14ac:dyDescent="0.25">
      <c r="A5" s="406" t="str">
        <f ca="true">IF(ISBLANK('Data Summary'!A7),"",'Data Summary'!A7)</f>
        <v>HUN_2003_CYHS</v>
      </c>
      <c r="B5" s="116"/>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6"/>
      <c r="M5" s="64"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16"/>
      <c r="W5" s="394"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8" t="str">
        <f>IF((COUNTA(AC14:AC25)=0)+(COUNTA(AC13)=0),"",100-AC13-SUMPRODUCT($C$41:$C$52,AC14:AC25))</f>
        <v/>
      </c>
      <c r="AD5" s="23"/>
      <c r="AE5" s="23"/>
      <c r="AF5" s="116"/>
      <c r="AG5" s="64"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8"/>
      <c r="AN5" s="23"/>
      <c r="AO5" s="23"/>
      <c r="AP5" s="116"/>
      <c r="AQ5" s="394"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8" t="str">
        <f>IF((COUNTA(AW14:AW25)=0)+(COUNTA(AW13)=0),"",100-AW13-SUMPRODUCT($C$41:$C$52,AW14:AW25))</f>
        <v/>
      </c>
      <c r="AX5" s="23"/>
      <c r="AY5" s="23"/>
      <c r="AZ5" s="116"/>
      <c r="BA5" s="144" t="s">
        <v>0</v>
      </c>
      <c r="BB5" s="9">
        <f>IF((COUNTA(BB14:BB25)=0)+(COUNTA(BB13)=0),"",100-BB13-SUMPRODUCT(BA14:BA25,BB14:BB25))</f>
        <v>0</v>
      </c>
      <c r="BC5" s="9" t="str">
        <f>IF((COUNTA(BC14:BC25)=0)+(COUNTA(BC13)=0),"",100-BC13-SUMPRODUCT(BA14:BA25,BC14:BC25))</f>
        <v/>
      </c>
      <c r="BD5" s="9" t="str">
        <f>IF((COUNTA(BD14:BD25)=0)+(COUNTA(BD13)=0),"",100-BD13-SUMPRODUCT(BA14:BA25,BD14:BD25))</f>
        <v/>
      </c>
      <c r="BE5" s="9" t="str">
        <f>IF((COUNTA(BE14:BE25)=0)+(COUNTA(BE13)=0),"",100-BE13-SUMPRODUCT(BA14:BA25,BE14:BE25))</f>
        <v/>
      </c>
      <c r="BF5" s="9">
        <f>IF((COUNTA(BF14:BF25)=0)+(COUNTA(BF13)=0),"",100-BF13-SUMPRODUCT(BA14:BA25,BF14:BF25))</f>
        <v>0</v>
      </c>
      <c r="BG5" s="28">
        <f>IF((COUNTA(BG14:BG25)=0)+(COUNTA(BG13)=0),"",100-BG13-SUMPRODUCT(BA14:BA25,BG14:BG25))</f>
        <v>0</v>
      </c>
      <c r="BH5" s="23"/>
      <c r="BI5" s="23"/>
      <c r="BJ5" s="116"/>
      <c r="BK5" s="144" t="s">
        <v>0</v>
      </c>
      <c r="BL5" s="9">
        <f>IF((COUNTA(BL14:BL25)=0)+(COUNTA(BL13)=0),"",100-BL13-SUMPRODUCT(BK14:BK25,BL14:BL25))</f>
        <v>0</v>
      </c>
      <c r="BM5" s="9" t="str">
        <f>IF((COUNTA(BM14:BM25)=0)+(COUNTA(BM13)=0),"",100-BM13-SUMPRODUCT(BK14:BK25,BM14:BM25))</f>
        <v/>
      </c>
      <c r="BN5" s="9" t="str">
        <f>IF((COUNTA(BN14:BN25)=0)+(COUNTA(BN13)=0),"",100-BN13-SUMPRODUCT(BK14:BK25,BN14:BN25))</f>
        <v/>
      </c>
      <c r="BO5" s="9" t="str">
        <f>IF((COUNTA(BO14:BO25)=0)+(COUNTA(BO13)=0),"",100-BO13-SUMPRODUCT(BK14:BK25,BO14:BO25))</f>
        <v/>
      </c>
      <c r="BP5" s="9">
        <f>IF((COUNTA(BP14:BP25)=0)+(COUNTA(BP13)=0),"",100-BP13-SUMPRODUCT(BK14:BK25,BP14:BP25))</f>
        <v>0</v>
      </c>
      <c r="BQ5" s="28">
        <f>IF((COUNTA(BQ14:BQ25)=0)+(COUNTA(BQ13)=0),"",100-BQ13-SUMPRODUCT(BK14:BK25,BQ14:BQ25))</f>
        <v>0</v>
      </c>
      <c r="BR5" s="23"/>
      <c r="BS5" s="23"/>
      <c r="BT5" s="116"/>
      <c r="BU5" s="144" t="s">
        <v>0</v>
      </c>
      <c r="BV5" s="9">
        <f>IF((COUNTA(BV14:BV25)=0)+(COUNTA(BV13)=0),"",100-BV13-SUMPRODUCT(BU14:BU25,BV14:BV25))</f>
        <v>0</v>
      </c>
      <c r="BW5" s="9" t="str">
        <f>IF((COUNTA(BW14:BW25)=0)+(COUNTA(BW13)=0),"",100-BW13-SUMPRODUCT(BU14:BU25,BW14:BW25))</f>
        <v/>
      </c>
      <c r="BX5" s="9" t="str">
        <f>IF((COUNTA(BX14:BX25)=0)+(COUNTA(BX13)=0),"",100-BX13-SUMPRODUCT(BU14:BU25,BX14:BX25))</f>
        <v/>
      </c>
      <c r="BY5" s="9" t="str">
        <f>IF((COUNTA(BY14:BY25)=0)+(COUNTA(BY13)=0),"",100-BY13-SUMPRODUCT(BU14:BU25,BY14:BY25))</f>
        <v/>
      </c>
      <c r="BZ5" s="9">
        <f>IF((COUNTA(BZ14:BZ25)=0)+(COUNTA(BZ13)=0),"",100-BZ13-SUMPRODUCT(BU14:BU25,BZ14:BZ25))</f>
        <v>0</v>
      </c>
      <c r="CA5" s="28">
        <f>IF((COUNTA(CA14:CA25)=0)+(COUNTA(CA13)=0),"",100-CA13-SUMPRODUCT(BU14:BU25,CA14:CA25))</f>
        <v>0</v>
      </c>
      <c r="CB5" s="23"/>
      <c r="CC5" s="23"/>
      <c r="CD5" s="116"/>
      <c r="CE5" s="144" t="s">
        <v>0</v>
      </c>
      <c r="CF5" s="9">
        <f>IF((COUNTA(CF14:CF25)=0)+(COUNTA(CF13)=0),"",100-CF13-SUMPRODUCT(CE14:CE25,CF14:CF25))</f>
        <v>0</v>
      </c>
      <c r="CG5" s="9" t="str">
        <f>IF((COUNTA(CG14:CG25)=0)+(COUNTA(CG13)=0),"",100-CG13-SUMPRODUCT(CE14:CE25,CG14:CG25))</f>
        <v/>
      </c>
      <c r="CH5" s="9" t="str">
        <f>IF((COUNTA(CH14:CH25)=0)+(COUNTA(CH13)=0),"",100-CH13-SUMPRODUCT(CE14:CE25,CH14:CH25))</f>
        <v/>
      </c>
      <c r="CI5" s="9" t="str">
        <f>IF((COUNTA(CI14:CI25)=0)+(COUNTA(CI13)=0),"",100-CI13-SUMPRODUCT(CE14:CE25,CI14:CI25))</f>
        <v/>
      </c>
      <c r="CJ5" s="9">
        <f>IF((COUNTA(CJ14:CJ25)=0)+(COUNTA(CJ13)=0),"",100-CJ13-SUMPRODUCT(CE14:CE25,CJ14:CJ25))</f>
        <v>0</v>
      </c>
      <c r="CK5" s="28">
        <f>IF((COUNTA(CK14:CK25)=0)+(COUNTA(CK13)=0),"",100-CK13-SUMPRODUCT(CE14:CE25,CK14:CK25))</f>
        <v>0</v>
      </c>
      <c r="CL5" s="23"/>
      <c r="CM5" s="23"/>
      <c r="CN5" s="116"/>
      <c r="CO5" s="394"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8" t="str">
        <f>IF((COUNTA(CU14:CU25)=0)+(COUNTA(CU13)=0),"",100-CU13-SUMPRODUCT($C$41:$C$52,CU14:CU25))</f>
        <v/>
      </c>
      <c r="CV5" s="23"/>
      <c r="CW5" s="23"/>
      <c r="CX5" s="116"/>
      <c r="CY5" s="144" t="s">
        <v>0</v>
      </c>
      <c r="CZ5" s="9" t="str">
        <f>IF((COUNTA(CZ14:CZ25)=0)+(COUNTA(CZ13)=0),"",100-CZ13-SUMPRODUCT(CY14:CY25,CZ14:CZ25))</f>
        <v/>
      </c>
      <c r="DA5" s="9" t="str">
        <f>IF((COUNTA(DA14:DA25)=0)+(COUNTA(DA13)=0),"",100-DA13-SUMPRODUCT(CY14:CY25,DA14:DA25))</f>
        <v/>
      </c>
      <c r="DB5" s="9" t="str">
        <f>IF((COUNTA(DB14:DB25)=0)+(COUNTA(DB13)=0),"",100-DB13-SUMPRODUCT(CY14:CY25,DB14:DB25))</f>
        <v/>
      </c>
      <c r="DC5" s="9" t="str">
        <f>IF((COUNTA(DC14:DC25)=0)+(COUNTA(DC13)=0),"",100-DC13-SUMPRODUCT(CY14:CY25,DC14:DC25))</f>
        <v/>
      </c>
      <c r="DD5" s="9" t="str">
        <f>IF((COUNTA(DD14:DD25)=0)+(COUNTA(DD13)=0),"",100-DD13-SUMPRODUCT(CY14:CY25,DD14:DD25))</f>
        <v/>
      </c>
      <c r="DE5" s="28" t="str">
        <f>IF((COUNTA(DE14:DE25)=0)+(COUNTA(DE13)=0),"",100-DE13-SUMPRODUCT(CY14:CY25,DE14:DE25))</f>
        <v/>
      </c>
      <c r="DF5" s="23"/>
      <c r="DG5" s="23"/>
      <c r="DH5" s="116"/>
      <c r="DI5" s="144" t="s">
        <v>0</v>
      </c>
      <c r="DJ5" s="9">
        <f>IF((COUNTA(DJ14:DJ25)=0)+(COUNTA(DJ13)=0),"",100-DJ13-SUMPRODUCT(DI14:DI25,DJ14:DJ25))</f>
        <v>0</v>
      </c>
      <c r="DK5" s="9" t="str">
        <f>IF((COUNTA(DK14:DK25)=0)+(COUNTA(DK13)=0),"",100-DK13-SUMPRODUCT(DI14:DI25,DK14:DK25))</f>
        <v/>
      </c>
      <c r="DL5" s="9" t="str">
        <f>IF((COUNTA(DL14:DL25)=0)+(COUNTA(DL13)=0),"",100-DL13-SUMPRODUCT(DI14:DI25,DL14:DL25))</f>
        <v/>
      </c>
      <c r="DM5" s="9" t="str">
        <f>IF((COUNTA(DM14:DM25)=0)+(COUNTA(DM13)=0),"",100-DM13-SUMPRODUCT(DI14:DI25,DM14:DM25))</f>
        <v/>
      </c>
      <c r="DN5" s="9" t="str">
        <f>IF((COUNTA(DN14:DN25)=0)+(COUNTA(DN13)=0),"",100-DN13-SUMPRODUCT(DI14:DI25,DN14:DN25))</f>
        <v/>
      </c>
      <c r="DO5" s="28" t="str">
        <f>IF((COUNTA(DO14:DO25)=0)+(COUNTA(DO13)=0),"",100-DO13-SUMPRODUCT(DI14:DI25,DO14:DO25))</f>
        <v/>
      </c>
      <c r="DP5" s="23"/>
      <c r="DQ5" s="23"/>
      <c r="DR5" s="116"/>
      <c r="DS5" s="144" t="s">
        <v>0</v>
      </c>
      <c r="DT5" s="9" t="str">
        <f>IF((COUNTA(DT14:DT25)=0)+(COUNTA(DT13)=0),"",100-DT13-SUMPRODUCT(DS14:DS25,DT14:DT25))</f>
        <v/>
      </c>
      <c r="DU5" s="9" t="str">
        <f>IF((COUNTA(DU14:DU25)=0)+(COUNTA(DU13)=0),"",100-DU13-SUMPRODUCT(DS14:DS25,DU14:DU25))</f>
        <v/>
      </c>
      <c r="DV5" s="9" t="str">
        <f>IF((COUNTA(DV14:DV25)=0)+(COUNTA(DV13)=0),"",100-DV13-SUMPRODUCT(DS14:DS25,DV14:DV25))</f>
        <v/>
      </c>
      <c r="DW5" s="9" t="str">
        <f>IF((COUNTA(DW14:DW25)=0)+(COUNTA(DW13)=0),"",100-DW13-SUMPRODUCT(DS14:DS25,DW14:DW25))</f>
        <v/>
      </c>
      <c r="DX5" s="9" t="str">
        <f>IF((COUNTA(DX14:DX25)=0)+(COUNTA(DX13)=0),"",100-DX13-SUMPRODUCT(DS14:DS25,DX14:DX25))</f>
        <v/>
      </c>
      <c r="DY5" s="28" t="str">
        <f>IF((COUNTA(DY14:DY25)=0)+(COUNTA(DY13)=0),"",100-DY13-SUMPRODUCT(DS14:DS25,DY14:DY25))</f>
        <v/>
      </c>
      <c r="DZ5" s="23"/>
      <c r="EA5" s="23"/>
      <c r="EB5" s="116"/>
      <c r="EC5" s="144" t="s">
        <v>0</v>
      </c>
      <c r="ED5" s="9" t="str">
        <f>IF((COUNTA(ED14:ED25)=0)+(COUNTA(ED13)=0),"",100-ED13-SUMPRODUCT(EC14:EC25,ED14:ED25))</f>
        <v/>
      </c>
      <c r="EE5" s="9" t="str">
        <f>IF((COUNTA(EE14:EE25)=0)+(COUNTA(EE13)=0),"",100-EE13-SUMPRODUCT(EC14:EC25,EE14:EE25))</f>
        <v/>
      </c>
      <c r="EF5" s="9" t="str">
        <f>IF((COUNTA(EF14:EF25)=0)+(COUNTA(EF13)=0),"",100-EF13-SUMPRODUCT(EC14:EC25,EF14:EF25))</f>
        <v/>
      </c>
      <c r="EG5" s="9" t="str">
        <f>IF((COUNTA(EG14:EG25)=0)+(COUNTA(EG13)=0),"",100-EG13-SUMPRODUCT(EC14:EC25,EG14:EG25))</f>
        <v/>
      </c>
      <c r="EH5" s="9" t="str">
        <f>IF((COUNTA(EH14:EH25)=0)+(COUNTA(EH13)=0),"",100-EH13-SUMPRODUCT(EC14:EC25,EH14:EH25))</f>
        <v/>
      </c>
      <c r="EI5" s="28" t="str">
        <f>IF((COUNTA(EI14:EI25)=0)+(COUNTA(EI13)=0),"",100-EI13-SUMPRODUCT(EC14:EC25,EI14:EI25))</f>
        <v/>
      </c>
      <c r="EJ5" s="23"/>
      <c r="EK5" s="23"/>
      <c r="EL5" s="124"/>
      <c r="EV5" s="124"/>
      <c r="FF5" s="124"/>
      <c r="FP5" s="124"/>
      <c r="FZ5" s="124"/>
      <c r="GJ5" s="124"/>
      <c r="GT5" s="124"/>
      <c r="HD5" s="124"/>
      <c r="HN5" s="124"/>
      <c r="HX5" s="124"/>
      <c r="IH5" s="124"/>
    </row>
    <row xmlns:x14ac="http://schemas.microsoft.com/office/spreadsheetml/2009/9/ac" r="6" s="4" customFormat="true" x14ac:dyDescent="0.25">
      <c r="A6" s="406" t="str">
        <f ca="true">IF(ISBLANK('Data Summary'!A8),"",'Data Summary'!A8)</f>
        <v>HUN_2006_CYHS</v>
      </c>
      <c r="B6" s="116"/>
      <c r="C6" s="64" t="s">
        <v>19</v>
      </c>
      <c r="D6" s="9">
        <f>IF(COUNTA(D14:D25)=0,"",SUMPRODUCT(D14:D25,C14:C25))</f>
        <v>100</v>
      </c>
      <c r="E6" s="9" t="str">
        <f>IF(COUNTA(E14:E25)=0,"",SUMPRODUCT(E14:E25,C14:C25))</f>
        <v/>
      </c>
      <c r="F6" s="9" t="str">
        <f>IF(COUNTA(F14:F25)=0,"",SUMPRODUCT(F14:F25,C14:C25))</f>
        <v/>
      </c>
      <c r="G6" s="9" t="str">
        <f>IF(COUNTA(G14:G25)=0,"",SUMPRODUCT(G14:G25,C14:C25))</f>
        <v/>
      </c>
      <c r="H6" s="9" t="str">
        <f>IF(COUNTA(H14:H25)=0,"",SUMPRODUCT(H14:H25,C14:C25))</f>
        <v/>
      </c>
      <c r="I6" s="28" t="str">
        <f>IF(COUNTA(I14:I25)=0,"",SUMPRODUCT(I14:I25,C14:C25))</f>
        <v/>
      </c>
      <c r="J6" s="23"/>
      <c r="K6" s="23"/>
      <c r="L6" s="116"/>
      <c r="M6" s="64" t="s">
        <v>19</v>
      </c>
      <c r="N6" s="9" t="str">
        <f>IF(COUNTA(N14:N25)=0,"",SUMPRODUCT(N14:N25,M14:M25))</f>
        <v/>
      </c>
      <c r="O6" s="9" t="str">
        <f>IF(COUNTA(O14:O25)=0,"",SUMPRODUCT(O14:O25,M14:M25))</f>
        <v/>
      </c>
      <c r="P6" s="9" t="str">
        <f>IF(COUNTA(P14:P25)=0,"",SUMPRODUCT(P14:P25,M14:M25))</f>
        <v/>
      </c>
      <c r="Q6" s="9">
        <f>IF(COUNTA(Q14:Q25)=0,"",SUMPRODUCT(Q14:Q25,M14:M25))</f>
        <v>100</v>
      </c>
      <c r="R6" s="9" t="str">
        <f>IF(COUNTA(R14:R25)=0,"",SUMPRODUCT(R14:R25,M14:M25))</f>
        <v/>
      </c>
      <c r="S6" s="28" t="str">
        <f>IF(COUNTA(S14:S25)=0,"",SUMPRODUCT(S14:S25,M14:M25))</f>
        <v/>
      </c>
      <c r="T6" s="23"/>
      <c r="U6" s="23"/>
      <c r="V6" s="116"/>
      <c r="W6" s="394" t="s">
        <v>19</v>
      </c>
      <c r="X6" s="9">
        <f>IF(COUNTA(X14:X25)=0,"",SUMPRODUCT(X14:X25,W14:W25))</f>
        <v>100</v>
      </c>
      <c r="Y6" s="9" t="str">
        <f>IF(COUNTA(Y14:Y25)=0,"",SUMPRODUCT(Y14:Y25,W14:W25))</f>
        <v/>
      </c>
      <c r="Z6" s="9" t="str">
        <f>IF(COUNTA(Z14:Z25)=0,"",SUMPRODUCT(Z14:Z25,W14:W25))</f>
        <v/>
      </c>
      <c r="AA6" s="9" t="str">
        <f>IF(COUNTA(AA14:AA25)=0,"",SUMPRODUCT(AA14:AA25,W14:W25))</f>
        <v/>
      </c>
      <c r="AB6" s="9" t="str">
        <f>IF(COUNTA(AB14:AB25)=0,"",SUMPRODUCT(AB14:AB25,W14:W25))</f>
        <v/>
      </c>
      <c r="AC6" s="28" t="str">
        <f>IF(COUNTA(AC14:AC25)=0,"",SUMPRODUCT(AC14:AC25,W14:W25))</f>
        <v/>
      </c>
      <c r="AD6" s="23"/>
      <c r="AE6" s="23"/>
      <c r="AF6" s="116"/>
      <c r="AG6" s="64" t="s">
        <v>19</v>
      </c>
      <c r="AH6" s="9">
        <f>IF(COUNTA(AH14:AH25)=0,"",SUMPRODUCT(AH14:AH25,AG14:AG25))</f>
        <v>100</v>
      </c>
      <c r="AI6" s="9" t="str">
        <f>IF(COUNTA(AI14:AI25)=0,"",SUMPRODUCT(AI14:AI25,AG14:AG25))</f>
        <v/>
      </c>
      <c r="AJ6" s="9" t="str">
        <f>IF(COUNTA(AJ14:AJ25)=0,"",SUMPRODUCT(AJ14:AJ25,AG14:AG25))</f>
        <v/>
      </c>
      <c r="AK6" s="9" t="str">
        <f>IF(COUNTA(AK14:AK25)=0,"",SUMPRODUCT(AK14:AK25,AG14:AG25))</f>
        <v/>
      </c>
      <c r="AL6" s="9" t="str">
        <f>IF(COUNTA(AL14:AL25)=0,"",SUMPRODUCT(AL14:AL25,AG14:AG25))</f>
        <v/>
      </c>
      <c r="AM6" s="28" t="str">
        <f>IF(COUNTA(AM14:AM25)=0,"",SUMPRODUCT(AM14:AM25,AG14:AG25))</f>
        <v/>
      </c>
      <c r="AN6" s="23"/>
      <c r="AO6" s="23"/>
      <c r="AP6" s="116"/>
      <c r="AQ6" s="394" t="s">
        <v>19</v>
      </c>
      <c r="AR6" s="9" t="str">
        <f>IF(COUNTA(AR14:AR25)=0,"",SUMPRODUCT(AR14:AR25,AQ14:AQ25))</f>
        <v/>
      </c>
      <c r="AS6" s="9" t="str">
        <f>IF(COUNTA(AS14:AS25)=0,"",SUMPRODUCT(AS14:AS25,AQ14:AQ25))</f>
        <v/>
      </c>
      <c r="AT6" s="9" t="str">
        <f>IF(COUNTA(AT14:AT25)=0,"",SUMPRODUCT(AT14:AT25,AQ14:AQ25))</f>
        <v/>
      </c>
      <c r="AU6" s="9">
        <f>IF(COUNTA(AU14:AU25)=0,"",SUMPRODUCT(AU14:AU25,AQ14:AQ25))</f>
        <v>100</v>
      </c>
      <c r="AV6" s="9" t="str">
        <f>IF(COUNTA(AV14:AV25)=0,"",SUMPRODUCT(AV14:AV25,AQ14:AQ25))</f>
        <v/>
      </c>
      <c r="AW6" s="28" t="str">
        <f>IF(COUNTA(AW14:AW25)=0,"",SUMPRODUCT(AW14:AW25,AQ14:AQ25))</f>
        <v/>
      </c>
      <c r="AX6" s="23"/>
      <c r="AY6" s="23"/>
      <c r="AZ6" s="116" t="s">
        <v>172</v>
      </c>
      <c r="BA6" s="144" t="s">
        <v>19</v>
      </c>
      <c r="BB6" s="9">
        <f>IF(COUNTA(BB14:BB25)=0,"",SUMPRODUCT(BB14:BB25,BA14:BA25))</f>
        <v>100</v>
      </c>
      <c r="BC6" s="9" t="str">
        <f>IF(COUNTA(BC14:BC25)=0,"",SUMPRODUCT(BC14:BC25,BA14:BA25))</f>
        <v/>
      </c>
      <c r="BD6" s="9" t="str">
        <f>IF(COUNTA(BD14:BD25)=0,"",SUMPRODUCT(BD14:BD25,BA14:BA25))</f>
        <v/>
      </c>
      <c r="BE6" s="9" t="str">
        <f>IF(COUNTA(BE14:BE25)=0,"",SUMPRODUCT(BE14:BE25,BA14:BA25))</f>
        <v/>
      </c>
      <c r="BF6" s="9">
        <f>IF(COUNTA(BF14:BF25)=0,"",SUMPRODUCT(BF14:BF25,BA14:BA25))</f>
        <v>100</v>
      </c>
      <c r="BG6" s="28">
        <f>IF(COUNTA(BG14:BG25)=0,"",SUMPRODUCT(BG14:BG25,BA14:BA25))</f>
        <v>100</v>
      </c>
      <c r="BH6" s="23"/>
      <c r="BI6" s="23"/>
      <c r="BJ6" s="116" t="s">
        <v>172</v>
      </c>
      <c r="BK6" s="144" t="s">
        <v>19</v>
      </c>
      <c r="BL6" s="9">
        <f>IF(COUNTA(BL14:BL25)=0,"",SUMPRODUCT(BL14:BL25,BK14:BK25))</f>
        <v>100</v>
      </c>
      <c r="BM6" s="9" t="str">
        <f>IF(COUNTA(BM14:BM25)=0,"",SUMPRODUCT(BM14:BM25,BK14:BK25))</f>
        <v/>
      </c>
      <c r="BN6" s="9" t="str">
        <f>IF(COUNTA(BN14:BN25)=0,"",SUMPRODUCT(BN14:BN25,BK14:BK25))</f>
        <v/>
      </c>
      <c r="BO6" s="9" t="str">
        <f>IF(COUNTA(BO14:BO25)=0,"",SUMPRODUCT(BO14:BO25,BK14:BK25))</f>
        <v/>
      </c>
      <c r="BP6" s="9">
        <f>IF(COUNTA(BP14:BP25)=0,"",SUMPRODUCT(BP14:BP25,BK14:BK25))</f>
        <v>100</v>
      </c>
      <c r="BQ6" s="28">
        <f>IF(COUNTA(BQ14:BQ25)=0,"",SUMPRODUCT(BQ14:BQ25,BK14:BK25))</f>
        <v>100</v>
      </c>
      <c r="BR6" s="23"/>
      <c r="BS6" s="23"/>
      <c r="BT6" s="116" t="s">
        <v>172</v>
      </c>
      <c r="BU6" s="144" t="s">
        <v>19</v>
      </c>
      <c r="BV6" s="9">
        <f>IF(COUNTA(BV14:BV25)=0,"",SUMPRODUCT(BV14:BV25,BU14:BU25))</f>
        <v>100</v>
      </c>
      <c r="BW6" s="9" t="str">
        <f>IF(COUNTA(BW14:BW25)=0,"",SUMPRODUCT(BW14:BW25,BU14:BU25))</f>
        <v/>
      </c>
      <c r="BX6" s="9" t="str">
        <f>IF(COUNTA(BX14:BX25)=0,"",SUMPRODUCT(BX14:BX25,BU14:BU25))</f>
        <v/>
      </c>
      <c r="BY6" s="9" t="str">
        <f>IF(COUNTA(BY14:BY25)=0,"",SUMPRODUCT(BY14:BY25,BU14:BU25))</f>
        <v/>
      </c>
      <c r="BZ6" s="9">
        <f>IF(COUNTA(BZ14:BZ25)=0,"",SUMPRODUCT(BZ14:BZ25,BU14:BU25))</f>
        <v>100</v>
      </c>
      <c r="CA6" s="28">
        <f>IF(COUNTA(CA14:CA25)=0,"",SUMPRODUCT(CA14:CA25,BU14:BU25))</f>
        <v>100</v>
      </c>
      <c r="CB6" s="23"/>
      <c r="CC6" s="23"/>
      <c r="CD6" s="116" t="s">
        <v>172</v>
      </c>
      <c r="CE6" s="144" t="s">
        <v>19</v>
      </c>
      <c r="CF6" s="9">
        <f>IF(COUNTA(CF14:CF25)=0,"",SUMPRODUCT(CF14:CF25,CE14:CE25))</f>
        <v>100</v>
      </c>
      <c r="CG6" s="9" t="str">
        <f>IF(COUNTA(CG14:CG25)=0,"",SUMPRODUCT(CG14:CG25,CE14:CE25))</f>
        <v/>
      </c>
      <c r="CH6" s="9" t="str">
        <f>IF(COUNTA(CH14:CH25)=0,"",SUMPRODUCT(CH14:CH25,CE14:CE25))</f>
        <v/>
      </c>
      <c r="CI6" s="9" t="str">
        <f>IF(COUNTA(CI14:CI25)=0,"",SUMPRODUCT(CI14:CI25,CE14:CE25))</f>
        <v/>
      </c>
      <c r="CJ6" s="9">
        <f>IF(COUNTA(CJ14:CJ25)=0,"",SUMPRODUCT(CJ14:CJ25,CE14:CE25))</f>
        <v>100</v>
      </c>
      <c r="CK6" s="28">
        <f>IF(COUNTA(CK14:CK25)=0,"",SUMPRODUCT(CK14:CK25,CE14:CE25))</f>
        <v>100</v>
      </c>
      <c r="CL6" s="23"/>
      <c r="CM6" s="23"/>
      <c r="CN6" s="116"/>
      <c r="CO6" s="394" t="s">
        <v>19</v>
      </c>
      <c r="CP6" s="9">
        <f>IF(COUNTA(CP14:CP25)=0,"",SUMPRODUCT(CP14:CP25,CO14:CO25))</f>
        <v>100</v>
      </c>
      <c r="CQ6" s="9" t="str">
        <f>IF(COUNTA(CQ14:CQ25)=0,"",SUMPRODUCT(CQ14:CQ25,CO14:CO25))</f>
        <v/>
      </c>
      <c r="CR6" s="9" t="str">
        <f>IF(COUNTA(CR14:CR25)=0,"",SUMPRODUCT(CR14:CR25,CO14:CO25))</f>
        <v/>
      </c>
      <c r="CS6" s="9" t="str">
        <f>IF(COUNTA(CS14:CS25)=0,"",SUMPRODUCT(CS14:CS25,CO14:CO25))</f>
        <v/>
      </c>
      <c r="CT6" s="9">
        <f>IF(COUNTA(CT14:CT25)=0,"",SUMPRODUCT(CT14:CT25,CO14:CO25))</f>
        <v>100</v>
      </c>
      <c r="CU6" s="28" t="str">
        <f>IF(COUNTA(CU14:CU25)=0,"",SUMPRODUCT(CU14:CU25,CO14:CO25))</f>
        <v/>
      </c>
      <c r="CV6" s="23"/>
      <c r="CW6" s="23"/>
      <c r="CX6" s="116"/>
      <c r="CY6" s="144" t="s">
        <v>19</v>
      </c>
      <c r="CZ6" s="9" t="str">
        <f>IF(COUNTA(CZ14:CZ25)=0,"",SUMPRODUCT(CZ14:CZ25,CY14:CY25))</f>
        <v/>
      </c>
      <c r="DA6" s="9" t="str">
        <f>IF(COUNTA(DA14:DA25)=0,"",SUMPRODUCT(DA14:DA25,CY14:CY25))</f>
        <v/>
      </c>
      <c r="DB6" s="9" t="str">
        <f>IF(COUNTA(DB14:DB25)=0,"",SUMPRODUCT(DB14:DB25,CY14:CY25))</f>
        <v/>
      </c>
      <c r="DC6" s="9" t="str">
        <f>IF(COUNTA(DC14:DC25)=0,"",SUMPRODUCT(DC14:DC25,CY14:CY25))</f>
        <v/>
      </c>
      <c r="DD6" s="9" t="str">
        <f>IF(COUNTA(DD14:DD25)=0,"",SUMPRODUCT(DD14:DD25,CY14:CY25))</f>
        <v/>
      </c>
      <c r="DE6" s="28">
        <f>IF(COUNTA(DE14:DE25)=0,"",SUMPRODUCT(DE14:DE25,CY14:CY25))</f>
        <v>100</v>
      </c>
      <c r="DF6" s="23"/>
      <c r="DG6" s="23"/>
      <c r="DH6" s="116" t="s">
        <v>172</v>
      </c>
      <c r="DI6" s="144" t="s">
        <v>19</v>
      </c>
      <c r="DJ6" s="9">
        <f>IF(COUNTA(DJ14:DJ25)=0,"",SUMPRODUCT(DJ14:DJ25,DI14:DI25))</f>
        <v>100</v>
      </c>
      <c r="DK6" s="9" t="str">
        <f>IF(COUNTA(DK14:DK25)=0,"",SUMPRODUCT(DK14:DK25,DI14:DI25))</f>
        <v/>
      </c>
      <c r="DL6" s="9" t="str">
        <f>IF(COUNTA(DL14:DL25)=0,"",SUMPRODUCT(DL14:DL25,DI14:DI25))</f>
        <v/>
      </c>
      <c r="DM6" s="9" t="str">
        <f>IF(COUNTA(DM14:DM25)=0,"",SUMPRODUCT(DM14:DM25,DI14:DI25))</f>
        <v/>
      </c>
      <c r="DN6" s="9" t="str">
        <f>IF(COUNTA(DN14:DN25)=0,"",SUMPRODUCT(DN14:DN25,DI14:DI25))</f>
        <v/>
      </c>
      <c r="DO6" s="28" t="str">
        <f>IF(COUNTA(DO14:DO25)=0,"",SUMPRODUCT(DO14:DO25,DI14:DI25))</f>
        <v/>
      </c>
      <c r="DP6" s="23"/>
      <c r="DQ6" s="23"/>
      <c r="DR6" s="116" t="s">
        <v>172</v>
      </c>
      <c r="DS6" s="144" t="s">
        <v>19</v>
      </c>
      <c r="DT6" s="9" t="str">
        <f>IF(COUNTA(DT14:DT25)=0,"",SUMPRODUCT(DT14:DT25,DS14:DS25))</f>
        <v/>
      </c>
      <c r="DU6" s="9" t="str">
        <f>IF(COUNTA(DU14:DU25)=0,"",SUMPRODUCT(DU14:DU25,DS14:DS25))</f>
        <v/>
      </c>
      <c r="DV6" s="9" t="str">
        <f>IF(COUNTA(DV14:DV25)=0,"",SUMPRODUCT(DV14:DV25,DS14:DS25))</f>
        <v/>
      </c>
      <c r="DW6" s="9" t="str">
        <f>IF(COUNTA(DW14:DW25)=0,"",SUMPRODUCT(DW14:DW25,DS14:DS25))</f>
        <v/>
      </c>
      <c r="DX6" s="9" t="str">
        <f>IF(COUNTA(DX14:DX25)=0,"",SUMPRODUCT(DX14:DX25,DS14:DS25))</f>
        <v/>
      </c>
      <c r="DY6" s="28" t="str">
        <f>IF(COUNTA(DY14:DY25)=0,"",SUMPRODUCT(DY14:DY25,DS14:DS25))</f>
        <v/>
      </c>
      <c r="DZ6" s="23"/>
      <c r="EA6" s="23"/>
      <c r="EB6" s="116"/>
      <c r="EC6" s="144" t="s">
        <v>19</v>
      </c>
      <c r="ED6" s="9" t="str">
        <f>IF(COUNTA(ED14:ED25)=0,"",SUMPRODUCT(ED14:ED25,EC14:EC25))</f>
        <v/>
      </c>
      <c r="EE6" s="9" t="str">
        <f>IF(COUNTA(EE14:EE25)=0,"",SUMPRODUCT(EE14:EE25,EC14:EC25))</f>
        <v/>
      </c>
      <c r="EF6" s="9" t="str">
        <f>IF(COUNTA(EF14:EF25)=0,"",SUMPRODUCT(EF14:EF25,EC14:EC25))</f>
        <v/>
      </c>
      <c r="EG6" s="9">
        <f>IF(COUNTA(EG14:EG25)=0,"",SUMPRODUCT(EG14:EG25,EC14:EC25))</f>
        <v>100</v>
      </c>
      <c r="EH6" s="9" t="str">
        <f>IF(COUNTA(EH14:EH25)=0,"",SUMPRODUCT(EH14:EH25,EC14:EC25))</f>
        <v/>
      </c>
      <c r="EI6" s="28" t="str">
        <f>IF(COUNTA(EI14:EI25)=0,"",SUMPRODUCT(EI14:EI25,EC14:EC25))</f>
        <v/>
      </c>
      <c r="EJ6" s="23"/>
      <c r="EK6" s="23"/>
      <c r="EL6" s="124"/>
      <c r="EV6" s="124"/>
      <c r="FF6" s="124"/>
      <c r="FP6" s="124"/>
      <c r="FZ6" s="124"/>
      <c r="GJ6" s="124"/>
      <c r="GT6" s="124"/>
      <c r="HD6" s="124"/>
      <c r="HN6" s="124"/>
      <c r="HX6" s="124"/>
      <c r="IH6" s="124"/>
    </row>
    <row xmlns:x14ac="http://schemas.microsoft.com/office/spreadsheetml/2009/9/ac" r="7" s="4" customFormat="true" x14ac:dyDescent="0.25">
      <c r="A7" s="406" t="str">
        <f ca="true">IF(ISBLANK('Data Summary'!A9),"",'Data Summary'!A9)</f>
        <v>HUN_2012_CYHS</v>
      </c>
      <c r="B7" s="116"/>
      <c r="C7" s="98" t="s">
        <v>38</v>
      </c>
      <c r="D7" s="8"/>
      <c r="E7" s="8"/>
      <c r="F7" s="8"/>
      <c r="G7" s="8"/>
      <c r="H7" s="8"/>
      <c r="I7" s="28"/>
      <c r="J7" s="23"/>
      <c r="K7" s="23"/>
      <c r="L7" s="116"/>
      <c r="M7" s="98" t="s">
        <v>38</v>
      </c>
      <c r="N7" s="8"/>
      <c r="O7" s="8"/>
      <c r="P7" s="8"/>
      <c r="Q7" s="8"/>
      <c r="R7" s="8"/>
      <c r="S7" s="28"/>
      <c r="T7" s="23"/>
      <c r="U7" s="23"/>
      <c r="V7" s="116"/>
      <c r="W7" s="395" t="s">
        <v>38</v>
      </c>
      <c r="X7" s="383"/>
      <c r="Y7" s="383"/>
      <c r="Z7" s="383"/>
      <c r="AA7" s="383"/>
      <c r="AB7" s="383"/>
      <c r="AC7" s="28"/>
      <c r="AD7" s="23"/>
      <c r="AE7" s="23"/>
      <c r="AF7" s="116"/>
      <c r="AG7" s="98" t="s">
        <v>38</v>
      </c>
      <c r="AH7" s="8"/>
      <c r="AI7" s="8"/>
      <c r="AJ7" s="8"/>
      <c r="AK7" s="8"/>
      <c r="AL7" s="8"/>
      <c r="AM7" s="28"/>
      <c r="AN7" s="23"/>
      <c r="AO7" s="23"/>
      <c r="AP7" s="116"/>
      <c r="AQ7" s="395" t="s">
        <v>38</v>
      </c>
      <c r="AR7" s="383"/>
      <c r="AS7" s="383"/>
      <c r="AT7" s="383"/>
      <c r="AU7" s="383"/>
      <c r="AV7" s="383"/>
      <c r="AW7" s="28"/>
      <c r="AX7" s="23"/>
      <c r="AY7" s="23"/>
      <c r="AZ7" s="116"/>
      <c r="BA7" s="145" t="s">
        <v>38</v>
      </c>
      <c r="BB7" s="8"/>
      <c r="BC7" s="8"/>
      <c r="BD7" s="8"/>
      <c r="BE7" s="8"/>
      <c r="BF7" s="8"/>
      <c r="BG7" s="28"/>
      <c r="BH7" s="23"/>
      <c r="BI7" s="23"/>
      <c r="BJ7" s="116"/>
      <c r="BK7" s="145" t="s">
        <v>38</v>
      </c>
      <c r="BL7" s="8"/>
      <c r="BM7" s="8"/>
      <c r="BN7" s="8"/>
      <c r="BO7" s="8"/>
      <c r="BP7" s="8"/>
      <c r="BQ7" s="28"/>
      <c r="BR7" s="23"/>
      <c r="BS7" s="23"/>
      <c r="BT7" s="116"/>
      <c r="BU7" s="145" t="s">
        <v>38</v>
      </c>
      <c r="BV7" s="8"/>
      <c r="BW7" s="8"/>
      <c r="BX7" s="8"/>
      <c r="BY7" s="8"/>
      <c r="BZ7" s="8"/>
      <c r="CA7" s="28"/>
      <c r="CB7" s="23"/>
      <c r="CC7" s="23"/>
      <c r="CD7" s="116"/>
      <c r="CE7" s="145" t="s">
        <v>38</v>
      </c>
      <c r="CF7" s="8"/>
      <c r="CG7" s="8"/>
      <c r="CH7" s="8"/>
      <c r="CI7" s="8"/>
      <c r="CJ7" s="8"/>
      <c r="CK7" s="28"/>
      <c r="CL7" s="23"/>
      <c r="CM7" s="23"/>
      <c r="CN7" s="116"/>
      <c r="CO7" s="395" t="s">
        <v>38</v>
      </c>
      <c r="CP7" s="383"/>
      <c r="CQ7" s="383"/>
      <c r="CR7" s="383"/>
      <c r="CS7" s="383"/>
      <c r="CT7" s="383"/>
      <c r="CU7" s="28"/>
      <c r="CV7" s="23"/>
      <c r="CW7" s="23"/>
      <c r="CX7" s="116"/>
      <c r="CY7" s="145" t="s">
        <v>38</v>
      </c>
      <c r="CZ7" s="8"/>
      <c r="DA7" s="8"/>
      <c r="DB7" s="8"/>
      <c r="DC7" s="8"/>
      <c r="DD7" s="8"/>
      <c r="DE7" s="28"/>
      <c r="DF7" s="23"/>
      <c r="DG7" s="23"/>
      <c r="DH7" s="116"/>
      <c r="DI7" s="145" t="s">
        <v>38</v>
      </c>
      <c r="DJ7" s="8"/>
      <c r="DK7" s="8"/>
      <c r="DL7" s="8"/>
      <c r="DM7" s="8"/>
      <c r="DN7" s="8"/>
      <c r="DO7" s="28"/>
      <c r="DP7" s="23"/>
      <c r="DQ7" s="23"/>
      <c r="DR7" s="116"/>
      <c r="DS7" s="145" t="s">
        <v>38</v>
      </c>
      <c r="DT7" s="8"/>
      <c r="DU7" s="8"/>
      <c r="DV7" s="8"/>
      <c r="DW7" s="8"/>
      <c r="DX7" s="8"/>
      <c r="DY7" s="28"/>
      <c r="DZ7" s="23"/>
      <c r="EA7" s="23"/>
      <c r="EB7" s="116"/>
      <c r="EC7" s="145" t="s">
        <v>38</v>
      </c>
      <c r="ED7" s="8"/>
      <c r="EE7" s="8"/>
      <c r="EF7" s="8"/>
      <c r="EG7" s="8"/>
      <c r="EH7" s="8"/>
      <c r="EI7" s="28"/>
      <c r="EJ7" s="23"/>
      <c r="EK7" s="23"/>
      <c r="EL7" s="124"/>
      <c r="EV7" s="124"/>
      <c r="FF7" s="124"/>
      <c r="FP7" s="124"/>
      <c r="FZ7" s="124"/>
      <c r="GJ7" s="124"/>
      <c r="GT7" s="124"/>
      <c r="HD7" s="124"/>
      <c r="HN7" s="124"/>
      <c r="HX7" s="124"/>
      <c r="IH7" s="124"/>
    </row>
    <row xmlns:x14ac="http://schemas.microsoft.com/office/spreadsheetml/2009/9/ac" r="8" s="4" customFormat="true" ht="15.6" customHeight="true" x14ac:dyDescent="0.25">
      <c r="A8" s="406" t="str">
        <f ca="true">IF(ISBLANK('Data Summary'!A10),"",'Data Summary'!A10)</f>
        <v>HUN_2013_CYHS</v>
      </c>
      <c r="B8" s="116" t="s">
        <v>227</v>
      </c>
      <c r="C8" s="98" t="s">
        <v>92</v>
      </c>
      <c r="D8" s="384">
        <v>100</v>
      </c>
      <c r="E8" s="9"/>
      <c r="F8" s="9"/>
      <c r="G8" s="9"/>
      <c r="H8" s="9"/>
      <c r="I8" s="28"/>
      <c r="J8" s="23"/>
      <c r="K8" s="23"/>
      <c r="L8" s="116" t="s">
        <v>227</v>
      </c>
      <c r="M8" s="98" t="s">
        <v>92</v>
      </c>
      <c r="N8" s="99"/>
      <c r="O8" s="9"/>
      <c r="P8" s="9"/>
      <c r="Q8" s="9">
        <v>100</v>
      </c>
      <c r="R8" s="9"/>
      <c r="S8" s="28"/>
      <c r="T8" s="23"/>
      <c r="U8" s="23"/>
      <c r="V8" s="116" t="s">
        <v>227</v>
      </c>
      <c r="W8" s="395" t="s">
        <v>92</v>
      </c>
      <c r="X8" s="384">
        <v>100</v>
      </c>
      <c r="Y8" s="9"/>
      <c r="Z8" s="9"/>
      <c r="AA8" s="9"/>
      <c r="AB8" s="9"/>
      <c r="AC8" s="28"/>
      <c r="AD8" s="23"/>
      <c r="AE8" s="23"/>
      <c r="AF8" s="116" t="s">
        <v>256</v>
      </c>
      <c r="AG8" s="98" t="s">
        <v>92</v>
      </c>
      <c r="AH8" s="384">
        <v>100</v>
      </c>
      <c r="AI8" s="9"/>
      <c r="AJ8" s="9"/>
      <c r="AK8" s="9"/>
      <c r="AL8" s="9"/>
      <c r="AM8" s="28"/>
      <c r="AN8" s="23"/>
      <c r="AO8" s="23"/>
      <c r="AP8" s="116" t="s">
        <v>256</v>
      </c>
      <c r="AQ8" s="395" t="s">
        <v>92</v>
      </c>
      <c r="AR8" s="99"/>
      <c r="AS8" s="9"/>
      <c r="AT8" s="9"/>
      <c r="AU8" s="9">
        <v>100</v>
      </c>
      <c r="AV8" s="9"/>
      <c r="AW8" s="28"/>
      <c r="AX8" s="23"/>
      <c r="AY8" s="23"/>
      <c r="AZ8" s="116"/>
      <c r="BA8" s="145" t="s">
        <v>92</v>
      </c>
      <c r="BB8" s="9"/>
      <c r="BC8" s="9"/>
      <c r="BD8" s="9"/>
      <c r="BE8" s="9"/>
      <c r="BF8" s="9"/>
      <c r="BG8" s="28"/>
      <c r="BH8" s="23"/>
      <c r="BI8" s="23"/>
      <c r="BJ8" s="116"/>
      <c r="BK8" s="145" t="s">
        <v>92</v>
      </c>
      <c r="BL8" s="9"/>
      <c r="BM8" s="9"/>
      <c r="BN8" s="9"/>
      <c r="BO8" s="9"/>
      <c r="BP8" s="9"/>
      <c r="BQ8" s="28"/>
      <c r="BR8" s="23"/>
      <c r="BS8" s="23"/>
      <c r="BT8" s="116"/>
      <c r="BU8" s="145" t="s">
        <v>92</v>
      </c>
      <c r="BV8" s="9"/>
      <c r="BW8" s="9"/>
      <c r="BX8" s="9"/>
      <c r="BY8" s="9"/>
      <c r="BZ8" s="9"/>
      <c r="CA8" s="28"/>
      <c r="CB8" s="23"/>
      <c r="CC8" s="23"/>
      <c r="CD8" s="116"/>
      <c r="CE8" s="145" t="s">
        <v>92</v>
      </c>
      <c r="CF8" s="9"/>
      <c r="CG8" s="9"/>
      <c r="CH8" s="9"/>
      <c r="CI8" s="9"/>
      <c r="CJ8" s="9"/>
      <c r="CK8" s="28"/>
      <c r="CL8" s="23"/>
      <c r="CM8" s="23"/>
      <c r="CN8" s="116" t="s">
        <v>256</v>
      </c>
      <c r="CO8" s="395" t="s">
        <v>92</v>
      </c>
      <c r="CP8" s="99"/>
      <c r="CQ8" s="9"/>
      <c r="CR8" s="9"/>
      <c r="CS8" s="9"/>
      <c r="CT8" s="9">
        <v>100</v>
      </c>
      <c r="CU8" s="28"/>
      <c r="CV8" s="23"/>
      <c r="CW8" s="23"/>
      <c r="CX8" s="116" t="s">
        <v>256</v>
      </c>
      <c r="CY8" s="395" t="s">
        <v>92</v>
      </c>
      <c r="CZ8" s="99"/>
      <c r="DA8" s="9"/>
      <c r="DB8" s="9"/>
      <c r="DC8" s="9"/>
      <c r="DD8" s="9"/>
      <c r="DE8" s="28">
        <v>100</v>
      </c>
      <c r="DF8" s="23"/>
      <c r="DG8" s="23"/>
      <c r="DH8" s="116"/>
      <c r="DI8" s="145" t="s">
        <v>92</v>
      </c>
      <c r="DJ8" s="9"/>
      <c r="DK8" s="9"/>
      <c r="DL8" s="9"/>
      <c r="DM8" s="9"/>
      <c r="DN8" s="9"/>
      <c r="DO8" s="28"/>
      <c r="DP8" s="23"/>
      <c r="DQ8" s="23"/>
      <c r="DR8" s="116"/>
      <c r="DS8" s="145" t="s">
        <v>92</v>
      </c>
      <c r="DT8" s="9"/>
      <c r="DU8" s="9"/>
      <c r="DV8" s="9"/>
      <c r="DW8" s="9"/>
      <c r="DX8" s="9"/>
      <c r="DY8" s="28"/>
      <c r="DZ8" s="23"/>
      <c r="EA8" s="23"/>
      <c r="EB8" s="116" t="s">
        <v>256</v>
      </c>
      <c r="EC8" s="395" t="s">
        <v>92</v>
      </c>
      <c r="ED8" s="99"/>
      <c r="EE8" s="9"/>
      <c r="EF8" s="9"/>
      <c r="EG8" s="9">
        <f>EG6</f>
        <v>100</v>
      </c>
      <c r="EH8" s="9"/>
      <c r="EI8" s="28"/>
      <c r="EJ8" s="23"/>
      <c r="EK8" s="23"/>
      <c r="EL8" s="124"/>
      <c r="EV8" s="124"/>
      <c r="FF8" s="124"/>
      <c r="FP8" s="124"/>
      <c r="FZ8" s="124"/>
      <c r="GJ8" s="124"/>
      <c r="GT8" s="124"/>
      <c r="HD8" s="124"/>
      <c r="HN8" s="124"/>
      <c r="HX8" s="124"/>
      <c r="IH8" s="124"/>
    </row>
    <row xmlns:x14ac="http://schemas.microsoft.com/office/spreadsheetml/2009/9/ac" r="9" s="4" customFormat="true" x14ac:dyDescent="0.25">
      <c r="A9" s="406" t="str">
        <f ca="true">IF(ISBLANK('Data Summary'!A11),"",'Data Summary'!A11)</f>
        <v>HUN_2013_UIS</v>
      </c>
      <c r="B9" s="116"/>
      <c r="C9" s="64" t="s">
        <v>157</v>
      </c>
      <c r="D9" s="8"/>
      <c r="E9" s="7"/>
      <c r="F9" s="7"/>
      <c r="G9" s="7"/>
      <c r="H9" s="7"/>
      <c r="I9" s="25"/>
      <c r="J9" s="23"/>
      <c r="K9" s="23"/>
      <c r="L9" s="116"/>
      <c r="M9" s="64" t="s">
        <v>157</v>
      </c>
      <c r="N9" s="8"/>
      <c r="O9" s="7"/>
      <c r="P9" s="7"/>
      <c r="Q9" s="7"/>
      <c r="R9" s="7"/>
      <c r="S9" s="25"/>
      <c r="T9" s="23"/>
      <c r="U9" s="23"/>
      <c r="V9" s="116"/>
      <c r="W9" s="394" t="s">
        <v>157</v>
      </c>
      <c r="X9" s="383"/>
      <c r="Y9" s="386"/>
      <c r="Z9" s="386"/>
      <c r="AA9" s="386"/>
      <c r="AB9" s="383"/>
      <c r="AC9" s="25"/>
      <c r="AD9" s="23"/>
      <c r="AE9" s="23"/>
      <c r="AF9" s="116"/>
      <c r="AG9" s="64" t="s">
        <v>157</v>
      </c>
      <c r="AH9" s="8"/>
      <c r="AI9" s="7"/>
      <c r="AJ9" s="7"/>
      <c r="AK9" s="7"/>
      <c r="AL9" s="7"/>
      <c r="AM9" s="25"/>
      <c r="AN9" s="23"/>
      <c r="AO9" s="23"/>
      <c r="AP9" s="116"/>
      <c r="AQ9" s="394" t="s">
        <v>157</v>
      </c>
      <c r="AR9" s="383"/>
      <c r="AS9" s="386"/>
      <c r="AT9" s="386"/>
      <c r="AU9" s="386"/>
      <c r="AV9" s="383"/>
      <c r="AW9" s="25"/>
      <c r="AX9" s="23"/>
      <c r="AY9" s="23"/>
      <c r="AZ9" s="116" t="s">
        <v>165</v>
      </c>
      <c r="BA9" s="144" t="s">
        <v>157</v>
      </c>
      <c r="BB9" s="8">
        <v>100</v>
      </c>
      <c r="BC9" s="146"/>
      <c r="BD9" s="146"/>
      <c r="BE9" s="146"/>
      <c r="BF9" s="146">
        <v>100</v>
      </c>
      <c r="BG9" s="25">
        <v>100</v>
      </c>
      <c r="BH9" s="23"/>
      <c r="BI9" s="23"/>
      <c r="BJ9" s="116" t="s">
        <v>165</v>
      </c>
      <c r="BK9" s="144" t="s">
        <v>157</v>
      </c>
      <c r="BL9" s="8">
        <v>100</v>
      </c>
      <c r="BM9" s="146"/>
      <c r="BN9" s="146"/>
      <c r="BO9" s="146"/>
      <c r="BP9" s="146">
        <v>100</v>
      </c>
      <c r="BQ9" s="25">
        <v>100</v>
      </c>
      <c r="BR9" s="23"/>
      <c r="BS9" s="23"/>
      <c r="BT9" s="116" t="s">
        <v>165</v>
      </c>
      <c r="BU9" s="144" t="s">
        <v>157</v>
      </c>
      <c r="BV9" s="8">
        <v>100</v>
      </c>
      <c r="BW9" s="146"/>
      <c r="BX9" s="146"/>
      <c r="BY9" s="146"/>
      <c r="BZ9" s="146">
        <v>100</v>
      </c>
      <c r="CA9" s="25">
        <v>100</v>
      </c>
      <c r="CB9" s="23"/>
      <c r="CC9" s="23"/>
      <c r="CD9" s="116" t="s">
        <v>165</v>
      </c>
      <c r="CE9" s="144" t="s">
        <v>157</v>
      </c>
      <c r="CF9" s="8">
        <v>100</v>
      </c>
      <c r="CG9" s="146"/>
      <c r="CH9" s="146"/>
      <c r="CI9" s="146"/>
      <c r="CJ9" s="146">
        <v>100</v>
      </c>
      <c r="CK9" s="25">
        <v>100</v>
      </c>
      <c r="CL9" s="23"/>
      <c r="CM9" s="23"/>
      <c r="CN9" s="116"/>
      <c r="CO9" s="394" t="s">
        <v>157</v>
      </c>
      <c r="CP9" s="383"/>
      <c r="CQ9" s="386"/>
      <c r="CR9" s="386"/>
      <c r="CS9" s="386"/>
      <c r="CT9" s="383"/>
      <c r="CU9" s="25"/>
      <c r="CV9" s="23"/>
      <c r="CW9" s="23"/>
      <c r="CX9" s="116"/>
      <c r="CY9" s="394" t="s">
        <v>157</v>
      </c>
      <c r="CZ9" s="383"/>
      <c r="DA9" s="386"/>
      <c r="DB9" s="386"/>
      <c r="DC9" s="386"/>
      <c r="DD9" s="383"/>
      <c r="DE9" s="25"/>
      <c r="DF9" s="23"/>
      <c r="DG9" s="23"/>
      <c r="DH9" s="116" t="s">
        <v>165</v>
      </c>
      <c r="DI9" s="144" t="s">
        <v>157</v>
      </c>
      <c r="DJ9" s="8">
        <v>100</v>
      </c>
      <c r="DK9" s="146"/>
      <c r="DL9" s="146"/>
      <c r="DM9" s="146"/>
      <c r="DN9" s="146"/>
      <c r="DO9" s="25"/>
      <c r="DP9" s="23"/>
      <c r="DQ9" s="23"/>
      <c r="DR9" s="116" t="s">
        <v>165</v>
      </c>
      <c r="DS9" s="144" t="s">
        <v>157</v>
      </c>
      <c r="DT9" s="8">
        <v>88.404764359929942</v>
      </c>
      <c r="DU9" s="146"/>
      <c r="DV9" s="146"/>
      <c r="DW9" s="146"/>
      <c r="DX9" s="146">
        <v>87.88</v>
      </c>
      <c r="DY9" s="25">
        <v>88.662234044331214</v>
      </c>
      <c r="DZ9" s="23"/>
      <c r="EA9" s="23"/>
      <c r="EB9" s="116"/>
      <c r="EC9" s="394" t="s">
        <v>157</v>
      </c>
      <c r="ED9" s="383"/>
      <c r="EE9" s="386"/>
      <c r="EF9" s="386"/>
      <c r="EG9" s="386"/>
      <c r="EH9" s="383"/>
      <c r="EI9" s="25"/>
      <c r="EJ9" s="23"/>
      <c r="EK9" s="23"/>
      <c r="EL9" s="124"/>
      <c r="EV9" s="124"/>
      <c r="FF9" s="124"/>
      <c r="FP9" s="124"/>
      <c r="FZ9" s="124"/>
      <c r="GJ9" s="124"/>
      <c r="GT9" s="124"/>
      <c r="HD9" s="124"/>
      <c r="HN9" s="124"/>
      <c r="HX9" s="124"/>
      <c r="IH9" s="124"/>
    </row>
    <row xmlns:x14ac="http://schemas.microsoft.com/office/spreadsheetml/2009/9/ac" r="10" s="4" customFormat="true" ht="15.75" customHeight="true" x14ac:dyDescent="0.25">
      <c r="A10" s="406" t="str">
        <f ca="true">IF(ISBLANK('Data Summary'!A12),"",'Data Summary'!A12)</f>
        <v>HUN_2014_UIS</v>
      </c>
      <c r="B10" s="116"/>
      <c r="C10" s="64" t="s">
        <v>93</v>
      </c>
      <c r="D10" s="100"/>
      <c r="E10" s="7"/>
      <c r="F10" s="7"/>
      <c r="G10" s="7"/>
      <c r="H10" s="7"/>
      <c r="I10" s="25"/>
      <c r="J10" s="23"/>
      <c r="K10" s="23"/>
      <c r="L10" s="116"/>
      <c r="M10" s="64" t="s">
        <v>93</v>
      </c>
      <c r="N10" s="100"/>
      <c r="O10" s="7"/>
      <c r="P10" s="7"/>
      <c r="Q10" s="7"/>
      <c r="R10" s="7"/>
      <c r="S10" s="25"/>
      <c r="T10" s="23"/>
      <c r="U10" s="23"/>
      <c r="V10" s="116"/>
      <c r="W10" s="394" t="s">
        <v>93</v>
      </c>
      <c r="X10" s="385"/>
      <c r="Y10" s="396"/>
      <c r="Z10" s="396"/>
      <c r="AA10" s="396"/>
      <c r="AB10" s="396"/>
      <c r="AC10" s="397"/>
      <c r="AD10" s="23"/>
      <c r="AE10" s="23"/>
      <c r="AF10" s="116"/>
      <c r="AG10" s="64" t="s">
        <v>93</v>
      </c>
      <c r="AH10" s="100"/>
      <c r="AI10" s="7"/>
      <c r="AJ10" s="7"/>
      <c r="AK10" s="7"/>
      <c r="AL10" s="7"/>
      <c r="AM10" s="25"/>
      <c r="AN10" s="23"/>
      <c r="AO10" s="23"/>
      <c r="AP10" s="116"/>
      <c r="AQ10" s="394" t="s">
        <v>93</v>
      </c>
      <c r="AR10" s="385"/>
      <c r="AS10" s="396"/>
      <c r="AT10" s="396"/>
      <c r="AU10" s="396"/>
      <c r="AV10" s="396"/>
      <c r="AW10" s="397"/>
      <c r="AX10" s="23"/>
      <c r="AY10" s="23"/>
      <c r="AZ10" s="116"/>
      <c r="BA10" s="144" t="s">
        <v>93</v>
      </c>
      <c r="BB10" s="147"/>
      <c r="BC10" s="146"/>
      <c r="BD10" s="146"/>
      <c r="BE10" s="146"/>
      <c r="BF10" s="146"/>
      <c r="BG10" s="25"/>
      <c r="BH10" s="23"/>
      <c r="BI10" s="23"/>
      <c r="BJ10" s="116"/>
      <c r="BK10" s="144" t="s">
        <v>93</v>
      </c>
      <c r="BL10" s="147"/>
      <c r="BM10" s="146"/>
      <c r="BN10" s="146"/>
      <c r="BO10" s="146"/>
      <c r="BP10" s="146"/>
      <c r="BQ10" s="25"/>
      <c r="BR10" s="23"/>
      <c r="BS10" s="23"/>
      <c r="BT10" s="116"/>
      <c r="BU10" s="144" t="s">
        <v>93</v>
      </c>
      <c r="BV10" s="147"/>
      <c r="BW10" s="146"/>
      <c r="BX10" s="146"/>
      <c r="BY10" s="146"/>
      <c r="BZ10" s="146"/>
      <c r="CA10" s="25"/>
      <c r="CB10" s="23"/>
      <c r="CC10" s="23"/>
      <c r="CD10" s="116"/>
      <c r="CE10" s="144" t="s">
        <v>93</v>
      </c>
      <c r="CF10" s="147"/>
      <c r="CG10" s="146"/>
      <c r="CH10" s="146"/>
      <c r="CI10" s="146"/>
      <c r="CJ10" s="146"/>
      <c r="CK10" s="25"/>
      <c r="CL10" s="23"/>
      <c r="CM10" s="23"/>
      <c r="CN10" s="116"/>
      <c r="CO10" s="394" t="s">
        <v>93</v>
      </c>
      <c r="CP10" s="385"/>
      <c r="CQ10" s="396"/>
      <c r="CR10" s="396"/>
      <c r="CS10" s="396"/>
      <c r="CT10" s="396"/>
      <c r="CU10" s="397"/>
      <c r="CV10" s="23"/>
      <c r="CW10" s="23"/>
      <c r="CX10" s="116"/>
      <c r="CY10" s="394" t="s">
        <v>93</v>
      </c>
      <c r="CZ10" s="385"/>
      <c r="DA10" s="396"/>
      <c r="DB10" s="396"/>
      <c r="DC10" s="396"/>
      <c r="DD10" s="396"/>
      <c r="DE10" s="397"/>
      <c r="DF10" s="23"/>
      <c r="DG10" s="23"/>
      <c r="DH10" s="116"/>
      <c r="DI10" s="144" t="s">
        <v>93</v>
      </c>
      <c r="DJ10" s="147"/>
      <c r="DK10" s="146"/>
      <c r="DL10" s="146"/>
      <c r="DM10" s="146"/>
      <c r="DN10" s="146"/>
      <c r="DO10" s="25"/>
      <c r="DP10" s="23"/>
      <c r="DQ10" s="23"/>
      <c r="DR10" s="116"/>
      <c r="DS10" s="144" t="s">
        <v>93</v>
      </c>
      <c r="DT10" s="147"/>
      <c r="DU10" s="146"/>
      <c r="DV10" s="146"/>
      <c r="DW10" s="146"/>
      <c r="DX10" s="146"/>
      <c r="DY10" s="25"/>
      <c r="DZ10" s="23"/>
      <c r="EA10" s="23"/>
      <c r="EB10" s="116"/>
      <c r="EC10" s="394" t="s">
        <v>93</v>
      </c>
      <c r="ED10" s="385"/>
      <c r="EE10" s="396"/>
      <c r="EF10" s="396"/>
      <c r="EG10" s="9">
        <v>100</v>
      </c>
      <c r="EH10" s="396"/>
      <c r="EI10" s="397"/>
      <c r="EJ10" s="23"/>
      <c r="EK10" s="23"/>
      <c r="EL10" s="124"/>
      <c r="EV10" s="124"/>
      <c r="FF10" s="124"/>
      <c r="FP10" s="124"/>
      <c r="FZ10" s="124"/>
      <c r="GJ10" s="124"/>
      <c r="GT10" s="124"/>
      <c r="HD10" s="124"/>
      <c r="HN10" s="124"/>
      <c r="HX10" s="124"/>
      <c r="IH10" s="124"/>
    </row>
    <row xmlns:x14ac="http://schemas.microsoft.com/office/spreadsheetml/2009/9/ac" r="11" s="4" customFormat="true" ht="15.75" customHeight="true" x14ac:dyDescent="0.25">
      <c r="A11" s="406" t="str">
        <f ca="true">IF(ISBLANK('Data Summary'!A13),"",'Data Summary'!A13)</f>
        <v>HUN_2015_UIS</v>
      </c>
      <c r="B11" s="116"/>
      <c r="C11" s="64" t="s">
        <v>94</v>
      </c>
      <c r="D11" s="100"/>
      <c r="E11" s="7"/>
      <c r="F11" s="7"/>
      <c r="G11" s="7"/>
      <c r="H11" s="7"/>
      <c r="I11" s="25"/>
      <c r="J11" s="23"/>
      <c r="K11" s="23"/>
      <c r="L11" s="116"/>
      <c r="M11" s="64" t="s">
        <v>94</v>
      </c>
      <c r="N11" s="100"/>
      <c r="O11" s="7"/>
      <c r="P11" s="7"/>
      <c r="Q11" s="7"/>
      <c r="R11" s="7"/>
      <c r="S11" s="25"/>
      <c r="T11" s="23"/>
      <c r="U11" s="23"/>
      <c r="V11" s="116"/>
      <c r="W11" s="394" t="s">
        <v>94</v>
      </c>
      <c r="X11" s="385"/>
      <c r="Y11" s="396"/>
      <c r="Z11" s="396"/>
      <c r="AA11" s="396"/>
      <c r="AB11" s="396"/>
      <c r="AC11" s="397"/>
      <c r="AD11" s="23"/>
      <c r="AE11" s="23"/>
      <c r="AF11" s="116"/>
      <c r="AG11" s="64" t="s">
        <v>94</v>
      </c>
      <c r="AH11" s="100"/>
      <c r="AI11" s="7"/>
      <c r="AJ11" s="7"/>
      <c r="AK11" s="7"/>
      <c r="AL11" s="7"/>
      <c r="AM11" s="25"/>
      <c r="AN11" s="23"/>
      <c r="AO11" s="23"/>
      <c r="AP11" s="116"/>
      <c r="AQ11" s="394" t="s">
        <v>94</v>
      </c>
      <c r="AR11" s="385"/>
      <c r="AS11" s="396"/>
      <c r="AT11" s="396"/>
      <c r="AU11" s="396"/>
      <c r="AV11" s="396"/>
      <c r="AW11" s="397"/>
      <c r="AX11" s="23"/>
      <c r="AY11" s="23"/>
      <c r="AZ11" s="116"/>
      <c r="BA11" s="144" t="s">
        <v>94</v>
      </c>
      <c r="BB11" s="147"/>
      <c r="BC11" s="146"/>
      <c r="BD11" s="146"/>
      <c r="BE11" s="146"/>
      <c r="BF11" s="146"/>
      <c r="BG11" s="25"/>
      <c r="BH11" s="23"/>
      <c r="BI11" s="23"/>
      <c r="BJ11" s="116"/>
      <c r="BK11" s="144" t="s">
        <v>94</v>
      </c>
      <c r="BL11" s="147"/>
      <c r="BM11" s="146"/>
      <c r="BN11" s="146"/>
      <c r="BO11" s="146"/>
      <c r="BP11" s="146"/>
      <c r="BQ11" s="25"/>
      <c r="BR11" s="23"/>
      <c r="BS11" s="23"/>
      <c r="BT11" s="116"/>
      <c r="BU11" s="144" t="s">
        <v>94</v>
      </c>
      <c r="BV11" s="147"/>
      <c r="BW11" s="146"/>
      <c r="BX11" s="146"/>
      <c r="BY11" s="146"/>
      <c r="BZ11" s="146"/>
      <c r="CA11" s="25"/>
      <c r="CB11" s="23"/>
      <c r="CC11" s="23"/>
      <c r="CD11" s="116"/>
      <c r="CE11" s="144" t="s">
        <v>94</v>
      </c>
      <c r="CF11" s="147"/>
      <c r="CG11" s="146"/>
      <c r="CH11" s="146"/>
      <c r="CI11" s="146"/>
      <c r="CJ11" s="146"/>
      <c r="CK11" s="25"/>
      <c r="CL11" s="23"/>
      <c r="CM11" s="23"/>
      <c r="CN11" s="116"/>
      <c r="CO11" s="394" t="s">
        <v>94</v>
      </c>
      <c r="CP11" s="385"/>
      <c r="CQ11" s="396"/>
      <c r="CR11" s="396"/>
      <c r="CS11" s="396"/>
      <c r="CT11" s="396"/>
      <c r="CU11" s="397"/>
      <c r="CV11" s="23"/>
      <c r="CW11" s="23"/>
      <c r="CX11" s="116"/>
      <c r="CY11" s="394" t="s">
        <v>94</v>
      </c>
      <c r="CZ11" s="385"/>
      <c r="DA11" s="396"/>
      <c r="DB11" s="396"/>
      <c r="DC11" s="396"/>
      <c r="DD11" s="396"/>
      <c r="DE11" s="397"/>
      <c r="DF11" s="23"/>
      <c r="DG11" s="23"/>
      <c r="DH11" s="116"/>
      <c r="DI11" s="144" t="s">
        <v>94</v>
      </c>
      <c r="DJ11" s="147"/>
      <c r="DK11" s="146"/>
      <c r="DL11" s="146"/>
      <c r="DM11" s="146"/>
      <c r="DN11" s="146"/>
      <c r="DO11" s="25"/>
      <c r="DP11" s="23"/>
      <c r="DQ11" s="23"/>
      <c r="DR11" s="116"/>
      <c r="DS11" s="144" t="s">
        <v>94</v>
      </c>
      <c r="DT11" s="147"/>
      <c r="DU11" s="146"/>
      <c r="DV11" s="146"/>
      <c r="DW11" s="146"/>
      <c r="DX11" s="146"/>
      <c r="DY11" s="25"/>
      <c r="DZ11" s="23"/>
      <c r="EA11" s="23"/>
      <c r="EB11" s="116"/>
      <c r="EC11" s="394" t="s">
        <v>94</v>
      </c>
      <c r="ED11" s="385"/>
      <c r="EE11" s="396"/>
      <c r="EF11" s="396"/>
      <c r="EG11" s="396"/>
      <c r="EH11" s="396"/>
      <c r="EI11" s="397"/>
      <c r="EJ11" s="23"/>
      <c r="EK11" s="23"/>
      <c r="EL11" s="124"/>
      <c r="EV11" s="124"/>
      <c r="FF11" s="124"/>
      <c r="FP11" s="124"/>
      <c r="FZ11" s="124"/>
      <c r="GJ11" s="124"/>
      <c r="GT11" s="124"/>
      <c r="HD11" s="124"/>
      <c r="HN11" s="124"/>
      <c r="HX11" s="124"/>
      <c r="IH11" s="124"/>
    </row>
    <row xmlns:x14ac="http://schemas.microsoft.com/office/spreadsheetml/2009/9/ac" r="12" s="263" customFormat="true" ht="18" customHeight="true" x14ac:dyDescent="0.2">
      <c r="A12" s="406" t="str">
        <f ca="true">IF(ISBLANK('Data Summary'!A14),"",'Data Summary'!A14)</f>
        <v>HUN_2016_UIS</v>
      </c>
      <c r="B12" s="257" t="s">
        <v>55</v>
      </c>
      <c r="C12" s="258" t="s">
        <v>27</v>
      </c>
      <c r="D12" s="259"/>
      <c r="E12" s="259"/>
      <c r="F12" s="259"/>
      <c r="G12" s="259"/>
      <c r="H12" s="259"/>
      <c r="I12" s="260"/>
      <c r="J12" s="254"/>
      <c r="K12" s="254"/>
      <c r="L12" s="257" t="s">
        <v>55</v>
      </c>
      <c r="M12" s="258" t="s">
        <v>27</v>
      </c>
      <c r="N12" s="259"/>
      <c r="O12" s="259"/>
      <c r="P12" s="259"/>
      <c r="Q12" s="259"/>
      <c r="R12" s="259"/>
      <c r="S12" s="260"/>
      <c r="T12" s="254"/>
      <c r="U12" s="254"/>
      <c r="V12" s="257" t="s">
        <v>55</v>
      </c>
      <c r="W12" s="258" t="s">
        <v>27</v>
      </c>
      <c r="X12" s="398"/>
      <c r="Y12" s="398"/>
      <c r="Z12" s="398"/>
      <c r="AA12" s="398"/>
      <c r="AB12" s="398"/>
      <c r="AC12" s="399"/>
      <c r="AD12" s="254"/>
      <c r="AE12" s="254"/>
      <c r="AF12" s="257" t="s">
        <v>55</v>
      </c>
      <c r="AG12" s="258" t="s">
        <v>27</v>
      </c>
      <c r="AH12" s="259"/>
      <c r="AI12" s="259"/>
      <c r="AJ12" s="259"/>
      <c r="AK12" s="259"/>
      <c r="AL12" s="259"/>
      <c r="AM12" s="260"/>
      <c r="AN12" s="254"/>
      <c r="AO12" s="254"/>
      <c r="AP12" s="257" t="s">
        <v>55</v>
      </c>
      <c r="AQ12" s="258" t="s">
        <v>27</v>
      </c>
      <c r="AR12" s="398"/>
      <c r="AS12" s="398"/>
      <c r="AT12" s="398"/>
      <c r="AU12" s="398"/>
      <c r="AV12" s="398"/>
      <c r="AW12" s="399"/>
      <c r="AX12" s="254"/>
      <c r="AY12" s="254"/>
      <c r="AZ12" s="257" t="s">
        <v>55</v>
      </c>
      <c r="BA12" s="258" t="s">
        <v>27</v>
      </c>
      <c r="BB12" s="261"/>
      <c r="BC12" s="261"/>
      <c r="BD12" s="261"/>
      <c r="BE12" s="261"/>
      <c r="BF12" s="261"/>
      <c r="BG12" s="260"/>
      <c r="BH12" s="254"/>
      <c r="BI12" s="254"/>
      <c r="BJ12" s="257" t="s">
        <v>55</v>
      </c>
      <c r="BK12" s="258" t="s">
        <v>27</v>
      </c>
      <c r="BL12" s="261"/>
      <c r="BM12" s="261"/>
      <c r="BN12" s="261"/>
      <c r="BO12" s="261"/>
      <c r="BP12" s="261"/>
      <c r="BQ12" s="260"/>
      <c r="BR12" s="254"/>
      <c r="BS12" s="254"/>
      <c r="BT12" s="257" t="s">
        <v>55</v>
      </c>
      <c r="BU12" s="258" t="s">
        <v>27</v>
      </c>
      <c r="BV12" s="261"/>
      <c r="BW12" s="261"/>
      <c r="BX12" s="261"/>
      <c r="BY12" s="261"/>
      <c r="BZ12" s="261"/>
      <c r="CA12" s="260"/>
      <c r="CB12" s="254"/>
      <c r="CC12" s="254"/>
      <c r="CD12" s="257" t="s">
        <v>55</v>
      </c>
      <c r="CE12" s="258" t="s">
        <v>27</v>
      </c>
      <c r="CF12" s="261"/>
      <c r="CG12" s="261"/>
      <c r="CH12" s="261"/>
      <c r="CI12" s="261"/>
      <c r="CJ12" s="261"/>
      <c r="CK12" s="260"/>
      <c r="CL12" s="254"/>
      <c r="CM12" s="254"/>
      <c r="CN12" s="257" t="s">
        <v>55</v>
      </c>
      <c r="CO12" s="258" t="s">
        <v>27</v>
      </c>
      <c r="CP12" s="398"/>
      <c r="CQ12" s="398"/>
      <c r="CR12" s="398"/>
      <c r="CS12" s="398"/>
      <c r="CT12" s="398"/>
      <c r="CU12" s="399"/>
      <c r="CV12" s="254"/>
      <c r="CW12" s="254"/>
      <c r="CX12" s="257" t="s">
        <v>55</v>
      </c>
      <c r="CY12" s="258" t="s">
        <v>27</v>
      </c>
      <c r="CZ12" s="398"/>
      <c r="DA12" s="398"/>
      <c r="DB12" s="398"/>
      <c r="DC12" s="398"/>
      <c r="DD12" s="398"/>
      <c r="DE12" s="399"/>
      <c r="DF12" s="254"/>
      <c r="DG12" s="254"/>
      <c r="DH12" s="257" t="s">
        <v>55</v>
      </c>
      <c r="DI12" s="258" t="s">
        <v>27</v>
      </c>
      <c r="DJ12" s="261"/>
      <c r="DK12" s="261"/>
      <c r="DL12" s="261"/>
      <c r="DM12" s="261"/>
      <c r="DN12" s="261"/>
      <c r="DO12" s="260"/>
      <c r="DP12" s="254"/>
      <c r="DQ12" s="254"/>
      <c r="DR12" s="257" t="s">
        <v>55</v>
      </c>
      <c r="DS12" s="258" t="s">
        <v>27</v>
      </c>
      <c r="DT12" s="261"/>
      <c r="DU12" s="261"/>
      <c r="DV12" s="261"/>
      <c r="DW12" s="261"/>
      <c r="DX12" s="261"/>
      <c r="DY12" s="260"/>
      <c r="DZ12" s="254"/>
      <c r="EA12" s="254"/>
      <c r="EB12" s="257" t="s">
        <v>55</v>
      </c>
      <c r="EC12" s="258" t="s">
        <v>27</v>
      </c>
      <c r="ED12" s="398"/>
      <c r="EE12" s="398"/>
      <c r="EF12" s="398"/>
      <c r="EG12" s="398"/>
      <c r="EH12" s="398"/>
      <c r="EI12" s="399"/>
      <c r="EJ12" s="254"/>
      <c r="EK12" s="254"/>
      <c r="EL12" s="262"/>
      <c r="EV12" s="262"/>
      <c r="FF12" s="262"/>
      <c r="FP12" s="262"/>
      <c r="FZ12" s="262"/>
      <c r="GJ12" s="262"/>
      <c r="GT12" s="262"/>
      <c r="HD12" s="262"/>
      <c r="HN12" s="262"/>
      <c r="HX12" s="262"/>
      <c r="IH12" s="262"/>
    </row>
    <row xmlns:x14ac="http://schemas.microsoft.com/office/spreadsheetml/2009/9/ac" r="13" s="14" customFormat="true" ht="14.25" customHeight="true" x14ac:dyDescent="0.2">
      <c r="A13" s="406" t="str">
        <f ca="true">IF(ISBLANK('Data Summary'!A15),"",'Data Summary'!A15)</f>
        <v>HUN_2017_CYHS</v>
      </c>
      <c r="B13" s="117" t="s">
        <v>53</v>
      </c>
      <c r="C13" s="5">
        <v>0</v>
      </c>
      <c r="D13" s="44"/>
      <c r="E13" s="44"/>
      <c r="F13" s="44"/>
      <c r="G13" s="44"/>
      <c r="H13" s="44"/>
      <c r="I13" s="65"/>
      <c r="J13" s="11"/>
      <c r="K13" s="11"/>
      <c r="L13" s="117" t="s">
        <v>53</v>
      </c>
      <c r="M13" s="5">
        <v>0</v>
      </c>
      <c r="N13" s="44"/>
      <c r="O13" s="44"/>
      <c r="P13" s="44"/>
      <c r="Q13" s="44"/>
      <c r="R13" s="44"/>
      <c r="S13" s="65"/>
      <c r="T13" s="11"/>
      <c r="U13" s="11"/>
      <c r="V13" s="117" t="s">
        <v>53</v>
      </c>
      <c r="W13" s="5">
        <v>0</v>
      </c>
      <c r="X13" s="44"/>
      <c r="Y13" s="44"/>
      <c r="Z13" s="44"/>
      <c r="AA13" s="44"/>
      <c r="AB13" s="44"/>
      <c r="AC13" s="65"/>
      <c r="AD13" s="11"/>
      <c r="AE13" s="11"/>
      <c r="AF13" s="117" t="s">
        <v>53</v>
      </c>
      <c r="AG13" s="5">
        <v>0</v>
      </c>
      <c r="AH13" s="44"/>
      <c r="AI13" s="44"/>
      <c r="AJ13" s="44"/>
      <c r="AK13" s="44"/>
      <c r="AL13" s="44"/>
      <c r="AM13" s="65"/>
      <c r="AN13" s="11"/>
      <c r="AO13" s="11"/>
      <c r="AP13" s="117" t="s">
        <v>53</v>
      </c>
      <c r="AQ13" s="5">
        <v>0</v>
      </c>
      <c r="AR13" s="44"/>
      <c r="AS13" s="44"/>
      <c r="AT13" s="44"/>
      <c r="AU13" s="44"/>
      <c r="AV13" s="44"/>
      <c r="AW13" s="65"/>
      <c r="AX13" s="11"/>
      <c r="AY13" s="11"/>
      <c r="AZ13" s="117" t="s">
        <v>53</v>
      </c>
      <c r="BA13" s="5">
        <v>0</v>
      </c>
      <c r="BB13" s="44">
        <v>0</v>
      </c>
      <c r="BC13" s="44"/>
      <c r="BD13" s="44"/>
      <c r="BE13" s="44"/>
      <c r="BF13" s="44">
        <v>0</v>
      </c>
      <c r="BG13" s="65">
        <v>0</v>
      </c>
      <c r="BH13" s="11"/>
      <c r="BI13" s="11"/>
      <c r="BJ13" s="117" t="s">
        <v>53</v>
      </c>
      <c r="BK13" s="5">
        <v>0</v>
      </c>
      <c r="BL13" s="44">
        <v>0</v>
      </c>
      <c r="BM13" s="44"/>
      <c r="BN13" s="44"/>
      <c r="BO13" s="44"/>
      <c r="BP13" s="44">
        <v>0</v>
      </c>
      <c r="BQ13" s="65">
        <v>0</v>
      </c>
      <c r="BR13" s="11"/>
      <c r="BS13" s="11"/>
      <c r="BT13" s="117" t="s">
        <v>53</v>
      </c>
      <c r="BU13" s="5">
        <v>0</v>
      </c>
      <c r="BV13" s="44">
        <v>0</v>
      </c>
      <c r="BW13" s="44"/>
      <c r="BX13" s="44"/>
      <c r="BY13" s="44"/>
      <c r="BZ13" s="44">
        <v>0</v>
      </c>
      <c r="CA13" s="65">
        <v>0</v>
      </c>
      <c r="CB13" s="11"/>
      <c r="CC13" s="11"/>
      <c r="CD13" s="117" t="s">
        <v>53</v>
      </c>
      <c r="CE13" s="5">
        <v>0</v>
      </c>
      <c r="CF13" s="44">
        <v>0</v>
      </c>
      <c r="CG13" s="44"/>
      <c r="CH13" s="44"/>
      <c r="CI13" s="44"/>
      <c r="CJ13" s="44">
        <v>0</v>
      </c>
      <c r="CK13" s="65">
        <v>0</v>
      </c>
      <c r="CL13" s="11"/>
      <c r="CM13" s="11"/>
      <c r="CN13" s="117" t="s">
        <v>53</v>
      </c>
      <c r="CO13" s="5">
        <v>0</v>
      </c>
      <c r="CP13" s="44"/>
      <c r="CQ13" s="44"/>
      <c r="CR13" s="44"/>
      <c r="CS13" s="44"/>
      <c r="CT13" s="44"/>
      <c r="CU13" s="65"/>
      <c r="CV13" s="11"/>
      <c r="CW13" s="11"/>
      <c r="CX13" s="117" t="s">
        <v>53</v>
      </c>
      <c r="CY13" s="5">
        <v>0</v>
      </c>
      <c r="CZ13" s="44"/>
      <c r="DA13" s="44"/>
      <c r="DB13" s="44"/>
      <c r="DC13" s="44"/>
      <c r="DD13" s="44"/>
      <c r="DE13" s="65"/>
      <c r="DF13" s="11"/>
      <c r="DG13" s="11"/>
      <c r="DH13" s="117" t="s">
        <v>53</v>
      </c>
      <c r="DI13" s="5">
        <v>0</v>
      </c>
      <c r="DJ13" s="44">
        <v>0</v>
      </c>
      <c r="DK13" s="44"/>
      <c r="DL13" s="44"/>
      <c r="DM13" s="44"/>
      <c r="DN13" s="44"/>
      <c r="DO13" s="65"/>
      <c r="DP13" s="11"/>
      <c r="DQ13" s="11"/>
      <c r="DR13" s="117" t="s">
        <v>53</v>
      </c>
      <c r="DS13" s="5">
        <v>0</v>
      </c>
      <c r="DT13" s="44"/>
      <c r="DU13" s="44"/>
      <c r="DV13" s="44"/>
      <c r="DW13" s="44"/>
      <c r="DX13" s="44"/>
      <c r="DY13" s="65"/>
      <c r="DZ13" s="11"/>
      <c r="EA13" s="11"/>
      <c r="EB13" s="117" t="s">
        <v>53</v>
      </c>
      <c r="EC13" s="5">
        <v>0</v>
      </c>
      <c r="ED13" s="44"/>
      <c r="EE13" s="44"/>
      <c r="EF13" s="44"/>
      <c r="EG13" s="44"/>
      <c r="EH13" s="44"/>
      <c r="EI13" s="65"/>
      <c r="EJ13" s="11"/>
      <c r="EK13" s="11"/>
      <c r="EL13" s="126"/>
      <c r="EV13" s="126"/>
      <c r="FF13" s="126"/>
      <c r="FP13" s="126"/>
      <c r="FZ13" s="126"/>
      <c r="GJ13" s="126"/>
      <c r="GT13" s="126"/>
      <c r="HD13" s="126"/>
      <c r="HN13" s="126"/>
      <c r="HX13" s="126"/>
      <c r="IH13" s="126"/>
    </row>
    <row xmlns:x14ac="http://schemas.microsoft.com/office/spreadsheetml/2009/9/ac" r="14" x14ac:dyDescent="0.25">
      <c r="A14" s="406" t="str">
        <f ca="true">IF(ISBLANK('Data Summary'!A16),"",'Data Summary'!A16)</f>
        <v>HUN_2018_CYHS</v>
      </c>
      <c r="B14" s="118" t="s">
        <v>91</v>
      </c>
      <c r="C14" s="22">
        <v>0</v>
      </c>
      <c r="D14" s="44"/>
      <c r="E14" s="44"/>
      <c r="F14" s="44"/>
      <c r="G14" s="44"/>
      <c r="H14" s="44"/>
      <c r="I14" s="65"/>
      <c r="J14" s="11"/>
      <c r="K14" s="11"/>
      <c r="L14" s="118" t="s">
        <v>91</v>
      </c>
      <c r="M14" s="22">
        <v>0</v>
      </c>
      <c r="N14" s="44"/>
      <c r="O14" s="44"/>
      <c r="P14" s="44"/>
      <c r="Q14" s="44"/>
      <c r="R14" s="44"/>
      <c r="S14" s="65"/>
      <c r="T14" s="11"/>
      <c r="U14" s="11"/>
      <c r="V14" s="118" t="s">
        <v>91</v>
      </c>
      <c r="W14" s="400">
        <v>0</v>
      </c>
      <c r="X14" s="44"/>
      <c r="Y14" s="44"/>
      <c r="Z14" s="44"/>
      <c r="AA14" s="44"/>
      <c r="AB14" s="44"/>
      <c r="AC14" s="65"/>
      <c r="AD14" s="11"/>
      <c r="AE14" s="11"/>
      <c r="AF14" s="118" t="s">
        <v>91</v>
      </c>
      <c r="AG14" s="22">
        <v>0</v>
      </c>
      <c r="AH14" s="44"/>
      <c r="AI14" s="44"/>
      <c r="AJ14" s="44"/>
      <c r="AK14" s="44"/>
      <c r="AL14" s="44"/>
      <c r="AM14" s="65"/>
      <c r="AN14" s="11"/>
      <c r="AO14" s="11"/>
      <c r="AP14" s="118" t="s">
        <v>91</v>
      </c>
      <c r="AQ14" s="400">
        <v>0</v>
      </c>
      <c r="AR14" s="44"/>
      <c r="AS14" s="44"/>
      <c r="AT14" s="44"/>
      <c r="AU14" s="44"/>
      <c r="AV14" s="44"/>
      <c r="AW14" s="65"/>
      <c r="AX14" s="11"/>
      <c r="AY14" s="11"/>
      <c r="AZ14" s="118" t="s">
        <v>91</v>
      </c>
      <c r="BA14" s="148">
        <v>0</v>
      </c>
      <c r="BB14" s="44"/>
      <c r="BC14" s="44"/>
      <c r="BD14" s="44"/>
      <c r="BE14" s="44"/>
      <c r="BF14" s="44"/>
      <c r="BG14" s="65"/>
      <c r="BH14" s="11"/>
      <c r="BI14" s="11"/>
      <c r="BJ14" s="118" t="s">
        <v>91</v>
      </c>
      <c r="BK14" s="148">
        <v>0</v>
      </c>
      <c r="BL14" s="44"/>
      <c r="BM14" s="44"/>
      <c r="BN14" s="44"/>
      <c r="BO14" s="44"/>
      <c r="BP14" s="44"/>
      <c r="BQ14" s="65"/>
      <c r="BR14" s="11"/>
      <c r="BS14" s="11"/>
      <c r="BT14" s="118" t="s">
        <v>91</v>
      </c>
      <c r="BU14" s="148">
        <v>0</v>
      </c>
      <c r="BV14" s="44"/>
      <c r="BW14" s="44"/>
      <c r="BX14" s="44"/>
      <c r="BY14" s="44"/>
      <c r="BZ14" s="44"/>
      <c r="CA14" s="65"/>
      <c r="CB14" s="11"/>
      <c r="CC14" s="11"/>
      <c r="CD14" s="118" t="s">
        <v>91</v>
      </c>
      <c r="CE14" s="148">
        <v>0</v>
      </c>
      <c r="CF14" s="44"/>
      <c r="CG14" s="44"/>
      <c r="CH14" s="44"/>
      <c r="CI14" s="44"/>
      <c r="CJ14" s="44"/>
      <c r="CK14" s="65"/>
      <c r="CL14" s="11"/>
      <c r="CM14" s="11"/>
      <c r="CN14" s="118" t="s">
        <v>91</v>
      </c>
      <c r="CO14" s="400">
        <v>0</v>
      </c>
      <c r="CP14" s="44"/>
      <c r="CQ14" s="44"/>
      <c r="CR14" s="44"/>
      <c r="CS14" s="44"/>
      <c r="CT14" s="44"/>
      <c r="CU14" s="65"/>
      <c r="CV14" s="11"/>
      <c r="CW14" s="11"/>
      <c r="CX14" s="118" t="s">
        <v>91</v>
      </c>
      <c r="CY14" s="400">
        <v>0</v>
      </c>
      <c r="CZ14" s="44"/>
      <c r="DA14" s="44"/>
      <c r="DB14" s="44"/>
      <c r="DC14" s="44"/>
      <c r="DD14" s="44"/>
      <c r="DE14" s="65"/>
      <c r="DF14" s="11"/>
      <c r="DG14" s="11"/>
      <c r="DH14" s="118" t="s">
        <v>91</v>
      </c>
      <c r="DI14" s="148">
        <v>0</v>
      </c>
      <c r="DJ14" s="44"/>
      <c r="DK14" s="44"/>
      <c r="DL14" s="44"/>
      <c r="DM14" s="44"/>
      <c r="DN14" s="44"/>
      <c r="DO14" s="65"/>
      <c r="DP14" s="11"/>
      <c r="DQ14" s="11"/>
      <c r="DR14" s="118" t="s">
        <v>91</v>
      </c>
      <c r="DS14" s="148">
        <v>0</v>
      </c>
      <c r="DT14" s="44"/>
      <c r="DU14" s="44"/>
      <c r="DV14" s="44"/>
      <c r="DW14" s="44"/>
      <c r="DX14" s="44"/>
      <c r="DY14" s="65"/>
      <c r="DZ14" s="11"/>
      <c r="EA14" s="11"/>
      <c r="EB14" s="118" t="s">
        <v>91</v>
      </c>
      <c r="EC14" s="400">
        <v>0</v>
      </c>
      <c r="ED14" s="44"/>
      <c r="EE14" s="44"/>
      <c r="EF14" s="44"/>
      <c r="EG14" s="44"/>
      <c r="EH14" s="44"/>
      <c r="EI14" s="65"/>
      <c r="EJ14" s="11"/>
      <c r="EK14" s="11"/>
    </row>
    <row xmlns:x14ac="http://schemas.microsoft.com/office/spreadsheetml/2009/9/ac" r="15" s="2" customFormat="true" x14ac:dyDescent="0.25">
      <c r="A15" s="406" t="str">
        <f ca="true">IF(ISBLANK('Data Summary'!A17),"",'Data Summary'!A17)</f>
        <v>HUN_2018_PWH</v>
      </c>
      <c r="B15" s="118" t="s">
        <v>225</v>
      </c>
      <c r="C15" s="6">
        <v>1</v>
      </c>
      <c r="D15" s="44">
        <v>99.4</v>
      </c>
      <c r="E15" s="7"/>
      <c r="F15" s="7"/>
      <c r="G15" s="7"/>
      <c r="H15" s="44"/>
      <c r="I15" s="65"/>
      <c r="J15" s="11"/>
      <c r="K15" s="11"/>
      <c r="L15" s="118" t="s">
        <v>225</v>
      </c>
      <c r="M15" s="6">
        <v>1</v>
      </c>
      <c r="N15" s="44"/>
      <c r="O15" s="7"/>
      <c r="P15" s="7"/>
      <c r="Q15" s="7">
        <v>99</v>
      </c>
      <c r="R15" s="44"/>
      <c r="S15" s="65"/>
      <c r="T15" s="11"/>
      <c r="U15" s="11"/>
      <c r="V15" s="118" t="s">
        <v>248</v>
      </c>
      <c r="W15" s="6">
        <v>1</v>
      </c>
      <c r="X15" s="44">
        <v>99.7</v>
      </c>
      <c r="Y15" s="386"/>
      <c r="Z15" s="386"/>
      <c r="AA15" s="386"/>
      <c r="AB15" s="44"/>
      <c r="AC15" s="65"/>
      <c r="AD15" s="11"/>
      <c r="AE15" s="11"/>
      <c r="AF15" s="118" t="s">
        <v>225</v>
      </c>
      <c r="AG15" s="6">
        <v>1</v>
      </c>
      <c r="AH15" s="44">
        <v>100</v>
      </c>
      <c r="AI15" s="7"/>
      <c r="AJ15" s="7"/>
      <c r="AK15" s="7"/>
      <c r="AL15" s="44"/>
      <c r="AM15" s="65"/>
      <c r="AN15" s="11"/>
      <c r="AO15" s="11"/>
      <c r="AP15" s="118" t="s">
        <v>225</v>
      </c>
      <c r="AQ15" s="6">
        <v>1</v>
      </c>
      <c r="AR15" s="44"/>
      <c r="AS15" s="386"/>
      <c r="AT15" s="386"/>
      <c r="AU15" s="386">
        <v>100</v>
      </c>
      <c r="AV15" s="44"/>
      <c r="AW15" s="65"/>
      <c r="AX15" s="11"/>
      <c r="AY15" s="11"/>
      <c r="AZ15" s="118" t="s">
        <v>173</v>
      </c>
      <c r="BA15" s="6">
        <v>1</v>
      </c>
      <c r="BB15" s="44">
        <v>100</v>
      </c>
      <c r="BC15" s="146"/>
      <c r="BD15" s="146"/>
      <c r="BE15" s="146"/>
      <c r="BF15" s="44">
        <v>100</v>
      </c>
      <c r="BG15" s="65">
        <v>100</v>
      </c>
      <c r="BH15" s="11"/>
      <c r="BI15" s="11"/>
      <c r="BJ15" s="118" t="s">
        <v>173</v>
      </c>
      <c r="BK15" s="6">
        <v>1</v>
      </c>
      <c r="BL15" s="44">
        <v>100</v>
      </c>
      <c r="BM15" s="146"/>
      <c r="BN15" s="146"/>
      <c r="BO15" s="146"/>
      <c r="BP15" s="44">
        <v>100</v>
      </c>
      <c r="BQ15" s="65">
        <v>100</v>
      </c>
      <c r="BR15" s="11"/>
      <c r="BS15" s="11"/>
      <c r="BT15" s="118" t="s">
        <v>173</v>
      </c>
      <c r="BU15" s="6">
        <v>1</v>
      </c>
      <c r="BV15" s="44">
        <v>100</v>
      </c>
      <c r="BW15" s="146"/>
      <c r="BX15" s="146"/>
      <c r="BY15" s="146"/>
      <c r="BZ15" s="44">
        <v>100</v>
      </c>
      <c r="CA15" s="65">
        <v>100</v>
      </c>
      <c r="CB15" s="11"/>
      <c r="CC15" s="11"/>
      <c r="CD15" s="118" t="s">
        <v>173</v>
      </c>
      <c r="CE15" s="6">
        <v>1</v>
      </c>
      <c r="CF15" s="44">
        <v>100</v>
      </c>
      <c r="CG15" s="146"/>
      <c r="CH15" s="146"/>
      <c r="CI15" s="146"/>
      <c r="CJ15" s="44">
        <v>100</v>
      </c>
      <c r="CK15" s="65">
        <v>100</v>
      </c>
      <c r="CL15" s="11"/>
      <c r="CM15" s="11"/>
      <c r="CN15" s="118" t="s">
        <v>271</v>
      </c>
      <c r="CO15" s="6">
        <v>1</v>
      </c>
      <c r="CP15" s="44">
        <v>100</v>
      </c>
      <c r="CQ15" s="386"/>
      <c r="CR15" s="386"/>
      <c r="CS15" s="386"/>
      <c r="CT15" s="44">
        <v>100</v>
      </c>
      <c r="CU15" s="65"/>
      <c r="CV15" s="11"/>
      <c r="CW15" s="11"/>
      <c r="CX15" s="118" t="s">
        <v>271</v>
      </c>
      <c r="CY15" s="6">
        <v>1</v>
      </c>
      <c r="CZ15" s="44"/>
      <c r="DA15" s="386"/>
      <c r="DB15" s="386"/>
      <c r="DC15" s="386"/>
      <c r="DD15" s="44"/>
      <c r="DE15" s="65">
        <v>100</v>
      </c>
      <c r="DF15" s="11"/>
      <c r="DG15" s="11"/>
      <c r="DH15" s="118" t="s">
        <v>19</v>
      </c>
      <c r="DI15" s="6">
        <v>1</v>
      </c>
      <c r="DJ15" s="44">
        <v>100</v>
      </c>
      <c r="DK15" s="146"/>
      <c r="DL15" s="146"/>
      <c r="DM15" s="146"/>
      <c r="DN15" s="44"/>
      <c r="DO15" s="65"/>
      <c r="DP15" s="11"/>
      <c r="DQ15" s="11"/>
      <c r="DR15" s="118"/>
      <c r="DS15" s="6"/>
      <c r="DT15" s="44"/>
      <c r="DU15" s="146"/>
      <c r="DV15" s="146"/>
      <c r="DW15" s="146"/>
      <c r="DX15" s="44"/>
      <c r="DY15" s="65"/>
      <c r="DZ15" s="11"/>
      <c r="EA15" s="11"/>
      <c r="EB15" s="118" t="s">
        <v>326</v>
      </c>
      <c r="EC15" s="6">
        <v>1</v>
      </c>
      <c r="ED15" s="44"/>
      <c r="EE15" s="386"/>
      <c r="EF15" s="386"/>
      <c r="EG15" s="386">
        <v>99.9</v>
      </c>
      <c r="EH15" s="44"/>
      <c r="EI15" s="65"/>
      <c r="EJ15" s="11"/>
      <c r="EK15" s="11"/>
      <c r="EL15" s="127"/>
      <c r="EV15" s="127"/>
      <c r="FF15" s="127"/>
      <c r="FP15" s="127"/>
      <c r="FZ15" s="127"/>
      <c r="GJ15" s="127"/>
      <c r="GT15" s="127"/>
      <c r="HD15" s="127"/>
      <c r="HN15" s="127"/>
      <c r="HX15" s="127"/>
      <c r="IH15" s="127"/>
    </row>
    <row xmlns:x14ac="http://schemas.microsoft.com/office/spreadsheetml/2009/9/ac" r="16" s="2" customFormat="true" x14ac:dyDescent="0.25">
      <c r="A16" s="406" t="str">
        <f ca="true">IF(ISBLANK('Data Summary'!A18),"",'Data Summary'!A18)</f>
        <v>HUN_2019_UIS</v>
      </c>
      <c r="B16" s="118" t="s">
        <v>226</v>
      </c>
      <c r="C16" s="13">
        <v>1</v>
      </c>
      <c r="D16" s="44">
        <v>0.6</v>
      </c>
      <c r="E16" s="7"/>
      <c r="F16" s="7"/>
      <c r="G16" s="7"/>
      <c r="H16" s="44"/>
      <c r="I16" s="65"/>
      <c r="J16" s="11"/>
      <c r="K16" s="11"/>
      <c r="L16" s="118" t="s">
        <v>226</v>
      </c>
      <c r="M16" s="13">
        <v>1</v>
      </c>
      <c r="N16" s="44"/>
      <c r="O16" s="7"/>
      <c r="P16" s="7"/>
      <c r="Q16" s="7">
        <v>1</v>
      </c>
      <c r="R16" s="44"/>
      <c r="S16" s="65"/>
      <c r="T16" s="11"/>
      <c r="U16" s="11"/>
      <c r="V16" s="118" t="s">
        <v>249</v>
      </c>
      <c r="W16" s="401">
        <v>1</v>
      </c>
      <c r="X16" s="44">
        <v>0.3</v>
      </c>
      <c r="Y16" s="386"/>
      <c r="Z16" s="386"/>
      <c r="AA16" s="386"/>
      <c r="AB16" s="44"/>
      <c r="AC16" s="65"/>
      <c r="AD16" s="11"/>
      <c r="AE16" s="11"/>
      <c r="AF16" s="118"/>
      <c r="AG16" s="13"/>
      <c r="AH16" s="44"/>
      <c r="AI16" s="7"/>
      <c r="AJ16" s="7"/>
      <c r="AK16" s="7"/>
      <c r="AL16" s="44"/>
      <c r="AM16" s="65"/>
      <c r="AN16" s="11"/>
      <c r="AO16" s="11"/>
      <c r="AP16" s="118"/>
      <c r="AQ16" s="401"/>
      <c r="AR16" s="44"/>
      <c r="AS16" s="386"/>
      <c r="AT16" s="386"/>
      <c r="AU16" s="386"/>
      <c r="AV16" s="44"/>
      <c r="AW16" s="65"/>
      <c r="AX16" s="11"/>
      <c r="AY16" s="11"/>
      <c r="AZ16" s="118"/>
      <c r="BA16" s="149"/>
      <c r="BB16" s="44"/>
      <c r="BC16" s="146"/>
      <c r="BD16" s="146"/>
      <c r="BE16" s="146"/>
      <c r="BF16" s="44"/>
      <c r="BG16" s="65"/>
      <c r="BH16" s="11"/>
      <c r="BI16" s="11"/>
      <c r="BJ16" s="118"/>
      <c r="BK16" s="149"/>
      <c r="BL16" s="44"/>
      <c r="BM16" s="146"/>
      <c r="BN16" s="146"/>
      <c r="BO16" s="146"/>
      <c r="BP16" s="44"/>
      <c r="BQ16" s="65"/>
      <c r="BR16" s="11"/>
      <c r="BS16" s="11"/>
      <c r="BT16" s="118"/>
      <c r="BU16" s="149"/>
      <c r="BV16" s="44"/>
      <c r="BW16" s="146"/>
      <c r="BX16" s="146"/>
      <c r="BY16" s="146"/>
      <c r="BZ16" s="44"/>
      <c r="CA16" s="65"/>
      <c r="CB16" s="11"/>
      <c r="CC16" s="11"/>
      <c r="CD16" s="118"/>
      <c r="CE16" s="149"/>
      <c r="CF16" s="44"/>
      <c r="CG16" s="146"/>
      <c r="CH16" s="146"/>
      <c r="CI16" s="146"/>
      <c r="CJ16" s="44"/>
      <c r="CK16" s="65"/>
      <c r="CL16" s="11"/>
      <c r="CM16" s="11"/>
      <c r="CN16" s="118"/>
      <c r="CO16" s="401"/>
      <c r="CP16" s="44"/>
      <c r="CQ16" s="386"/>
      <c r="CR16" s="386"/>
      <c r="CS16" s="386"/>
      <c r="CT16" s="44"/>
      <c r="CU16" s="65"/>
      <c r="CV16" s="11"/>
      <c r="CW16" s="11"/>
      <c r="CX16" s="118"/>
      <c r="CY16" s="149"/>
      <c r="CZ16" s="44"/>
      <c r="DA16" s="146"/>
      <c r="DB16" s="146"/>
      <c r="DC16" s="146"/>
      <c r="DD16" s="44"/>
      <c r="DE16" s="65"/>
      <c r="DF16" s="11"/>
      <c r="DG16" s="11"/>
      <c r="DH16" s="118"/>
      <c r="DI16" s="149"/>
      <c r="DJ16" s="44"/>
      <c r="DK16" s="146"/>
      <c r="DL16" s="146"/>
      <c r="DM16" s="146"/>
      <c r="DN16" s="44"/>
      <c r="DO16" s="65"/>
      <c r="DP16" s="11"/>
      <c r="DQ16" s="11"/>
      <c r="DR16" s="118"/>
      <c r="DS16" s="149"/>
      <c r="DT16" s="44"/>
      <c r="DU16" s="146"/>
      <c r="DV16" s="146"/>
      <c r="DW16" s="146"/>
      <c r="DX16" s="44"/>
      <c r="DY16" s="65"/>
      <c r="DZ16" s="11"/>
      <c r="EA16" s="11"/>
      <c r="EB16" s="118" t="s">
        <v>327</v>
      </c>
      <c r="EC16" s="149">
        <v>1</v>
      </c>
      <c r="ED16" s="44"/>
      <c r="EE16" s="146"/>
      <c r="EF16" s="146"/>
      <c r="EG16" s="146">
        <v>0.1</v>
      </c>
      <c r="EH16" s="44"/>
      <c r="EI16" s="65"/>
      <c r="EJ16" s="11"/>
      <c r="EK16" s="11"/>
      <c r="EL16" s="127"/>
      <c r="EV16" s="127"/>
      <c r="FF16" s="127"/>
      <c r="FP16" s="127"/>
      <c r="FZ16" s="127"/>
      <c r="GJ16" s="127"/>
      <c r="GT16" s="127"/>
      <c r="HD16" s="127"/>
      <c r="HN16" s="127"/>
      <c r="HX16" s="127"/>
      <c r="IH16" s="127"/>
    </row>
    <row xmlns:x14ac="http://schemas.microsoft.com/office/spreadsheetml/2009/9/ac" r="17" s="2" customFormat="true" x14ac:dyDescent="0.25">
      <c r="A17" s="406" t="str">
        <f ca="true">IF(ISBLANK('Data Summary'!A19),"",'Data Summary'!A19)</f>
        <v>HUN_2021_CYHS</v>
      </c>
      <c r="B17" s="118"/>
      <c r="C17" s="13"/>
      <c r="D17" s="44"/>
      <c r="E17" s="7"/>
      <c r="F17" s="7"/>
      <c r="G17" s="7"/>
      <c r="H17" s="44"/>
      <c r="I17" s="25"/>
      <c r="J17" s="11"/>
      <c r="K17" s="11"/>
      <c r="L17" s="118"/>
      <c r="M17" s="13"/>
      <c r="N17" s="44"/>
      <c r="O17" s="7"/>
      <c r="P17" s="7"/>
      <c r="Q17" s="7"/>
      <c r="R17" s="44"/>
      <c r="S17" s="25"/>
      <c r="T17" s="11"/>
      <c r="U17" s="11"/>
      <c r="V17" s="118"/>
      <c r="W17" s="401"/>
      <c r="X17" s="44"/>
      <c r="Y17" s="386"/>
      <c r="Z17" s="386"/>
      <c r="AA17" s="386"/>
      <c r="AB17" s="44"/>
      <c r="AC17" s="25"/>
      <c r="AD17" s="11"/>
      <c r="AE17" s="11"/>
      <c r="AF17" s="118"/>
      <c r="AG17" s="13"/>
      <c r="AH17" s="44"/>
      <c r="AI17" s="7"/>
      <c r="AJ17" s="7"/>
      <c r="AK17" s="7"/>
      <c r="AL17" s="44"/>
      <c r="AM17" s="25"/>
      <c r="AN17" s="11"/>
      <c r="AO17" s="11"/>
      <c r="AP17" s="118"/>
      <c r="AQ17" s="401"/>
      <c r="AR17" s="44"/>
      <c r="AS17" s="386"/>
      <c r="AT17" s="386"/>
      <c r="AU17" s="386"/>
      <c r="AV17" s="44"/>
      <c r="AW17" s="25"/>
      <c r="AX17" s="11"/>
      <c r="AY17" s="11"/>
      <c r="AZ17" s="118"/>
      <c r="BA17" s="149"/>
      <c r="BB17" s="44"/>
      <c r="BC17" s="146"/>
      <c r="BD17" s="146"/>
      <c r="BE17" s="146"/>
      <c r="BF17" s="146"/>
      <c r="BG17" s="25"/>
      <c r="BH17" s="11"/>
      <c r="BI17" s="11"/>
      <c r="BJ17" s="118"/>
      <c r="BK17" s="149"/>
      <c r="BL17" s="44"/>
      <c r="BM17" s="146"/>
      <c r="BN17" s="146"/>
      <c r="BO17" s="146"/>
      <c r="BP17" s="146"/>
      <c r="BQ17" s="25"/>
      <c r="BR17" s="11"/>
      <c r="BS17" s="11"/>
      <c r="BT17" s="118"/>
      <c r="BU17" s="149"/>
      <c r="BV17" s="44"/>
      <c r="BW17" s="146"/>
      <c r="BX17" s="146"/>
      <c r="BY17" s="146"/>
      <c r="BZ17" s="146"/>
      <c r="CA17" s="25"/>
      <c r="CB17" s="11"/>
      <c r="CC17" s="11"/>
      <c r="CD17" s="118"/>
      <c r="CE17" s="149"/>
      <c r="CF17" s="44"/>
      <c r="CG17" s="146"/>
      <c r="CH17" s="146"/>
      <c r="CI17" s="146"/>
      <c r="CJ17" s="146"/>
      <c r="CK17" s="25"/>
      <c r="CL17" s="11"/>
      <c r="CM17" s="11"/>
      <c r="CN17" s="118"/>
      <c r="CO17" s="401"/>
      <c r="CP17" s="44"/>
      <c r="CQ17" s="386"/>
      <c r="CR17" s="386"/>
      <c r="CS17" s="386"/>
      <c r="CT17" s="44"/>
      <c r="CU17" s="25"/>
      <c r="CV17" s="11"/>
      <c r="CW17" s="11"/>
      <c r="CX17" s="118"/>
      <c r="CY17" s="149"/>
      <c r="CZ17" s="44"/>
      <c r="DA17" s="146"/>
      <c r="DB17" s="146"/>
      <c r="DC17" s="146"/>
      <c r="DD17" s="146"/>
      <c r="DE17" s="25"/>
      <c r="DF17" s="11"/>
      <c r="DG17" s="11"/>
      <c r="DH17" s="118"/>
      <c r="DI17" s="149"/>
      <c r="DJ17" s="44"/>
      <c r="DK17" s="146"/>
      <c r="DL17" s="146"/>
      <c r="DM17" s="146"/>
      <c r="DN17" s="146"/>
      <c r="DO17" s="25"/>
      <c r="DP17" s="11"/>
      <c r="DQ17" s="11"/>
      <c r="DR17" s="118"/>
      <c r="DS17" s="149"/>
      <c r="DT17" s="44"/>
      <c r="DU17" s="146"/>
      <c r="DV17" s="146"/>
      <c r="DW17" s="146"/>
      <c r="DX17" s="146"/>
      <c r="DY17" s="25"/>
      <c r="DZ17" s="11"/>
      <c r="EA17" s="11"/>
      <c r="EB17" s="118"/>
      <c r="EC17" s="149"/>
      <c r="ED17" s="44"/>
      <c r="EE17" s="146"/>
      <c r="EF17" s="146"/>
      <c r="EG17" s="146"/>
      <c r="EH17" s="146"/>
      <c r="EI17" s="25"/>
      <c r="EJ17" s="11"/>
      <c r="EK17" s="11"/>
      <c r="EL17" s="127"/>
      <c r="EV17" s="127"/>
      <c r="FF17" s="127"/>
      <c r="FP17" s="127"/>
      <c r="FZ17" s="127"/>
      <c r="GJ17" s="127"/>
      <c r="GT17" s="127"/>
      <c r="HD17" s="127"/>
      <c r="HN17" s="127"/>
      <c r="HX17" s="127"/>
      <c r="IH17" s="127"/>
    </row>
    <row xmlns:x14ac="http://schemas.microsoft.com/office/spreadsheetml/2009/9/ac" r="18" s="2" customFormat="true" x14ac:dyDescent="0.25">
      <c r="A18" s="407" t="str">
        <f ca="true">IF(ISBLANK('Data Summary'!A20),"",'Data Summary'!A20)</f>
        <v/>
      </c>
      <c r="B18" s="118"/>
      <c r="C18" s="13"/>
      <c r="D18" s="101"/>
      <c r="E18" s="66"/>
      <c r="F18" s="66"/>
      <c r="G18" s="7"/>
      <c r="H18" s="44"/>
      <c r="I18" s="25"/>
      <c r="J18" s="11"/>
      <c r="K18" s="11"/>
      <c r="L18" s="118"/>
      <c r="M18" s="13"/>
      <c r="N18" s="101"/>
      <c r="O18" s="66"/>
      <c r="P18" s="66"/>
      <c r="Q18" s="7"/>
      <c r="R18" s="44"/>
      <c r="S18" s="25"/>
      <c r="T18" s="11"/>
      <c r="U18" s="11"/>
      <c r="V18" s="118"/>
      <c r="W18" s="401"/>
      <c r="X18" s="44"/>
      <c r="Y18" s="66"/>
      <c r="Z18" s="66"/>
      <c r="AA18" s="386"/>
      <c r="AB18" s="44"/>
      <c r="AC18" s="25"/>
      <c r="AD18" s="11"/>
      <c r="AE18" s="11"/>
      <c r="AF18" s="118"/>
      <c r="AG18" s="13"/>
      <c r="AH18" s="101"/>
      <c r="AI18" s="66"/>
      <c r="AJ18" s="66"/>
      <c r="AK18" s="7"/>
      <c r="AL18" s="44"/>
      <c r="AM18" s="25"/>
      <c r="AN18" s="11"/>
      <c r="AO18" s="11"/>
      <c r="AP18" s="118"/>
      <c r="AQ18" s="401"/>
      <c r="AR18" s="44"/>
      <c r="AS18" s="66"/>
      <c r="AT18" s="66"/>
      <c r="AU18" s="386"/>
      <c r="AV18" s="44"/>
      <c r="AW18" s="25"/>
      <c r="AX18" s="11"/>
      <c r="AY18" s="11"/>
      <c r="AZ18" s="118"/>
      <c r="BA18" s="149"/>
      <c r="BB18" s="44"/>
      <c r="BC18" s="66"/>
      <c r="BD18" s="66"/>
      <c r="BE18" s="146"/>
      <c r="BF18" s="146"/>
      <c r="BG18" s="25"/>
      <c r="BH18" s="11"/>
      <c r="BI18" s="11"/>
      <c r="BJ18" s="118"/>
      <c r="BK18" s="149"/>
      <c r="BL18" s="44"/>
      <c r="BM18" s="66"/>
      <c r="BN18" s="66"/>
      <c r="BO18" s="146"/>
      <c r="BP18" s="146"/>
      <c r="BQ18" s="25"/>
      <c r="BR18" s="11"/>
      <c r="BS18" s="11"/>
      <c r="BT18" s="118"/>
      <c r="BU18" s="149"/>
      <c r="BV18" s="44"/>
      <c r="BW18" s="66"/>
      <c r="BX18" s="66"/>
      <c r="BY18" s="146"/>
      <c r="BZ18" s="146"/>
      <c r="CA18" s="25"/>
      <c r="CB18" s="11"/>
      <c r="CC18" s="11"/>
      <c r="CD18" s="118"/>
      <c r="CE18" s="149"/>
      <c r="CF18" s="44"/>
      <c r="CG18" s="66"/>
      <c r="CH18" s="66"/>
      <c r="CI18" s="146"/>
      <c r="CJ18" s="146"/>
      <c r="CK18" s="25"/>
      <c r="CL18" s="11"/>
      <c r="CM18" s="11"/>
      <c r="CN18" s="118"/>
      <c r="CO18" s="401"/>
      <c r="CP18" s="44"/>
      <c r="CQ18" s="66"/>
      <c r="CR18" s="66"/>
      <c r="CS18" s="386"/>
      <c r="CT18" s="44"/>
      <c r="CU18" s="25"/>
      <c r="CV18" s="11"/>
      <c r="CW18" s="11"/>
      <c r="CX18" s="118"/>
      <c r="CY18" s="149"/>
      <c r="CZ18" s="44"/>
      <c r="DA18" s="66"/>
      <c r="DB18" s="66"/>
      <c r="DC18" s="146"/>
      <c r="DD18" s="146"/>
      <c r="DE18" s="25"/>
      <c r="DF18" s="11"/>
      <c r="DG18" s="11"/>
      <c r="DH18" s="118"/>
      <c r="DI18" s="149"/>
      <c r="DJ18" s="44"/>
      <c r="DK18" s="66"/>
      <c r="DL18" s="66"/>
      <c r="DM18" s="146"/>
      <c r="DN18" s="146"/>
      <c r="DO18" s="25"/>
      <c r="DP18" s="11"/>
      <c r="DQ18" s="11"/>
      <c r="DR18" s="118"/>
      <c r="DS18" s="149"/>
      <c r="DT18" s="44"/>
      <c r="DU18" s="66"/>
      <c r="DV18" s="66"/>
      <c r="DW18" s="146"/>
      <c r="DX18" s="146"/>
      <c r="DY18" s="25"/>
      <c r="DZ18" s="11"/>
      <c r="EA18" s="11"/>
      <c r="EB18" s="118"/>
      <c r="EC18" s="149"/>
      <c r="ED18" s="44"/>
      <c r="EE18" s="66"/>
      <c r="EF18" s="66"/>
      <c r="EG18" s="146"/>
      <c r="EH18" s="146"/>
      <c r="EI18" s="25"/>
      <c r="EJ18" s="11"/>
      <c r="EK18" s="11"/>
      <c r="EL18" s="127"/>
      <c r="EV18" s="127"/>
      <c r="FF18" s="127"/>
      <c r="FP18" s="127"/>
      <c r="FZ18" s="127"/>
      <c r="GJ18" s="127"/>
      <c r="GT18" s="127"/>
      <c r="HD18" s="127"/>
      <c r="HN18" s="127"/>
      <c r="HX18" s="127"/>
      <c r="IH18" s="127"/>
    </row>
    <row xmlns:x14ac="http://schemas.microsoft.com/office/spreadsheetml/2009/9/ac" r="19" s="2" customFormat="true" x14ac:dyDescent="0.25">
      <c r="A19" s="407" t="str">
        <f ca="true">IF(ISBLANK('Data Summary'!A21),"",'Data Summary'!A21)</f>
        <v/>
      </c>
      <c r="B19" s="118"/>
      <c r="C19" s="6"/>
      <c r="D19" s="101"/>
      <c r="E19" s="66"/>
      <c r="F19" s="66"/>
      <c r="G19" s="66"/>
      <c r="H19" s="44"/>
      <c r="I19" s="67"/>
      <c r="J19" s="11"/>
      <c r="K19" s="11"/>
      <c r="L19" s="118"/>
      <c r="M19" s="6"/>
      <c r="N19" s="101"/>
      <c r="O19" s="66"/>
      <c r="P19" s="66"/>
      <c r="Q19" s="66"/>
      <c r="R19" s="44"/>
      <c r="S19" s="67"/>
      <c r="T19" s="11"/>
      <c r="U19" s="11"/>
      <c r="V19" s="118"/>
      <c r="W19" s="6"/>
      <c r="X19" s="101"/>
      <c r="Y19" s="66"/>
      <c r="Z19" s="66"/>
      <c r="AA19" s="66"/>
      <c r="AB19" s="44"/>
      <c r="AC19" s="67"/>
      <c r="AD19" s="11"/>
      <c r="AE19" s="11"/>
      <c r="AF19" s="118"/>
      <c r="AG19" s="6"/>
      <c r="AH19" s="101"/>
      <c r="AI19" s="66"/>
      <c r="AJ19" s="66"/>
      <c r="AK19" s="66"/>
      <c r="AL19" s="44"/>
      <c r="AM19" s="67"/>
      <c r="AN19" s="11"/>
      <c r="AO19" s="11"/>
      <c r="AP19" s="118"/>
      <c r="AQ19" s="6"/>
      <c r="AR19" s="101"/>
      <c r="AS19" s="66"/>
      <c r="AT19" s="66"/>
      <c r="AU19" s="66"/>
      <c r="AV19" s="44"/>
      <c r="AW19" s="67"/>
      <c r="AX19" s="11"/>
      <c r="AY19" s="11"/>
      <c r="AZ19" s="118"/>
      <c r="BA19" s="6"/>
      <c r="BB19" s="44"/>
      <c r="BC19" s="66"/>
      <c r="BD19" s="66"/>
      <c r="BE19" s="66"/>
      <c r="BF19" s="66"/>
      <c r="BG19" s="67"/>
      <c r="BH19" s="11"/>
      <c r="BI19" s="11"/>
      <c r="BJ19" s="118"/>
      <c r="BK19" s="6"/>
      <c r="BL19" s="44"/>
      <c r="BM19" s="66"/>
      <c r="BN19" s="66"/>
      <c r="BO19" s="66"/>
      <c r="BP19" s="66"/>
      <c r="BQ19" s="67"/>
      <c r="BR19" s="11"/>
      <c r="BS19" s="11"/>
      <c r="BT19" s="118"/>
      <c r="BU19" s="6"/>
      <c r="BV19" s="44"/>
      <c r="BW19" s="66"/>
      <c r="BX19" s="66"/>
      <c r="BY19" s="66"/>
      <c r="BZ19" s="66"/>
      <c r="CA19" s="67"/>
      <c r="CB19" s="11"/>
      <c r="CC19" s="11"/>
      <c r="CD19" s="118"/>
      <c r="CE19" s="6"/>
      <c r="CF19" s="44"/>
      <c r="CG19" s="66"/>
      <c r="CH19" s="66"/>
      <c r="CI19" s="66"/>
      <c r="CJ19" s="66"/>
      <c r="CK19" s="67"/>
      <c r="CL19" s="11"/>
      <c r="CM19" s="11"/>
      <c r="CN19" s="118"/>
      <c r="CO19" s="6"/>
      <c r="CP19" s="101"/>
      <c r="CQ19" s="66"/>
      <c r="CR19" s="66"/>
      <c r="CS19" s="66"/>
      <c r="CT19" s="44"/>
      <c r="CU19" s="67"/>
      <c r="CV19" s="11"/>
      <c r="CW19" s="11"/>
      <c r="CX19" s="118"/>
      <c r="CY19" s="6"/>
      <c r="CZ19" s="44"/>
      <c r="DA19" s="66"/>
      <c r="DB19" s="66"/>
      <c r="DC19" s="66"/>
      <c r="DD19" s="66"/>
      <c r="DE19" s="67"/>
      <c r="DF19" s="11"/>
      <c r="DG19" s="11"/>
      <c r="DH19" s="118"/>
      <c r="DI19" s="6"/>
      <c r="DJ19" s="44"/>
      <c r="DK19" s="66"/>
      <c r="DL19" s="66"/>
      <c r="DM19" s="66"/>
      <c r="DN19" s="66"/>
      <c r="DO19" s="67"/>
      <c r="DP19" s="11"/>
      <c r="DQ19" s="11"/>
      <c r="DR19" s="118"/>
      <c r="DS19" s="6"/>
      <c r="DT19" s="44"/>
      <c r="DU19" s="66"/>
      <c r="DV19" s="66"/>
      <c r="DW19" s="66"/>
      <c r="DX19" s="66"/>
      <c r="DY19" s="67"/>
      <c r="DZ19" s="11"/>
      <c r="EA19" s="11"/>
      <c r="EB19" s="118"/>
      <c r="EC19" s="6"/>
      <c r="ED19" s="44"/>
      <c r="EE19" s="66"/>
      <c r="EF19" s="66"/>
      <c r="EG19" s="66"/>
      <c r="EH19" s="66"/>
      <c r="EI19" s="67"/>
      <c r="EJ19" s="11"/>
      <c r="EK19" s="11"/>
      <c r="EL19" s="127"/>
      <c r="EV19" s="127"/>
      <c r="FF19" s="127"/>
      <c r="FP19" s="127"/>
      <c r="FZ19" s="127"/>
      <c r="GJ19" s="127"/>
      <c r="GT19" s="127"/>
      <c r="HD19" s="127"/>
      <c r="HN19" s="127"/>
      <c r="HX19" s="127"/>
      <c r="IH19" s="127"/>
    </row>
    <row xmlns:x14ac="http://schemas.microsoft.com/office/spreadsheetml/2009/9/ac" r="20" s="2" customFormat="true" x14ac:dyDescent="0.25">
      <c r="A20" s="407" t="str">
        <f ca="true">IF(ISBLANK('Data Summary'!A22),"",'Data Summary'!A22)</f>
        <v/>
      </c>
      <c r="B20" s="118"/>
      <c r="C20" s="6"/>
      <c r="D20" s="102"/>
      <c r="E20" s="66"/>
      <c r="F20" s="66"/>
      <c r="G20" s="66"/>
      <c r="H20" s="66"/>
      <c r="I20" s="68"/>
      <c r="J20" s="11"/>
      <c r="K20" s="11"/>
      <c r="L20" s="118"/>
      <c r="M20" s="6"/>
      <c r="N20" s="102"/>
      <c r="O20" s="66"/>
      <c r="P20" s="66"/>
      <c r="Q20" s="66"/>
      <c r="R20" s="66"/>
      <c r="S20" s="68"/>
      <c r="T20" s="11"/>
      <c r="U20" s="11"/>
      <c r="V20" s="118"/>
      <c r="W20" s="6"/>
      <c r="X20" s="102"/>
      <c r="Y20" s="66"/>
      <c r="Z20" s="66"/>
      <c r="AA20" s="66"/>
      <c r="AB20" s="66"/>
      <c r="AC20" s="68"/>
      <c r="AD20" s="11"/>
      <c r="AE20" s="11"/>
      <c r="AF20" s="118"/>
      <c r="AG20" s="6"/>
      <c r="AH20" s="102"/>
      <c r="AI20" s="66"/>
      <c r="AJ20" s="66"/>
      <c r="AK20" s="66"/>
      <c r="AL20" s="66"/>
      <c r="AM20" s="68"/>
      <c r="AN20" s="11"/>
      <c r="AO20" s="11"/>
      <c r="AP20" s="118"/>
      <c r="AQ20" s="6"/>
      <c r="AR20" s="102"/>
      <c r="AS20" s="66"/>
      <c r="AT20" s="66"/>
      <c r="AU20" s="66"/>
      <c r="AV20" s="66"/>
      <c r="AW20" s="68"/>
      <c r="AX20" s="11"/>
      <c r="AY20" s="11"/>
      <c r="AZ20" s="118"/>
      <c r="BA20" s="6"/>
      <c r="BB20" s="66"/>
      <c r="BC20" s="66"/>
      <c r="BD20" s="66"/>
      <c r="BE20" s="66"/>
      <c r="BF20" s="66"/>
      <c r="BG20" s="68"/>
      <c r="BH20" s="11"/>
      <c r="BI20" s="11"/>
      <c r="BJ20" s="118"/>
      <c r="BK20" s="6"/>
      <c r="BL20" s="66"/>
      <c r="BM20" s="66"/>
      <c r="BN20" s="66"/>
      <c r="BO20" s="66"/>
      <c r="BP20" s="66"/>
      <c r="BQ20" s="68"/>
      <c r="BR20" s="11"/>
      <c r="BS20" s="11"/>
      <c r="BT20" s="118"/>
      <c r="BU20" s="6"/>
      <c r="BV20" s="66"/>
      <c r="BW20" s="66"/>
      <c r="BX20" s="66"/>
      <c r="BY20" s="66"/>
      <c r="BZ20" s="66"/>
      <c r="CA20" s="68"/>
      <c r="CB20" s="11"/>
      <c r="CC20" s="11"/>
      <c r="CD20" s="118"/>
      <c r="CE20" s="6"/>
      <c r="CF20" s="66"/>
      <c r="CG20" s="66"/>
      <c r="CH20" s="66"/>
      <c r="CI20" s="66"/>
      <c r="CJ20" s="66"/>
      <c r="CK20" s="68"/>
      <c r="CL20" s="11"/>
      <c r="CM20" s="11"/>
      <c r="CN20" s="118"/>
      <c r="CO20" s="6"/>
      <c r="CP20" s="102"/>
      <c r="CQ20" s="66"/>
      <c r="CR20" s="66"/>
      <c r="CS20" s="66"/>
      <c r="CT20" s="66"/>
      <c r="CU20" s="68"/>
      <c r="CV20" s="11"/>
      <c r="CW20" s="11"/>
      <c r="CX20" s="118"/>
      <c r="CY20" s="6"/>
      <c r="CZ20" s="66"/>
      <c r="DA20" s="66"/>
      <c r="DB20" s="66"/>
      <c r="DC20" s="66"/>
      <c r="DD20" s="66"/>
      <c r="DE20" s="68"/>
      <c r="DF20" s="11"/>
      <c r="DG20" s="11"/>
      <c r="DH20" s="118"/>
      <c r="DI20" s="6"/>
      <c r="DJ20" s="66"/>
      <c r="DK20" s="66"/>
      <c r="DL20" s="66"/>
      <c r="DM20" s="66"/>
      <c r="DN20" s="66"/>
      <c r="DO20" s="68"/>
      <c r="DP20" s="11"/>
      <c r="DQ20" s="11"/>
      <c r="DR20" s="118"/>
      <c r="DS20" s="6"/>
      <c r="DT20" s="66"/>
      <c r="DU20" s="66"/>
      <c r="DV20" s="66"/>
      <c r="DW20" s="66"/>
      <c r="DX20" s="66"/>
      <c r="DY20" s="68"/>
      <c r="DZ20" s="11"/>
      <c r="EA20" s="11"/>
      <c r="EB20" s="118"/>
      <c r="EC20" s="6"/>
      <c r="ED20" s="66"/>
      <c r="EE20" s="66"/>
      <c r="EF20" s="66"/>
      <c r="EG20" s="66"/>
      <c r="EH20" s="66"/>
      <c r="EI20" s="68"/>
      <c r="EJ20" s="11"/>
      <c r="EK20" s="11"/>
      <c r="EL20" s="127"/>
      <c r="EV20" s="127"/>
      <c r="FF20" s="127"/>
      <c r="FP20" s="127"/>
      <c r="FZ20" s="127"/>
      <c r="GJ20" s="127"/>
      <c r="GT20" s="127"/>
      <c r="HD20" s="127"/>
      <c r="HN20" s="127"/>
      <c r="HX20" s="127"/>
      <c r="IH20" s="127"/>
    </row>
    <row xmlns:x14ac="http://schemas.microsoft.com/office/spreadsheetml/2009/9/ac" r="21" s="2" customFormat="true" x14ac:dyDescent="0.25">
      <c r="A21" s="407" t="str">
        <f ca="true">IF(ISBLANK('Data Summary'!A23),"",'Data Summary'!A23)</f>
        <v/>
      </c>
      <c r="B21" s="118"/>
      <c r="C21" s="13"/>
      <c r="D21" s="103"/>
      <c r="E21" s="7"/>
      <c r="F21" s="7"/>
      <c r="G21" s="7"/>
      <c r="H21" s="7"/>
      <c r="I21" s="68"/>
      <c r="J21" s="11"/>
      <c r="K21" s="11"/>
      <c r="L21" s="118"/>
      <c r="M21" s="13"/>
      <c r="N21" s="103"/>
      <c r="O21" s="7"/>
      <c r="P21" s="7"/>
      <c r="Q21" s="7"/>
      <c r="R21" s="7"/>
      <c r="S21" s="68"/>
      <c r="T21" s="11"/>
      <c r="U21" s="11"/>
      <c r="V21" s="118"/>
      <c r="W21" s="401"/>
      <c r="X21" s="402"/>
      <c r="Y21" s="386"/>
      <c r="Z21" s="386"/>
      <c r="AA21" s="386"/>
      <c r="AB21" s="386"/>
      <c r="AC21" s="68"/>
      <c r="AD21" s="11"/>
      <c r="AE21" s="11"/>
      <c r="AF21" s="118"/>
      <c r="AG21" s="13"/>
      <c r="AH21" s="103"/>
      <c r="AI21" s="7"/>
      <c r="AJ21" s="7"/>
      <c r="AK21" s="7"/>
      <c r="AL21" s="7"/>
      <c r="AM21" s="68"/>
      <c r="AN21" s="11"/>
      <c r="AO21" s="11"/>
      <c r="AP21" s="118"/>
      <c r="AQ21" s="401"/>
      <c r="AR21" s="402"/>
      <c r="AS21" s="386"/>
      <c r="AT21" s="386"/>
      <c r="AU21" s="386"/>
      <c r="AV21" s="386"/>
      <c r="AW21" s="68"/>
      <c r="AX21" s="11"/>
      <c r="AY21" s="11"/>
      <c r="AZ21" s="118"/>
      <c r="BA21" s="149"/>
      <c r="BB21" s="146"/>
      <c r="BC21" s="146"/>
      <c r="BD21" s="146"/>
      <c r="BE21" s="146"/>
      <c r="BF21" s="146"/>
      <c r="BG21" s="68"/>
      <c r="BH21" s="11"/>
      <c r="BI21" s="11"/>
      <c r="BJ21" s="118"/>
      <c r="BK21" s="149"/>
      <c r="BL21" s="146"/>
      <c r="BM21" s="146"/>
      <c r="BN21" s="146"/>
      <c r="BO21" s="146"/>
      <c r="BP21" s="146"/>
      <c r="BQ21" s="68"/>
      <c r="BR21" s="11"/>
      <c r="BS21" s="11"/>
      <c r="BT21" s="118"/>
      <c r="BU21" s="149"/>
      <c r="BV21" s="146"/>
      <c r="BW21" s="146"/>
      <c r="BX21" s="146"/>
      <c r="BY21" s="146"/>
      <c r="BZ21" s="146"/>
      <c r="CA21" s="68"/>
      <c r="CB21" s="11"/>
      <c r="CC21" s="11"/>
      <c r="CD21" s="118"/>
      <c r="CE21" s="149"/>
      <c r="CF21" s="146"/>
      <c r="CG21" s="146"/>
      <c r="CH21" s="146"/>
      <c r="CI21" s="146"/>
      <c r="CJ21" s="146"/>
      <c r="CK21" s="68"/>
      <c r="CL21" s="11"/>
      <c r="CM21" s="11"/>
      <c r="CN21" s="118"/>
      <c r="CO21" s="401"/>
      <c r="CP21" s="402"/>
      <c r="CQ21" s="386"/>
      <c r="CR21" s="386"/>
      <c r="CS21" s="386"/>
      <c r="CT21" s="386"/>
      <c r="CU21" s="68"/>
      <c r="CV21" s="11"/>
      <c r="CW21" s="11"/>
      <c r="CX21" s="118"/>
      <c r="CY21" s="149"/>
      <c r="CZ21" s="146"/>
      <c r="DA21" s="146"/>
      <c r="DB21" s="146"/>
      <c r="DC21" s="146"/>
      <c r="DD21" s="146"/>
      <c r="DE21" s="68"/>
      <c r="DF21" s="11"/>
      <c r="DG21" s="11"/>
      <c r="DH21" s="118"/>
      <c r="DI21" s="149"/>
      <c r="DJ21" s="146"/>
      <c r="DK21" s="146"/>
      <c r="DL21" s="146"/>
      <c r="DM21" s="146"/>
      <c r="DN21" s="146"/>
      <c r="DO21" s="68"/>
      <c r="DP21" s="11"/>
      <c r="DQ21" s="11"/>
      <c r="DR21" s="118"/>
      <c r="DS21" s="149"/>
      <c r="DT21" s="146"/>
      <c r="DU21" s="146"/>
      <c r="DV21" s="146"/>
      <c r="DW21" s="146"/>
      <c r="DX21" s="146"/>
      <c r="DY21" s="68"/>
      <c r="DZ21" s="11"/>
      <c r="EA21" s="11"/>
      <c r="EB21" s="118"/>
      <c r="EC21" s="149"/>
      <c r="ED21" s="146"/>
      <c r="EE21" s="146"/>
      <c r="EF21" s="146"/>
      <c r="EG21" s="146"/>
      <c r="EH21" s="146"/>
      <c r="EI21" s="68"/>
      <c r="EJ21" s="11"/>
      <c r="EK21" s="11"/>
      <c r="EL21" s="127"/>
      <c r="EV21" s="127"/>
      <c r="FF21" s="127"/>
      <c r="FP21" s="127"/>
      <c r="FZ21" s="127"/>
      <c r="GJ21" s="127"/>
      <c r="GT21" s="127"/>
      <c r="HD21" s="127"/>
      <c r="HN21" s="127"/>
      <c r="HX21" s="127"/>
      <c r="IH21" s="127"/>
    </row>
    <row xmlns:x14ac="http://schemas.microsoft.com/office/spreadsheetml/2009/9/ac" r="22" s="2" customFormat="true" x14ac:dyDescent="0.25">
      <c r="A22" s="407" t="str">
        <f ca="true">IF(ISBLANK('Data Summary'!A24),"",'Data Summary'!A24)</f>
        <v/>
      </c>
      <c r="B22" s="118"/>
      <c r="C22" s="13"/>
      <c r="D22" s="103"/>
      <c r="E22" s="7"/>
      <c r="F22" s="7"/>
      <c r="G22" s="7"/>
      <c r="H22" s="7"/>
      <c r="I22" s="25"/>
      <c r="J22" s="11"/>
      <c r="K22" s="11"/>
      <c r="L22" s="118"/>
      <c r="M22" s="13"/>
      <c r="N22" s="103"/>
      <c r="O22" s="7"/>
      <c r="P22" s="7"/>
      <c r="Q22" s="7"/>
      <c r="R22" s="7"/>
      <c r="S22" s="25"/>
      <c r="T22" s="11"/>
      <c r="U22" s="11"/>
      <c r="V22" s="118"/>
      <c r="W22" s="401"/>
      <c r="X22" s="402"/>
      <c r="Y22" s="386"/>
      <c r="Z22" s="386"/>
      <c r="AA22" s="386"/>
      <c r="AB22" s="386"/>
      <c r="AC22" s="25"/>
      <c r="AD22" s="11"/>
      <c r="AE22" s="11"/>
      <c r="AF22" s="118"/>
      <c r="AG22" s="13"/>
      <c r="AH22" s="103"/>
      <c r="AI22" s="7"/>
      <c r="AJ22" s="7"/>
      <c r="AK22" s="7"/>
      <c r="AL22" s="7"/>
      <c r="AM22" s="25"/>
      <c r="AN22" s="11"/>
      <c r="AO22" s="11"/>
      <c r="AP22" s="118"/>
      <c r="AQ22" s="401"/>
      <c r="AR22" s="402"/>
      <c r="AS22" s="386"/>
      <c r="AT22" s="386"/>
      <c r="AU22" s="386"/>
      <c r="AV22" s="386"/>
      <c r="AW22" s="25"/>
      <c r="AX22" s="11"/>
      <c r="AY22" s="11"/>
      <c r="AZ22" s="118"/>
      <c r="BA22" s="149"/>
      <c r="BB22" s="146"/>
      <c r="BC22" s="146"/>
      <c r="BD22" s="146"/>
      <c r="BE22" s="146"/>
      <c r="BF22" s="146"/>
      <c r="BG22" s="25"/>
      <c r="BH22" s="11"/>
      <c r="BI22" s="11"/>
      <c r="BJ22" s="118"/>
      <c r="BK22" s="149"/>
      <c r="BL22" s="146"/>
      <c r="BM22" s="146"/>
      <c r="BN22" s="146"/>
      <c r="BO22" s="146"/>
      <c r="BP22" s="146"/>
      <c r="BQ22" s="25"/>
      <c r="BR22" s="11"/>
      <c r="BS22" s="11"/>
      <c r="BT22" s="118"/>
      <c r="BU22" s="149"/>
      <c r="BV22" s="146"/>
      <c r="BW22" s="146"/>
      <c r="BX22" s="146"/>
      <c r="BY22" s="146"/>
      <c r="BZ22" s="146"/>
      <c r="CA22" s="25"/>
      <c r="CB22" s="11"/>
      <c r="CC22" s="11"/>
      <c r="CD22" s="118"/>
      <c r="CE22" s="149"/>
      <c r="CF22" s="146"/>
      <c r="CG22" s="146"/>
      <c r="CH22" s="146"/>
      <c r="CI22" s="146"/>
      <c r="CJ22" s="146"/>
      <c r="CK22" s="25"/>
      <c r="CL22" s="11"/>
      <c r="CM22" s="11"/>
      <c r="CN22" s="118"/>
      <c r="CO22" s="401"/>
      <c r="CP22" s="402"/>
      <c r="CQ22" s="386"/>
      <c r="CR22" s="386"/>
      <c r="CS22" s="386"/>
      <c r="CT22" s="386"/>
      <c r="CU22" s="25"/>
      <c r="CV22" s="11"/>
      <c r="CW22" s="11"/>
      <c r="CX22" s="118"/>
      <c r="CY22" s="149"/>
      <c r="CZ22" s="146"/>
      <c r="DA22" s="146"/>
      <c r="DB22" s="146"/>
      <c r="DC22" s="146"/>
      <c r="DD22" s="146"/>
      <c r="DE22" s="25"/>
      <c r="DF22" s="11"/>
      <c r="DG22" s="11"/>
      <c r="DH22" s="118"/>
      <c r="DI22" s="149"/>
      <c r="DJ22" s="146"/>
      <c r="DK22" s="146"/>
      <c r="DL22" s="146"/>
      <c r="DM22" s="146"/>
      <c r="DN22" s="146"/>
      <c r="DO22" s="25"/>
      <c r="DP22" s="11"/>
      <c r="DQ22" s="11"/>
      <c r="DR22" s="118"/>
      <c r="DS22" s="149"/>
      <c r="DT22" s="146"/>
      <c r="DU22" s="146"/>
      <c r="DV22" s="146"/>
      <c r="DW22" s="146"/>
      <c r="DX22" s="146"/>
      <c r="DY22" s="25"/>
      <c r="DZ22" s="11"/>
      <c r="EA22" s="11"/>
      <c r="EB22" s="118"/>
      <c r="EC22" s="149"/>
      <c r="ED22" s="146"/>
      <c r="EE22" s="146"/>
      <c r="EF22" s="146"/>
      <c r="EG22" s="146"/>
      <c r="EH22" s="146"/>
      <c r="EI22" s="25"/>
      <c r="EJ22" s="11"/>
      <c r="EK22" s="11"/>
      <c r="EL22" s="127"/>
      <c r="EV22" s="127"/>
      <c r="FF22" s="127"/>
      <c r="FP22" s="127"/>
      <c r="FZ22" s="127"/>
      <c r="GJ22" s="127"/>
      <c r="GT22" s="127"/>
      <c r="HD22" s="127"/>
      <c r="HN22" s="127"/>
      <c r="HX22" s="127"/>
      <c r="IH22" s="127"/>
    </row>
    <row xmlns:x14ac="http://schemas.microsoft.com/office/spreadsheetml/2009/9/ac" r="23" s="2" customFormat="true" x14ac:dyDescent="0.25">
      <c r="A23" s="407" t="str">
        <f ca="true">IF(ISBLANK('Data Summary'!A25),"",'Data Summary'!A25)</f>
        <v/>
      </c>
      <c r="B23" s="118"/>
      <c r="C23" s="13"/>
      <c r="D23" s="7"/>
      <c r="E23" s="7"/>
      <c r="F23" s="7"/>
      <c r="G23" s="7"/>
      <c r="H23" s="7"/>
      <c r="I23" s="25"/>
      <c r="J23" s="11"/>
      <c r="K23" s="11"/>
      <c r="L23" s="118"/>
      <c r="M23" s="13"/>
      <c r="N23" s="7"/>
      <c r="O23" s="7"/>
      <c r="P23" s="7"/>
      <c r="Q23" s="7"/>
      <c r="R23" s="7"/>
      <c r="S23" s="25"/>
      <c r="T23" s="11"/>
      <c r="U23" s="11"/>
      <c r="V23" s="118"/>
      <c r="W23" s="401"/>
      <c r="X23" s="386"/>
      <c r="Y23" s="386"/>
      <c r="Z23" s="386"/>
      <c r="AA23" s="386"/>
      <c r="AB23" s="386"/>
      <c r="AC23" s="25"/>
      <c r="AD23" s="11"/>
      <c r="AE23" s="11"/>
      <c r="AF23" s="118"/>
      <c r="AG23" s="13"/>
      <c r="AH23" s="7"/>
      <c r="AI23" s="7"/>
      <c r="AJ23" s="7"/>
      <c r="AK23" s="7"/>
      <c r="AL23" s="7"/>
      <c r="AM23" s="25"/>
      <c r="AN23" s="11"/>
      <c r="AO23" s="11"/>
      <c r="AP23" s="118"/>
      <c r="AQ23" s="401"/>
      <c r="AR23" s="386"/>
      <c r="AS23" s="386"/>
      <c r="AT23" s="386"/>
      <c r="AU23" s="386"/>
      <c r="AV23" s="386"/>
      <c r="AW23" s="25"/>
      <c r="AX23" s="11"/>
      <c r="AY23" s="11"/>
      <c r="AZ23" s="118"/>
      <c r="BA23" s="149"/>
      <c r="BB23" s="146"/>
      <c r="BC23" s="146"/>
      <c r="BD23" s="146"/>
      <c r="BE23" s="146"/>
      <c r="BF23" s="146"/>
      <c r="BG23" s="25"/>
      <c r="BH23" s="11"/>
      <c r="BI23" s="11"/>
      <c r="BJ23" s="118"/>
      <c r="BK23" s="149"/>
      <c r="BL23" s="146"/>
      <c r="BM23" s="146"/>
      <c r="BN23" s="146"/>
      <c r="BO23" s="146"/>
      <c r="BP23" s="146"/>
      <c r="BQ23" s="25"/>
      <c r="BR23" s="11"/>
      <c r="BS23" s="11"/>
      <c r="BT23" s="118"/>
      <c r="BU23" s="149"/>
      <c r="BV23" s="146"/>
      <c r="BW23" s="146"/>
      <c r="BX23" s="146"/>
      <c r="BY23" s="146"/>
      <c r="BZ23" s="146"/>
      <c r="CA23" s="25"/>
      <c r="CB23" s="11"/>
      <c r="CC23" s="11"/>
      <c r="CD23" s="118"/>
      <c r="CE23" s="149"/>
      <c r="CF23" s="146"/>
      <c r="CG23" s="146"/>
      <c r="CH23" s="146"/>
      <c r="CI23" s="146"/>
      <c r="CJ23" s="146"/>
      <c r="CK23" s="25"/>
      <c r="CL23" s="11"/>
      <c r="CM23" s="11"/>
      <c r="CN23" s="118"/>
      <c r="CO23" s="401"/>
      <c r="CP23" s="386"/>
      <c r="CQ23" s="386"/>
      <c r="CR23" s="386"/>
      <c r="CS23" s="386"/>
      <c r="CT23" s="386"/>
      <c r="CU23" s="25"/>
      <c r="CV23" s="11"/>
      <c r="CW23" s="11"/>
      <c r="CX23" s="118"/>
      <c r="CY23" s="149"/>
      <c r="CZ23" s="146"/>
      <c r="DA23" s="146"/>
      <c r="DB23" s="146"/>
      <c r="DC23" s="146"/>
      <c r="DD23" s="146"/>
      <c r="DE23" s="25"/>
      <c r="DF23" s="11"/>
      <c r="DG23" s="11"/>
      <c r="DH23" s="118"/>
      <c r="DI23" s="149"/>
      <c r="DJ23" s="146"/>
      <c r="DK23" s="146"/>
      <c r="DL23" s="146"/>
      <c r="DM23" s="146"/>
      <c r="DN23" s="146"/>
      <c r="DO23" s="25"/>
      <c r="DP23" s="11"/>
      <c r="DQ23" s="11"/>
      <c r="DR23" s="118"/>
      <c r="DS23" s="149"/>
      <c r="DT23" s="146"/>
      <c r="DU23" s="146"/>
      <c r="DV23" s="146"/>
      <c r="DW23" s="146"/>
      <c r="DX23" s="146"/>
      <c r="DY23" s="25"/>
      <c r="DZ23" s="11"/>
      <c r="EA23" s="11"/>
      <c r="EB23" s="118"/>
      <c r="EC23" s="149"/>
      <c r="ED23" s="146"/>
      <c r="EE23" s="146"/>
      <c r="EF23" s="146"/>
      <c r="EG23" s="146"/>
      <c r="EH23" s="146"/>
      <c r="EI23" s="25"/>
      <c r="EJ23" s="11"/>
      <c r="EK23" s="11"/>
      <c r="EL23" s="127"/>
      <c r="EV23" s="127"/>
      <c r="FF23" s="127"/>
      <c r="FP23" s="127"/>
      <c r="FZ23" s="127"/>
      <c r="GJ23" s="127"/>
      <c r="GT23" s="127"/>
      <c r="HD23" s="127"/>
      <c r="HN23" s="127"/>
      <c r="HX23" s="127"/>
      <c r="IH23" s="127"/>
    </row>
    <row xmlns:x14ac="http://schemas.microsoft.com/office/spreadsheetml/2009/9/ac" r="24" s="2" customFormat="true" x14ac:dyDescent="0.25">
      <c r="A24" s="407" t="str">
        <f ca="true">IF(ISBLANK('Data Summary'!A26),"",'Data Summary'!A26)</f>
        <v/>
      </c>
      <c r="B24" s="118"/>
      <c r="C24" s="13"/>
      <c r="D24" s="7"/>
      <c r="E24" s="7"/>
      <c r="F24" s="7"/>
      <c r="G24" s="7"/>
      <c r="H24" s="7"/>
      <c r="I24" s="25"/>
      <c r="J24" s="11"/>
      <c r="K24" s="11"/>
      <c r="L24" s="118"/>
      <c r="M24" s="13"/>
      <c r="N24" s="7"/>
      <c r="O24" s="7"/>
      <c r="P24" s="7"/>
      <c r="Q24" s="7"/>
      <c r="R24" s="7"/>
      <c r="S24" s="25"/>
      <c r="T24" s="11"/>
      <c r="U24" s="11"/>
      <c r="V24" s="118"/>
      <c r="W24" s="401"/>
      <c r="X24" s="386"/>
      <c r="Y24" s="386"/>
      <c r="Z24" s="386"/>
      <c r="AA24" s="386"/>
      <c r="AB24" s="386"/>
      <c r="AC24" s="25"/>
      <c r="AD24" s="11"/>
      <c r="AE24" s="11"/>
      <c r="AF24" s="118"/>
      <c r="AG24" s="13"/>
      <c r="AH24" s="7"/>
      <c r="AI24" s="7"/>
      <c r="AJ24" s="7"/>
      <c r="AK24" s="7"/>
      <c r="AL24" s="7"/>
      <c r="AM24" s="25"/>
      <c r="AN24" s="11"/>
      <c r="AO24" s="11"/>
      <c r="AP24" s="118"/>
      <c r="AQ24" s="401"/>
      <c r="AR24" s="386"/>
      <c r="AS24" s="386"/>
      <c r="AT24" s="386"/>
      <c r="AU24" s="386"/>
      <c r="AV24" s="386"/>
      <c r="AW24" s="25"/>
      <c r="AX24" s="11"/>
      <c r="AY24" s="11"/>
      <c r="AZ24" s="118"/>
      <c r="BA24" s="149"/>
      <c r="BB24" s="146"/>
      <c r="BC24" s="146"/>
      <c r="BD24" s="146"/>
      <c r="BE24" s="146"/>
      <c r="BF24" s="146"/>
      <c r="BG24" s="25"/>
      <c r="BH24" s="11"/>
      <c r="BI24" s="11"/>
      <c r="BJ24" s="118"/>
      <c r="BK24" s="149"/>
      <c r="BL24" s="146"/>
      <c r="BM24" s="146"/>
      <c r="BN24" s="146"/>
      <c r="BO24" s="146"/>
      <c r="BP24" s="146"/>
      <c r="BQ24" s="25"/>
      <c r="BR24" s="11"/>
      <c r="BS24" s="11"/>
      <c r="BT24" s="118"/>
      <c r="BU24" s="149"/>
      <c r="BV24" s="146"/>
      <c r="BW24" s="146"/>
      <c r="BX24" s="146"/>
      <c r="BY24" s="146"/>
      <c r="BZ24" s="146"/>
      <c r="CA24" s="25"/>
      <c r="CB24" s="11"/>
      <c r="CC24" s="11"/>
      <c r="CD24" s="118"/>
      <c r="CE24" s="149"/>
      <c r="CF24" s="146"/>
      <c r="CG24" s="146"/>
      <c r="CH24" s="146"/>
      <c r="CI24" s="146"/>
      <c r="CJ24" s="146"/>
      <c r="CK24" s="25"/>
      <c r="CL24" s="11"/>
      <c r="CM24" s="11"/>
      <c r="CN24" s="118"/>
      <c r="CO24" s="401"/>
      <c r="CP24" s="386"/>
      <c r="CQ24" s="386"/>
      <c r="CR24" s="386"/>
      <c r="CS24" s="386"/>
      <c r="CT24" s="386"/>
      <c r="CU24" s="25"/>
      <c r="CV24" s="11"/>
      <c r="CW24" s="11"/>
      <c r="CX24" s="118"/>
      <c r="CY24" s="149"/>
      <c r="CZ24" s="146"/>
      <c r="DA24" s="146"/>
      <c r="DB24" s="146"/>
      <c r="DC24" s="146"/>
      <c r="DD24" s="146"/>
      <c r="DE24" s="25"/>
      <c r="DF24" s="11"/>
      <c r="DG24" s="11"/>
      <c r="DH24" s="118"/>
      <c r="DI24" s="149"/>
      <c r="DJ24" s="146"/>
      <c r="DK24" s="146"/>
      <c r="DL24" s="146"/>
      <c r="DM24" s="146"/>
      <c r="DN24" s="146"/>
      <c r="DO24" s="25"/>
      <c r="DP24" s="11"/>
      <c r="DQ24" s="11"/>
      <c r="DR24" s="118"/>
      <c r="DS24" s="149"/>
      <c r="DT24" s="146"/>
      <c r="DU24" s="146"/>
      <c r="DV24" s="146"/>
      <c r="DW24" s="146"/>
      <c r="DX24" s="146"/>
      <c r="DY24" s="25"/>
      <c r="DZ24" s="11"/>
      <c r="EA24" s="11"/>
      <c r="EB24" s="118"/>
      <c r="EC24" s="149"/>
      <c r="ED24" s="146"/>
      <c r="EE24" s="146"/>
      <c r="EF24" s="146"/>
      <c r="EG24" s="146"/>
      <c r="EH24" s="146"/>
      <c r="EI24" s="25"/>
      <c r="EJ24" s="11"/>
      <c r="EK24" s="11"/>
      <c r="EL24" s="127"/>
      <c r="EV24" s="127"/>
      <c r="FF24" s="127"/>
      <c r="FP24" s="127"/>
      <c r="FZ24" s="127"/>
      <c r="GJ24" s="127"/>
      <c r="GT24" s="127"/>
      <c r="HD24" s="127"/>
      <c r="HN24" s="127"/>
      <c r="HX24" s="127"/>
      <c r="IH24" s="127"/>
    </row>
    <row xmlns:x14ac="http://schemas.microsoft.com/office/spreadsheetml/2009/9/ac" r="25" s="2" customFormat="true" x14ac:dyDescent="0.25">
      <c r="A25" s="407" t="str">
        <f ca="true">IF(ISBLANK('Data Summary'!A27),"",'Data Summary'!A27)</f>
        <v/>
      </c>
      <c r="B25" s="118"/>
      <c r="C25" s="13"/>
      <c r="D25" s="7"/>
      <c r="E25" s="7"/>
      <c r="F25" s="7"/>
      <c r="G25" s="7"/>
      <c r="H25" s="7"/>
      <c r="I25" s="25"/>
      <c r="J25" s="11"/>
      <c r="K25" s="11"/>
      <c r="L25" s="118"/>
      <c r="M25" s="13"/>
      <c r="N25" s="7"/>
      <c r="O25" s="7"/>
      <c r="P25" s="7"/>
      <c r="Q25" s="7"/>
      <c r="R25" s="7"/>
      <c r="S25" s="25"/>
      <c r="T25" s="11"/>
      <c r="U25" s="11"/>
      <c r="V25" s="118"/>
      <c r="W25" s="401"/>
      <c r="X25" s="386"/>
      <c r="Y25" s="386"/>
      <c r="Z25" s="386"/>
      <c r="AA25" s="386"/>
      <c r="AB25" s="386"/>
      <c r="AC25" s="25"/>
      <c r="AD25" s="11"/>
      <c r="AE25" s="11"/>
      <c r="AF25" s="118"/>
      <c r="AG25" s="13"/>
      <c r="AH25" s="7"/>
      <c r="AI25" s="7"/>
      <c r="AJ25" s="7"/>
      <c r="AK25" s="7"/>
      <c r="AL25" s="7"/>
      <c r="AM25" s="25"/>
      <c r="AN25" s="11"/>
      <c r="AO25" s="11"/>
      <c r="AP25" s="118"/>
      <c r="AQ25" s="401"/>
      <c r="AR25" s="386"/>
      <c r="AS25" s="386"/>
      <c r="AT25" s="386"/>
      <c r="AU25" s="386"/>
      <c r="AV25" s="386"/>
      <c r="AW25" s="25"/>
      <c r="AX25" s="11"/>
      <c r="AY25" s="11"/>
      <c r="AZ25" s="118"/>
      <c r="BA25" s="149"/>
      <c r="BB25" s="146"/>
      <c r="BC25" s="146"/>
      <c r="BD25" s="146"/>
      <c r="BE25" s="146"/>
      <c r="BF25" s="146"/>
      <c r="BG25" s="25"/>
      <c r="BH25" s="11"/>
      <c r="BI25" s="11"/>
      <c r="BJ25" s="118"/>
      <c r="BK25" s="149"/>
      <c r="BL25" s="146"/>
      <c r="BM25" s="146"/>
      <c r="BN25" s="146"/>
      <c r="BO25" s="146"/>
      <c r="BP25" s="146"/>
      <c r="BQ25" s="25"/>
      <c r="BR25" s="11"/>
      <c r="BS25" s="11"/>
      <c r="BT25" s="118"/>
      <c r="BU25" s="149"/>
      <c r="BV25" s="146"/>
      <c r="BW25" s="146"/>
      <c r="BX25" s="146"/>
      <c r="BY25" s="146"/>
      <c r="BZ25" s="146"/>
      <c r="CA25" s="25"/>
      <c r="CB25" s="11"/>
      <c r="CC25" s="11"/>
      <c r="CD25" s="118"/>
      <c r="CE25" s="149"/>
      <c r="CF25" s="146"/>
      <c r="CG25" s="146"/>
      <c r="CH25" s="146"/>
      <c r="CI25" s="146"/>
      <c r="CJ25" s="146"/>
      <c r="CK25" s="25"/>
      <c r="CL25" s="11"/>
      <c r="CM25" s="11"/>
      <c r="CN25" s="118"/>
      <c r="CO25" s="401"/>
      <c r="CP25" s="386"/>
      <c r="CQ25" s="386"/>
      <c r="CR25" s="386"/>
      <c r="CS25" s="386"/>
      <c r="CT25" s="386"/>
      <c r="CU25" s="25"/>
      <c r="CV25" s="11"/>
      <c r="CW25" s="11"/>
      <c r="CX25" s="118"/>
      <c r="CY25" s="149"/>
      <c r="CZ25" s="146"/>
      <c r="DA25" s="146"/>
      <c r="DB25" s="146"/>
      <c r="DC25" s="146"/>
      <c r="DD25" s="146"/>
      <c r="DE25" s="25"/>
      <c r="DF25" s="11"/>
      <c r="DG25" s="11"/>
      <c r="DH25" s="118"/>
      <c r="DI25" s="149"/>
      <c r="DJ25" s="146"/>
      <c r="DK25" s="146"/>
      <c r="DL25" s="146"/>
      <c r="DM25" s="146"/>
      <c r="DN25" s="146"/>
      <c r="DO25" s="25"/>
      <c r="DP25" s="11"/>
      <c r="DQ25" s="11"/>
      <c r="DR25" s="118"/>
      <c r="DS25" s="149"/>
      <c r="DT25" s="146"/>
      <c r="DU25" s="146"/>
      <c r="DV25" s="146"/>
      <c r="DW25" s="146"/>
      <c r="DX25" s="146"/>
      <c r="DY25" s="25"/>
      <c r="DZ25" s="11"/>
      <c r="EA25" s="11"/>
      <c r="EB25" s="118"/>
      <c r="EC25" s="149"/>
      <c r="ED25" s="146"/>
      <c r="EE25" s="146"/>
      <c r="EF25" s="146"/>
      <c r="EG25" s="146"/>
      <c r="EH25" s="146"/>
      <c r="EI25" s="25"/>
      <c r="EJ25" s="11"/>
      <c r="EK25" s="11"/>
      <c r="EL25" s="127"/>
      <c r="EV25" s="127"/>
      <c r="FF25" s="127"/>
      <c r="FP25" s="127"/>
      <c r="FZ25" s="127"/>
      <c r="GJ25" s="127"/>
      <c r="GT25" s="127"/>
      <c r="HD25" s="127"/>
      <c r="HN25" s="127"/>
      <c r="HX25" s="127"/>
      <c r="IH25" s="127"/>
    </row>
    <row xmlns:x14ac="http://schemas.microsoft.com/office/spreadsheetml/2009/9/ac" r="26" s="2" customFormat="true" ht="83.25" customHeight="true" x14ac:dyDescent="0.25">
      <c r="A26" s="407" t="str">
        <f ca="true">IF(ISBLANK('Data Summary'!A28),"",'Data Summary'!A28)</f>
        <v/>
      </c>
      <c r="B26" s="119" t="s">
        <v>12</v>
      </c>
      <c r="C26" s="594" t="s">
        <v>228</v>
      </c>
      <c r="D26" s="594"/>
      <c r="E26" s="594"/>
      <c r="F26" s="594"/>
      <c r="G26" s="594"/>
      <c r="H26" s="594"/>
      <c r="I26" s="595"/>
      <c r="J26" s="11"/>
      <c r="K26" s="11"/>
      <c r="L26" s="119" t="s">
        <v>12</v>
      </c>
      <c r="M26" s="594" t="s">
        <v>236</v>
      </c>
      <c r="N26" s="594"/>
      <c r="O26" s="594"/>
      <c r="P26" s="594"/>
      <c r="Q26" s="594"/>
      <c r="R26" s="594"/>
      <c r="S26" s="595"/>
      <c r="T26" s="11"/>
      <c r="U26" s="11"/>
      <c r="V26" s="119" t="s">
        <v>12</v>
      </c>
      <c r="W26" s="590" t="s">
        <v>250</v>
      </c>
      <c r="X26" s="591"/>
      <c r="Y26" s="591"/>
      <c r="Z26" s="591"/>
      <c r="AA26" s="591"/>
      <c r="AB26" s="591"/>
      <c r="AC26" s="592"/>
      <c r="AD26" s="11"/>
      <c r="AE26" s="11"/>
      <c r="AF26" s="119" t="s">
        <v>12</v>
      </c>
      <c r="AG26" s="594" t="s">
        <v>257</v>
      </c>
      <c r="AH26" s="594"/>
      <c r="AI26" s="594"/>
      <c r="AJ26" s="594"/>
      <c r="AK26" s="594"/>
      <c r="AL26" s="594"/>
      <c r="AM26" s="595"/>
      <c r="AN26" s="11"/>
      <c r="AO26" s="11"/>
      <c r="AP26" s="119" t="s">
        <v>12</v>
      </c>
      <c r="AQ26" s="590" t="s">
        <v>266</v>
      </c>
      <c r="AR26" s="591"/>
      <c r="AS26" s="591"/>
      <c r="AT26" s="591"/>
      <c r="AU26" s="591"/>
      <c r="AV26" s="591"/>
      <c r="AW26" s="592"/>
      <c r="AX26" s="11"/>
      <c r="AY26" s="11"/>
      <c r="AZ26" s="119" t="s">
        <v>12</v>
      </c>
      <c r="BA26" s="590" t="s">
        <v>281</v>
      </c>
      <c r="BB26" s="591"/>
      <c r="BC26" s="591"/>
      <c r="BD26" s="591"/>
      <c r="BE26" s="591"/>
      <c r="BF26" s="591"/>
      <c r="BG26" s="592"/>
      <c r="BH26" s="11"/>
      <c r="BI26" s="11"/>
      <c r="BJ26" s="119" t="s">
        <v>12</v>
      </c>
      <c r="BK26" s="590" t="s">
        <v>281</v>
      </c>
      <c r="BL26" s="591"/>
      <c r="BM26" s="591"/>
      <c r="BN26" s="591"/>
      <c r="BO26" s="591"/>
      <c r="BP26" s="591"/>
      <c r="BQ26" s="592"/>
      <c r="BR26" s="11"/>
      <c r="BS26" s="11"/>
      <c r="BT26" s="119" t="s">
        <v>12</v>
      </c>
      <c r="BU26" s="590" t="s">
        <v>281</v>
      </c>
      <c r="BV26" s="591"/>
      <c r="BW26" s="591"/>
      <c r="BX26" s="591"/>
      <c r="BY26" s="591"/>
      <c r="BZ26" s="591"/>
      <c r="CA26" s="592"/>
      <c r="CB26" s="11"/>
      <c r="CC26" s="11"/>
      <c r="CD26" s="119" t="s">
        <v>12</v>
      </c>
      <c r="CE26" s="590" t="s">
        <v>281</v>
      </c>
      <c r="CF26" s="591"/>
      <c r="CG26" s="591"/>
      <c r="CH26" s="591"/>
      <c r="CI26" s="591"/>
      <c r="CJ26" s="591"/>
      <c r="CK26" s="592"/>
      <c r="CL26" s="11"/>
      <c r="CM26" s="11"/>
      <c r="CN26" s="119" t="s">
        <v>12</v>
      </c>
      <c r="CO26" s="590" t="s">
        <v>279</v>
      </c>
      <c r="CP26" s="591"/>
      <c r="CQ26" s="591"/>
      <c r="CR26" s="591"/>
      <c r="CS26" s="591"/>
      <c r="CT26" s="591"/>
      <c r="CU26" s="592"/>
      <c r="CV26" s="11"/>
      <c r="CW26" s="11"/>
      <c r="CX26" s="119" t="s">
        <v>12</v>
      </c>
      <c r="CY26" s="590" t="s">
        <v>323</v>
      </c>
      <c r="CZ26" s="591"/>
      <c r="DA26" s="591"/>
      <c r="DB26" s="591"/>
      <c r="DC26" s="591"/>
      <c r="DD26" s="591"/>
      <c r="DE26" s="592"/>
      <c r="DF26" s="11"/>
      <c r="DG26" s="11"/>
      <c r="DH26" s="119" t="s">
        <v>12</v>
      </c>
      <c r="DI26" s="590" t="s">
        <v>318</v>
      </c>
      <c r="DJ26" s="591"/>
      <c r="DK26" s="591"/>
      <c r="DL26" s="591"/>
      <c r="DM26" s="591"/>
      <c r="DN26" s="591"/>
      <c r="DO26" s="592"/>
      <c r="DP26" s="11"/>
      <c r="DQ26" s="11"/>
      <c r="DR26" s="119" t="s">
        <v>12</v>
      </c>
      <c r="DS26" s="590" t="s">
        <v>322</v>
      </c>
      <c r="DT26" s="591"/>
      <c r="DU26" s="591"/>
      <c r="DV26" s="591"/>
      <c r="DW26" s="591"/>
      <c r="DX26" s="591"/>
      <c r="DY26" s="592"/>
      <c r="DZ26" s="11"/>
      <c r="EA26" s="11"/>
      <c r="EB26" s="119" t="s">
        <v>12</v>
      </c>
      <c r="EC26" s="590" t="s">
        <v>328</v>
      </c>
      <c r="ED26" s="591"/>
      <c r="EE26" s="591"/>
      <c r="EF26" s="591"/>
      <c r="EG26" s="591"/>
      <c r="EH26" s="591"/>
      <c r="EI26" s="592"/>
      <c r="EJ26" s="11"/>
      <c r="EK26" s="11"/>
      <c r="EL26" s="127"/>
      <c r="EV26" s="127"/>
      <c r="FF26" s="127"/>
      <c r="FP26" s="127"/>
      <c r="FZ26" s="127"/>
      <c r="GJ26" s="127"/>
      <c r="GT26" s="127"/>
      <c r="HD26" s="127"/>
      <c r="HN26" s="127"/>
      <c r="HX26" s="127"/>
      <c r="IH26" s="127"/>
    </row>
    <row xmlns:x14ac="http://schemas.microsoft.com/office/spreadsheetml/2009/9/ac" r="27" s="2" customFormat="true" ht="15.75" customHeight="true" x14ac:dyDescent="0.25">
      <c r="A27" s="407" t="str">
        <f ca="true">IF(ISBLANK('Data Summary'!A29),"",'Data Summary'!A29)</f>
        <v/>
      </c>
      <c r="B27" s="119"/>
      <c r="C27" s="63" t="s">
        <v>106</v>
      </c>
      <c r="D27" s="104"/>
      <c r="E27" s="104"/>
      <c r="F27" s="104"/>
      <c r="G27" s="104"/>
      <c r="H27" s="104"/>
      <c r="I27" s="96"/>
      <c r="J27" s="11"/>
      <c r="K27" s="11"/>
      <c r="L27" s="119"/>
      <c r="M27" s="63" t="s">
        <v>106</v>
      </c>
      <c r="N27" s="104"/>
      <c r="O27" s="104"/>
      <c r="P27" s="104"/>
      <c r="Q27" s="104"/>
      <c r="R27" s="104"/>
      <c r="S27" s="114"/>
      <c r="T27" s="11"/>
      <c r="U27" s="11"/>
      <c r="V27" s="119"/>
      <c r="W27" s="63" t="s">
        <v>106</v>
      </c>
      <c r="X27" s="104"/>
      <c r="Y27" s="104"/>
      <c r="Z27" s="104"/>
      <c r="AA27" s="104"/>
      <c r="AB27" s="104"/>
      <c r="AC27" s="114"/>
      <c r="AD27" s="11"/>
      <c r="AE27" s="11"/>
      <c r="AF27" s="119"/>
      <c r="AG27" s="63" t="s">
        <v>106</v>
      </c>
      <c r="AH27" s="104"/>
      <c r="AI27" s="104"/>
      <c r="AJ27" s="104"/>
      <c r="AK27" s="104"/>
      <c r="AL27" s="104"/>
      <c r="AM27" s="114"/>
      <c r="AN27" s="11"/>
      <c r="AO27" s="11"/>
      <c r="AP27" s="119"/>
      <c r="AQ27" s="63" t="s">
        <v>106</v>
      </c>
      <c r="AR27" s="104"/>
      <c r="AS27" s="104"/>
      <c r="AT27" s="104"/>
      <c r="AU27" s="104"/>
      <c r="AV27" s="104"/>
      <c r="AW27" s="114"/>
      <c r="AX27" s="11"/>
      <c r="AY27" s="11"/>
      <c r="AZ27" s="119"/>
      <c r="BA27" s="63" t="s">
        <v>106</v>
      </c>
      <c r="BB27" s="51" t="s">
        <v>147</v>
      </c>
      <c r="BC27" s="51"/>
      <c r="BD27" s="51"/>
      <c r="BE27" s="51"/>
      <c r="BF27" s="51" t="s">
        <v>147</v>
      </c>
      <c r="BG27" s="51" t="s">
        <v>147</v>
      </c>
      <c r="BH27" s="11"/>
      <c r="BI27" s="11"/>
      <c r="BJ27" s="119"/>
      <c r="BK27" s="63" t="s">
        <v>106</v>
      </c>
      <c r="BL27" s="51" t="s">
        <v>147</v>
      </c>
      <c r="BM27" s="51"/>
      <c r="BN27" s="51"/>
      <c r="BO27" s="51"/>
      <c r="BP27" s="51" t="s">
        <v>147</v>
      </c>
      <c r="BQ27" s="51" t="s">
        <v>147</v>
      </c>
      <c r="BR27" s="11"/>
      <c r="BS27" s="11"/>
      <c r="BT27" s="119"/>
      <c r="BU27" s="63" t="s">
        <v>106</v>
      </c>
      <c r="BV27" s="51" t="s">
        <v>147</v>
      </c>
      <c r="BW27" s="51"/>
      <c r="BX27" s="51"/>
      <c r="BY27" s="51"/>
      <c r="BZ27" s="51" t="s">
        <v>147</v>
      </c>
      <c r="CA27" s="51" t="s">
        <v>147</v>
      </c>
      <c r="CB27" s="11"/>
      <c r="CC27" s="11"/>
      <c r="CD27" s="119"/>
      <c r="CE27" s="63" t="s">
        <v>106</v>
      </c>
      <c r="CF27" s="51" t="s">
        <v>147</v>
      </c>
      <c r="CG27" s="51"/>
      <c r="CH27" s="51"/>
      <c r="CI27" s="51"/>
      <c r="CJ27" s="51" t="s">
        <v>147</v>
      </c>
      <c r="CK27" s="95" t="s">
        <v>147</v>
      </c>
      <c r="CL27" s="11"/>
      <c r="CM27" s="11"/>
      <c r="CN27" s="119"/>
      <c r="CO27" s="63" t="s">
        <v>106</v>
      </c>
      <c r="CP27" s="51"/>
      <c r="CQ27" s="51"/>
      <c r="CR27" s="51"/>
      <c r="CS27" s="51"/>
      <c r="CT27" s="51"/>
      <c r="CU27" s="95"/>
      <c r="CV27" s="11"/>
      <c r="CW27" s="11"/>
      <c r="CX27" s="119"/>
      <c r="CY27" s="63" t="s">
        <v>106</v>
      </c>
      <c r="CZ27" s="51"/>
      <c r="DA27" s="51"/>
      <c r="DB27" s="51"/>
      <c r="DC27" s="51"/>
      <c r="DD27" s="51"/>
      <c r="DE27" s="95"/>
      <c r="DF27" s="11"/>
      <c r="DG27" s="11"/>
      <c r="DH27" s="119"/>
      <c r="DI27" s="63" t="s">
        <v>106</v>
      </c>
      <c r="DJ27" s="51" t="s">
        <v>147</v>
      </c>
      <c r="DK27" s="51"/>
      <c r="DL27" s="51"/>
      <c r="DM27" s="51"/>
      <c r="DN27" s="51"/>
      <c r="DO27" s="95"/>
      <c r="DP27" s="11"/>
      <c r="DQ27" s="11"/>
      <c r="DR27" s="119"/>
      <c r="DS27" s="63" t="s">
        <v>106</v>
      </c>
      <c r="DT27" s="51"/>
      <c r="DU27" s="51"/>
      <c r="DV27" s="51"/>
      <c r="DW27" s="51"/>
      <c r="DX27" s="51"/>
      <c r="DY27" s="95"/>
      <c r="DZ27" s="11"/>
      <c r="EA27" s="11"/>
      <c r="EB27" s="119"/>
      <c r="EC27" s="63" t="s">
        <v>106</v>
      </c>
      <c r="ED27" s="51"/>
      <c r="EE27" s="51"/>
      <c r="EF27" s="51"/>
      <c r="EG27" s="51"/>
      <c r="EH27" s="51"/>
      <c r="EI27" s="95"/>
      <c r="EJ27" s="11"/>
      <c r="EK27" s="11"/>
      <c r="EL27" s="127"/>
      <c r="EV27" s="127"/>
      <c r="FF27" s="127"/>
      <c r="FP27" s="127"/>
      <c r="FZ27" s="127"/>
      <c r="GJ27" s="127"/>
      <c r="GT27" s="127"/>
      <c r="HD27" s="127"/>
      <c r="HN27" s="127"/>
      <c r="HX27" s="127"/>
      <c r="IH27" s="127"/>
    </row>
    <row xmlns:x14ac="http://schemas.microsoft.com/office/spreadsheetml/2009/9/ac" r="28" s="2" customFormat="true" ht="15.75" customHeight="true" x14ac:dyDescent="0.25">
      <c r="A28" s="407" t="str">
        <f ca="true">IF(ISBLANK('Data Summary'!A30),"",'Data Summary'!A30)</f>
        <v/>
      </c>
      <c r="B28" s="119"/>
      <c r="C28" s="63" t="s">
        <v>88</v>
      </c>
      <c r="D28" s="51" t="s">
        <v>147</v>
      </c>
      <c r="E28" s="51"/>
      <c r="F28" s="51"/>
      <c r="G28" s="51"/>
      <c r="H28" s="51"/>
      <c r="I28" s="95"/>
      <c r="J28" s="11"/>
      <c r="K28" s="11"/>
      <c r="L28" s="119"/>
      <c r="M28" s="63" t="s">
        <v>88</v>
      </c>
      <c r="N28" s="51"/>
      <c r="O28" s="51"/>
      <c r="P28" s="51"/>
      <c r="Q28" s="51" t="s">
        <v>147</v>
      </c>
      <c r="R28" s="51"/>
      <c r="S28" s="95"/>
      <c r="T28" s="11"/>
      <c r="U28" s="11"/>
      <c r="V28" s="119"/>
      <c r="W28" s="63" t="s">
        <v>88</v>
      </c>
      <c r="X28" s="51" t="s">
        <v>147</v>
      </c>
      <c r="Y28" s="51"/>
      <c r="Z28" s="51"/>
      <c r="AA28" s="51"/>
      <c r="AB28" s="51"/>
      <c r="AC28" s="95"/>
      <c r="AD28" s="11"/>
      <c r="AE28" s="11"/>
      <c r="AF28" s="119"/>
      <c r="AG28" s="63" t="s">
        <v>88</v>
      </c>
      <c r="AH28" s="51" t="s">
        <v>147</v>
      </c>
      <c r="AI28" s="51"/>
      <c r="AJ28" s="51"/>
      <c r="AK28" s="51"/>
      <c r="AL28" s="51"/>
      <c r="AM28" s="95"/>
      <c r="AN28" s="11"/>
      <c r="AO28" s="11"/>
      <c r="AP28" s="119"/>
      <c r="AQ28" s="63" t="s">
        <v>88</v>
      </c>
      <c r="AR28" s="51"/>
      <c r="AS28" s="51"/>
      <c r="AT28" s="51"/>
      <c r="AU28" s="51" t="s">
        <v>147</v>
      </c>
      <c r="AV28" s="51"/>
      <c r="AW28" s="95"/>
      <c r="AX28" s="11"/>
      <c r="AY28" s="11"/>
      <c r="AZ28" s="119"/>
      <c r="BA28" s="63" t="s">
        <v>88</v>
      </c>
      <c r="BB28" s="51" t="s">
        <v>147</v>
      </c>
      <c r="BC28" s="51"/>
      <c r="BD28" s="51"/>
      <c r="BE28" s="51"/>
      <c r="BF28" s="51" t="s">
        <v>147</v>
      </c>
      <c r="BG28" s="51" t="s">
        <v>147</v>
      </c>
      <c r="BH28" s="11"/>
      <c r="BI28" s="11"/>
      <c r="BJ28" s="119"/>
      <c r="BK28" s="63" t="s">
        <v>88</v>
      </c>
      <c r="BL28" s="51" t="s">
        <v>147</v>
      </c>
      <c r="BM28" s="51"/>
      <c r="BN28" s="51"/>
      <c r="BO28" s="51"/>
      <c r="BP28" s="51" t="s">
        <v>147</v>
      </c>
      <c r="BQ28" s="51" t="s">
        <v>147</v>
      </c>
      <c r="BR28" s="11"/>
      <c r="BS28" s="11"/>
      <c r="BT28" s="119"/>
      <c r="BU28" s="63" t="s">
        <v>88</v>
      </c>
      <c r="BV28" s="51" t="s">
        <v>147</v>
      </c>
      <c r="BW28" s="51"/>
      <c r="BX28" s="51"/>
      <c r="BY28" s="51"/>
      <c r="BZ28" s="51" t="s">
        <v>147</v>
      </c>
      <c r="CA28" s="51" t="s">
        <v>147</v>
      </c>
      <c r="CB28" s="11"/>
      <c r="CC28" s="11"/>
      <c r="CD28" s="119"/>
      <c r="CE28" s="63" t="s">
        <v>88</v>
      </c>
      <c r="CF28" s="51" t="s">
        <v>147</v>
      </c>
      <c r="CG28" s="51"/>
      <c r="CH28" s="51"/>
      <c r="CI28" s="51"/>
      <c r="CJ28" s="51" t="s">
        <v>147</v>
      </c>
      <c r="CK28" s="95" t="s">
        <v>147</v>
      </c>
      <c r="CL28" s="11"/>
      <c r="CM28" s="11"/>
      <c r="CN28" s="119"/>
      <c r="CO28" s="63" t="s">
        <v>88</v>
      </c>
      <c r="CP28" s="51" t="s">
        <v>146</v>
      </c>
      <c r="CQ28" s="51"/>
      <c r="CR28" s="51"/>
      <c r="CS28" s="51"/>
      <c r="CT28" s="51" t="s">
        <v>146</v>
      </c>
      <c r="CU28" s="95"/>
      <c r="CV28" s="11"/>
      <c r="CW28" s="11"/>
      <c r="CX28" s="119"/>
      <c r="CY28" s="63" t="s">
        <v>88</v>
      </c>
      <c r="CZ28" s="51"/>
      <c r="DA28" s="51"/>
      <c r="DB28" s="51"/>
      <c r="DC28" s="51"/>
      <c r="DD28" s="51"/>
      <c r="DE28" s="95" t="s">
        <v>146</v>
      </c>
      <c r="DF28" s="11"/>
      <c r="DG28" s="11"/>
      <c r="DH28" s="119"/>
      <c r="DI28" s="63" t="s">
        <v>88</v>
      </c>
      <c r="DJ28" s="51" t="s">
        <v>147</v>
      </c>
      <c r="DK28" s="51"/>
      <c r="DL28" s="51"/>
      <c r="DM28" s="51"/>
      <c r="DN28" s="51"/>
      <c r="DO28" s="95"/>
      <c r="DP28" s="11"/>
      <c r="DQ28" s="11"/>
      <c r="DR28" s="119"/>
      <c r="DS28" s="63" t="s">
        <v>88</v>
      </c>
      <c r="DT28" s="51"/>
      <c r="DU28" s="51"/>
      <c r="DV28" s="51"/>
      <c r="DW28" s="51"/>
      <c r="DX28" s="51"/>
      <c r="DY28" s="95"/>
      <c r="DZ28" s="11"/>
      <c r="EA28" s="11"/>
      <c r="EB28" s="119"/>
      <c r="EC28" s="63" t="s">
        <v>88</v>
      </c>
      <c r="ED28" s="51"/>
      <c r="EE28" s="51"/>
      <c r="EF28" s="51"/>
      <c r="EG28" s="51" t="s">
        <v>147</v>
      </c>
      <c r="EH28" s="51"/>
      <c r="EI28" s="95"/>
      <c r="EJ28" s="11"/>
      <c r="EK28" s="11"/>
      <c r="EL28" s="127"/>
      <c r="EV28" s="127"/>
      <c r="FF28" s="127"/>
      <c r="FP28" s="127"/>
      <c r="FZ28" s="127"/>
      <c r="GJ28" s="127"/>
      <c r="GT28" s="127"/>
      <c r="HD28" s="127"/>
      <c r="HN28" s="127"/>
      <c r="HX28" s="127"/>
      <c r="IH28" s="127"/>
    </row>
    <row xmlns:x14ac="http://schemas.microsoft.com/office/spreadsheetml/2009/9/ac" r="29" ht="15.75" customHeight="true" x14ac:dyDescent="0.25">
      <c r="A29" s="407" t="str">
        <f ca="true">IF(ISBLANK('Data Summary'!A31),"",'Data Summary'!A31)</f>
        <v/>
      </c>
      <c r="B29" s="119"/>
      <c r="C29" s="63" t="s">
        <v>144</v>
      </c>
      <c r="D29" s="51"/>
      <c r="E29" s="51"/>
      <c r="F29" s="51"/>
      <c r="G29" s="51"/>
      <c r="H29" s="51"/>
      <c r="I29" s="95"/>
      <c r="J29" s="11"/>
      <c r="K29" s="11"/>
      <c r="L29" s="119"/>
      <c r="M29" s="63" t="s">
        <v>144</v>
      </c>
      <c r="N29" s="51"/>
      <c r="O29" s="51"/>
      <c r="P29" s="51"/>
      <c r="Q29" s="51"/>
      <c r="R29" s="51"/>
      <c r="S29" s="95"/>
      <c r="T29" s="11"/>
      <c r="U29" s="11"/>
      <c r="V29" s="119"/>
      <c r="W29" s="63" t="s">
        <v>144</v>
      </c>
      <c r="X29" s="51"/>
      <c r="Y29" s="51"/>
      <c r="Z29" s="51"/>
      <c r="AA29" s="51"/>
      <c r="AB29" s="51"/>
      <c r="AC29" s="95"/>
      <c r="AD29" s="11"/>
      <c r="AE29" s="11"/>
      <c r="AF29" s="119"/>
      <c r="AG29" s="63" t="s">
        <v>144</v>
      </c>
      <c r="AH29" s="51"/>
      <c r="AI29" s="51"/>
      <c r="AJ29" s="51"/>
      <c r="AK29" s="51"/>
      <c r="AL29" s="51"/>
      <c r="AM29" s="95"/>
      <c r="AN29" s="11"/>
      <c r="AO29" s="11"/>
      <c r="AP29" s="119"/>
      <c r="AQ29" s="63" t="s">
        <v>144</v>
      </c>
      <c r="AR29" s="51"/>
      <c r="AS29" s="51"/>
      <c r="AT29" s="51"/>
      <c r="AU29" s="51"/>
      <c r="AV29" s="51"/>
      <c r="AW29" s="95"/>
      <c r="AX29" s="11"/>
      <c r="AY29" s="11"/>
      <c r="AZ29" s="119"/>
      <c r="BA29" s="63" t="s">
        <v>144</v>
      </c>
      <c r="BB29" s="51" t="s">
        <v>147</v>
      </c>
      <c r="BC29" s="51"/>
      <c r="BD29" s="51"/>
      <c r="BE29" s="51"/>
      <c r="BF29" s="51" t="s">
        <v>147</v>
      </c>
      <c r="BG29" s="51" t="s">
        <v>147</v>
      </c>
      <c r="BH29" s="11"/>
      <c r="BI29" s="11"/>
      <c r="BJ29" s="119"/>
      <c r="BK29" s="63" t="s">
        <v>144</v>
      </c>
      <c r="BL29" s="51" t="s">
        <v>147</v>
      </c>
      <c r="BM29" s="51"/>
      <c r="BN29" s="51"/>
      <c r="BO29" s="51"/>
      <c r="BP29" s="51" t="s">
        <v>147</v>
      </c>
      <c r="BQ29" s="51" t="s">
        <v>147</v>
      </c>
      <c r="BR29" s="11"/>
      <c r="BS29" s="11"/>
      <c r="BT29" s="119"/>
      <c r="BU29" s="63" t="s">
        <v>144</v>
      </c>
      <c r="BV29" s="51" t="s">
        <v>147</v>
      </c>
      <c r="BW29" s="51"/>
      <c r="BX29" s="51"/>
      <c r="BY29" s="51"/>
      <c r="BZ29" s="51" t="s">
        <v>147</v>
      </c>
      <c r="CA29" s="51" t="s">
        <v>147</v>
      </c>
      <c r="CB29" s="11"/>
      <c r="CC29" s="11"/>
      <c r="CD29" s="119"/>
      <c r="CE29" s="63" t="s">
        <v>144</v>
      </c>
      <c r="CF29" s="51" t="s">
        <v>147</v>
      </c>
      <c r="CG29" s="51"/>
      <c r="CH29" s="51"/>
      <c r="CI29" s="51"/>
      <c r="CJ29" s="51" t="s">
        <v>147</v>
      </c>
      <c r="CK29" s="95" t="s">
        <v>147</v>
      </c>
      <c r="CL29" s="11"/>
      <c r="CM29" s="11"/>
      <c r="CN29" s="119"/>
      <c r="CO29" s="63" t="s">
        <v>144</v>
      </c>
      <c r="CP29" s="51"/>
      <c r="CQ29" s="51"/>
      <c r="CR29" s="51"/>
      <c r="CS29" s="51"/>
      <c r="CT29" s="51"/>
      <c r="CU29" s="95"/>
      <c r="CV29" s="11"/>
      <c r="CW29" s="11"/>
      <c r="CX29" s="119"/>
      <c r="CY29" s="63" t="s">
        <v>144</v>
      </c>
      <c r="CZ29" s="51"/>
      <c r="DA29" s="51"/>
      <c r="DB29" s="51"/>
      <c r="DC29" s="51"/>
      <c r="DD29" s="51"/>
      <c r="DE29" s="95"/>
      <c r="DF29" s="11"/>
      <c r="DG29" s="11"/>
      <c r="DH29" s="119"/>
      <c r="DI29" s="63" t="s">
        <v>144</v>
      </c>
      <c r="DJ29" s="51" t="s">
        <v>147</v>
      </c>
      <c r="DK29" s="51"/>
      <c r="DL29" s="51"/>
      <c r="DM29" s="51"/>
      <c r="DN29" s="51"/>
      <c r="DO29" s="95"/>
      <c r="DP29" s="11"/>
      <c r="DQ29" s="11"/>
      <c r="DR29" s="119"/>
      <c r="DS29" s="63" t="s">
        <v>144</v>
      </c>
      <c r="DT29" s="51" t="s">
        <v>146</v>
      </c>
      <c r="DU29" s="51"/>
      <c r="DV29" s="51"/>
      <c r="DW29" s="51"/>
      <c r="DX29" s="51" t="s">
        <v>146</v>
      </c>
      <c r="DY29" s="95" t="s">
        <v>146</v>
      </c>
      <c r="DZ29" s="11"/>
      <c r="EA29" s="11"/>
      <c r="EB29" s="119"/>
      <c r="EC29" s="63" t="s">
        <v>144</v>
      </c>
      <c r="ED29" s="51"/>
      <c r="EE29" s="51"/>
      <c r="EF29" s="51"/>
      <c r="EG29" s="51"/>
      <c r="EH29" s="51"/>
      <c r="EI29" s="95"/>
      <c r="EJ29" s="11"/>
      <c r="EK29" s="11"/>
    </row>
    <row xmlns:x14ac="http://schemas.microsoft.com/office/spreadsheetml/2009/9/ac" r="30" ht="15.75" customHeight="true" x14ac:dyDescent="0.25">
      <c r="A30" s="407" t="str">
        <f ca="true">IF(ISBLANK('Data Summary'!A32),"",'Data Summary'!A32)</f>
        <v/>
      </c>
      <c r="B30" s="120"/>
      <c r="C30" s="12" t="s">
        <v>23</v>
      </c>
      <c r="D30" s="69">
        <v>5350</v>
      </c>
      <c r="E30" s="69"/>
      <c r="F30" s="69"/>
      <c r="G30" s="70"/>
      <c r="H30" s="71"/>
      <c r="I30" s="72"/>
      <c r="J30" s="11"/>
      <c r="K30" s="11"/>
      <c r="L30" s="120"/>
      <c r="M30" s="12" t="s">
        <v>23</v>
      </c>
      <c r="N30" s="69"/>
      <c r="O30" s="69"/>
      <c r="P30" s="69"/>
      <c r="Q30" s="70">
        <v>4705</v>
      </c>
      <c r="R30" s="71"/>
      <c r="S30" s="72"/>
      <c r="T30" s="11"/>
      <c r="U30" s="11"/>
      <c r="V30" s="120"/>
      <c r="W30" s="12" t="s">
        <v>23</v>
      </c>
      <c r="X30" s="69">
        <v>4984</v>
      </c>
      <c r="Y30" s="69" t="s">
        <v>251</v>
      </c>
      <c r="Z30" s="69" t="s">
        <v>251</v>
      </c>
      <c r="AA30" s="70" t="s">
        <v>251</v>
      </c>
      <c r="AB30" s="71" t="s">
        <v>251</v>
      </c>
      <c r="AC30" s="72" t="s">
        <v>251</v>
      </c>
      <c r="AD30" s="11"/>
      <c r="AE30" s="11"/>
      <c r="AF30" s="120"/>
      <c r="AG30" s="12" t="s">
        <v>23</v>
      </c>
      <c r="AH30" s="69">
        <v>4629</v>
      </c>
      <c r="AI30" s="69"/>
      <c r="AJ30" s="69"/>
      <c r="AK30" s="70"/>
      <c r="AL30" s="71"/>
      <c r="AM30" s="72"/>
      <c r="AN30" s="11"/>
      <c r="AO30" s="11"/>
      <c r="AP30" s="120"/>
      <c r="AQ30" s="12" t="s">
        <v>23</v>
      </c>
      <c r="AR30" s="69" t="s">
        <v>251</v>
      </c>
      <c r="AS30" s="69" t="s">
        <v>251</v>
      </c>
      <c r="AT30" s="69" t="s">
        <v>251</v>
      </c>
      <c r="AU30" s="70">
        <v>4607</v>
      </c>
      <c r="AV30" s="71" t="s">
        <v>251</v>
      </c>
      <c r="AW30" s="72" t="s">
        <v>251</v>
      </c>
      <c r="AX30" s="11"/>
      <c r="AY30" s="11"/>
      <c r="AZ30" s="120"/>
      <c r="BA30" s="12" t="s">
        <v>23</v>
      </c>
      <c r="BB30" s="69"/>
      <c r="BC30" s="69"/>
      <c r="BD30" s="69"/>
      <c r="BE30" s="70"/>
      <c r="BF30" s="71"/>
      <c r="BG30" s="72"/>
      <c r="BH30" s="11"/>
      <c r="BI30" s="11"/>
      <c r="BJ30" s="120"/>
      <c r="BK30" s="12" t="s">
        <v>23</v>
      </c>
      <c r="BL30" s="69"/>
      <c r="BM30" s="69"/>
      <c r="BN30" s="69"/>
      <c r="BO30" s="70"/>
      <c r="BP30" s="71"/>
      <c r="BQ30" s="72"/>
      <c r="BR30" s="11"/>
      <c r="BS30" s="11"/>
      <c r="BT30" s="120"/>
      <c r="BU30" s="12" t="s">
        <v>23</v>
      </c>
      <c r="BV30" s="69"/>
      <c r="BW30" s="69"/>
      <c r="BX30" s="69"/>
      <c r="BY30" s="70"/>
      <c r="BZ30" s="71"/>
      <c r="CA30" s="72"/>
      <c r="CB30" s="11"/>
      <c r="CC30" s="11"/>
      <c r="CD30" s="120"/>
      <c r="CE30" s="12" t="s">
        <v>23</v>
      </c>
      <c r="CF30" s="69"/>
      <c r="CG30" s="69"/>
      <c r="CH30" s="69"/>
      <c r="CI30" s="70"/>
      <c r="CJ30" s="71"/>
      <c r="CK30" s="72"/>
      <c r="CL30" s="11"/>
      <c r="CM30" s="11"/>
      <c r="CN30" s="120"/>
      <c r="CO30" s="12" t="s">
        <v>23</v>
      </c>
      <c r="CP30" s="389"/>
      <c r="CQ30" s="69" t="s">
        <v>251</v>
      </c>
      <c r="CR30" s="69" t="s">
        <v>251</v>
      </c>
      <c r="CS30" s="70" t="s">
        <v>251</v>
      </c>
      <c r="CT30" s="71">
        <v>3945</v>
      </c>
      <c r="CU30" s="72" t="s">
        <v>251</v>
      </c>
      <c r="CV30" s="11"/>
      <c r="CW30" s="11"/>
      <c r="CX30" s="120"/>
      <c r="CY30" s="12" t="s">
        <v>23</v>
      </c>
      <c r="CZ30" s="69" t="s">
        <v>251</v>
      </c>
      <c r="DA30" s="69" t="s">
        <v>251</v>
      </c>
      <c r="DB30" s="69" t="s">
        <v>251</v>
      </c>
      <c r="DC30" s="70" t="s">
        <v>251</v>
      </c>
      <c r="DD30" s="71" t="s">
        <v>251</v>
      </c>
      <c r="DE30" s="72">
        <v>1111</v>
      </c>
      <c r="DF30" s="11"/>
      <c r="DG30" s="11"/>
      <c r="DH30" s="120"/>
      <c r="DI30" s="12" t="s">
        <v>23</v>
      </c>
      <c r="DJ30" s="69"/>
      <c r="DK30" s="69"/>
      <c r="DL30" s="69"/>
      <c r="DM30" s="70"/>
      <c r="DN30" s="71"/>
      <c r="DO30" s="72"/>
      <c r="DP30" s="11"/>
      <c r="DQ30" s="11"/>
      <c r="DR30" s="120"/>
      <c r="DS30" s="12" t="s">
        <v>23</v>
      </c>
      <c r="DT30" s="69"/>
      <c r="DU30" s="69"/>
      <c r="DV30" s="69"/>
      <c r="DW30" s="70"/>
      <c r="DX30" s="71"/>
      <c r="DY30" s="72"/>
      <c r="DZ30" s="11"/>
      <c r="EA30" s="11"/>
      <c r="EB30" s="120"/>
      <c r="EC30" s="12" t="s">
        <v>23</v>
      </c>
      <c r="ED30" s="69" t="s">
        <v>251</v>
      </c>
      <c r="EE30" s="69" t="s">
        <v>251</v>
      </c>
      <c r="EF30" s="69" t="s">
        <v>251</v>
      </c>
      <c r="EG30" s="70" t="s">
        <v>251</v>
      </c>
      <c r="EH30" s="71" t="s">
        <v>251</v>
      </c>
      <c r="EI30" s="72"/>
      <c r="EJ30" s="11"/>
      <c r="EK30" s="11"/>
    </row>
    <row xmlns:x14ac="http://schemas.microsoft.com/office/spreadsheetml/2009/9/ac" r="31" s="3" customFormat="true" ht="16.5" thickBot="true" x14ac:dyDescent="0.3">
      <c r="A31" s="407" t="str">
        <f ca="true">IF(ISBLANK('Data Summary'!A33),"",'Data Summary'!A33)</f>
        <v/>
      </c>
      <c r="B31" s="121"/>
      <c r="C31" s="73" t="s">
        <v>20</v>
      </c>
      <c r="D31" s="74">
        <v>5350</v>
      </c>
      <c r="E31" s="74"/>
      <c r="F31" s="74"/>
      <c r="G31" s="74"/>
      <c r="H31" s="74"/>
      <c r="I31" s="75"/>
      <c r="J31" s="11"/>
      <c r="K31" s="11"/>
      <c r="L31" s="121"/>
      <c r="M31" s="73" t="s">
        <v>20</v>
      </c>
      <c r="N31" s="74"/>
      <c r="O31" s="74"/>
      <c r="P31" s="74"/>
      <c r="Q31" s="74">
        <v>4705</v>
      </c>
      <c r="R31" s="74"/>
      <c r="S31" s="75"/>
      <c r="T31" s="11"/>
      <c r="U31" s="11"/>
      <c r="V31" s="121"/>
      <c r="W31" s="73" t="s">
        <v>20</v>
      </c>
      <c r="X31" s="74">
        <v>4984</v>
      </c>
      <c r="Y31" s="74" t="s">
        <v>251</v>
      </c>
      <c r="Z31" s="74" t="s">
        <v>251</v>
      </c>
      <c r="AA31" s="74" t="s">
        <v>251</v>
      </c>
      <c r="AB31" s="74" t="s">
        <v>251</v>
      </c>
      <c r="AC31" s="75" t="s">
        <v>251</v>
      </c>
      <c r="AD31" s="11"/>
      <c r="AE31" s="11"/>
      <c r="AF31" s="121"/>
      <c r="AG31" s="73" t="s">
        <v>20</v>
      </c>
      <c r="AH31" s="74">
        <v>4629</v>
      </c>
      <c r="AI31" s="74"/>
      <c r="AJ31" s="74"/>
      <c r="AK31" s="74"/>
      <c r="AL31" s="74"/>
      <c r="AM31" s="75"/>
      <c r="AN31" s="11"/>
      <c r="AO31" s="11"/>
      <c r="AP31" s="121"/>
      <c r="AQ31" s="73" t="s">
        <v>20</v>
      </c>
      <c r="AR31" s="74" t="s">
        <v>251</v>
      </c>
      <c r="AS31" s="74" t="s">
        <v>251</v>
      </c>
      <c r="AT31" s="74" t="s">
        <v>251</v>
      </c>
      <c r="AU31" s="74">
        <v>4607</v>
      </c>
      <c r="AV31" s="74" t="s">
        <v>251</v>
      </c>
      <c r="AW31" s="75" t="s">
        <v>251</v>
      </c>
      <c r="AX31" s="11"/>
      <c r="AY31" s="11"/>
      <c r="AZ31" s="121"/>
      <c r="BA31" s="73" t="s">
        <v>20</v>
      </c>
      <c r="BB31" s="74"/>
      <c r="BC31" s="74"/>
      <c r="BD31" s="74"/>
      <c r="BE31" s="74"/>
      <c r="BF31" s="74"/>
      <c r="BG31" s="75"/>
      <c r="BH31" s="11"/>
      <c r="BI31" s="11"/>
      <c r="BJ31" s="121"/>
      <c r="BK31" s="73" t="s">
        <v>20</v>
      </c>
      <c r="BL31" s="74"/>
      <c r="BM31" s="74"/>
      <c r="BN31" s="74"/>
      <c r="BO31" s="74"/>
      <c r="BP31" s="74"/>
      <c r="BQ31" s="75"/>
      <c r="BR31" s="11"/>
      <c r="BS31" s="11"/>
      <c r="BT31" s="121"/>
      <c r="BU31" s="73" t="s">
        <v>20</v>
      </c>
      <c r="BV31" s="74"/>
      <c r="BW31" s="74"/>
      <c r="BX31" s="74"/>
      <c r="BY31" s="74"/>
      <c r="BZ31" s="74"/>
      <c r="CA31" s="75"/>
      <c r="CB31" s="11"/>
      <c r="CC31" s="11"/>
      <c r="CD31" s="121"/>
      <c r="CE31" s="73" t="s">
        <v>20</v>
      </c>
      <c r="CF31" s="74"/>
      <c r="CG31" s="74"/>
      <c r="CH31" s="74"/>
      <c r="CI31" s="74"/>
      <c r="CJ31" s="74"/>
      <c r="CK31" s="75"/>
      <c r="CL31" s="11"/>
      <c r="CM31" s="11"/>
      <c r="CN31" s="121"/>
      <c r="CO31" s="73" t="s">
        <v>20</v>
      </c>
      <c r="CP31" s="392">
        <v>3945</v>
      </c>
      <c r="CQ31" s="74" t="s">
        <v>251</v>
      </c>
      <c r="CR31" s="74" t="s">
        <v>251</v>
      </c>
      <c r="CS31" s="74" t="s">
        <v>251</v>
      </c>
      <c r="CT31" s="74">
        <v>3945</v>
      </c>
      <c r="CU31" s="75" t="s">
        <v>251</v>
      </c>
      <c r="CV31" s="11"/>
      <c r="CW31" s="11"/>
      <c r="CX31" s="121"/>
      <c r="CY31" s="73" t="s">
        <v>20</v>
      </c>
      <c r="CZ31" s="74" t="s">
        <v>251</v>
      </c>
      <c r="DA31" s="74" t="s">
        <v>251</v>
      </c>
      <c r="DB31" s="74" t="s">
        <v>251</v>
      </c>
      <c r="DC31" s="74" t="s">
        <v>251</v>
      </c>
      <c r="DD31" s="74" t="s">
        <v>251</v>
      </c>
      <c r="DE31" s="75">
        <v>1111</v>
      </c>
      <c r="DF31" s="11"/>
      <c r="DG31" s="11"/>
      <c r="DH31" s="121"/>
      <c r="DI31" s="73" t="s">
        <v>20</v>
      </c>
      <c r="DJ31" s="74"/>
      <c r="DK31" s="74"/>
      <c r="DL31" s="74"/>
      <c r="DM31" s="74"/>
      <c r="DN31" s="74"/>
      <c r="DO31" s="75"/>
      <c r="DP31" s="11"/>
      <c r="DQ31" s="11"/>
      <c r="DR31" s="121"/>
      <c r="DS31" s="73" t="s">
        <v>20</v>
      </c>
      <c r="DT31" s="74"/>
      <c r="DU31" s="74"/>
      <c r="DV31" s="74"/>
      <c r="DW31" s="74"/>
      <c r="DX31" s="74"/>
      <c r="DY31" s="75"/>
      <c r="DZ31" s="11"/>
      <c r="EA31" s="11"/>
      <c r="EB31" s="121"/>
      <c r="EC31" s="73" t="s">
        <v>20</v>
      </c>
      <c r="ED31" s="74" t="s">
        <v>251</v>
      </c>
      <c r="EE31" s="74" t="s">
        <v>251</v>
      </c>
      <c r="EF31" s="74" t="s">
        <v>251</v>
      </c>
      <c r="EG31" s="74">
        <v>3400</v>
      </c>
      <c r="EH31" s="74" t="s">
        <v>251</v>
      </c>
      <c r="EI31" s="75"/>
      <c r="EJ31" s="11"/>
      <c r="EK31" s="11"/>
      <c r="EL31" s="122"/>
      <c r="EV31" s="122"/>
      <c r="FF31" s="122"/>
      <c r="FP31" s="122"/>
      <c r="FZ31" s="122"/>
      <c r="GJ31" s="122"/>
      <c r="GT31" s="122"/>
      <c r="HD31" s="122"/>
      <c r="HN31" s="122"/>
      <c r="HX31" s="122"/>
      <c r="IH31" s="122"/>
    </row>
    <row xmlns:x14ac="http://schemas.microsoft.com/office/spreadsheetml/2009/9/ac" r="32" s="3" customFormat="true" x14ac:dyDescent="0.25">
      <c r="A32" s="407" t="str">
        <f ca="true">IF(ISBLANK('Data Summary'!A34),"",'Data Summary'!A34)</f>
        <v/>
      </c>
      <c r="B32" s="122"/>
      <c r="L32" s="122"/>
      <c r="V32" s="122"/>
      <c r="AF32" s="122"/>
      <c r="AP32" s="122"/>
      <c r="AZ32" s="122"/>
      <c r="BA32" s="122"/>
      <c r="BJ32" s="122"/>
      <c r="BT32" s="122"/>
      <c r="CD32" s="122"/>
      <c r="CN32" s="122"/>
      <c r="CX32" s="122"/>
      <c r="DH32" s="122"/>
      <c r="DR32" s="122"/>
      <c r="EB32" s="122"/>
      <c r="EL32" s="122"/>
      <c r="EV32" s="122"/>
      <c r="FF32" s="122"/>
      <c r="FP32" s="122"/>
      <c r="FZ32" s="122"/>
      <c r="GJ32" s="122"/>
      <c r="GT32" s="122"/>
      <c r="HD32" s="122"/>
      <c r="HN32" s="122"/>
      <c r="HX32" s="122"/>
      <c r="IH32" s="122"/>
    </row>
    <row xmlns:x14ac="http://schemas.microsoft.com/office/spreadsheetml/2009/9/ac" r="33" s="3" customFormat="true" x14ac:dyDescent="0.25">
      <c r="A33" s="407" t="str">
        <f ca="true">IF(ISBLANK('Data Summary'!A35),"",'Data Summary'!A35)</f>
        <v/>
      </c>
      <c r="B33" s="122"/>
      <c r="L33" s="122"/>
      <c r="V33" s="122"/>
      <c r="AF33" s="122"/>
      <c r="AP33" s="122"/>
      <c r="AZ33" s="122"/>
      <c r="BA33" s="122"/>
      <c r="BJ33" s="122"/>
      <c r="BT33" s="122"/>
      <c r="CD33" s="122"/>
      <c r="CN33" s="122"/>
      <c r="CX33" s="122"/>
      <c r="DH33" s="122"/>
      <c r="DR33" s="122"/>
      <c r="EB33" s="122"/>
      <c r="EL33" s="122"/>
      <c r="EV33" s="122"/>
      <c r="FF33" s="122"/>
      <c r="FP33" s="122"/>
      <c r="FZ33" s="122"/>
      <c r="GJ33" s="122"/>
      <c r="GT33" s="122"/>
      <c r="HD33" s="122"/>
      <c r="HN33" s="122"/>
      <c r="HX33" s="122"/>
      <c r="IH33" s="122"/>
    </row>
    <row xmlns:x14ac="http://schemas.microsoft.com/office/spreadsheetml/2009/9/ac" r="34" s="3" customFormat="true" x14ac:dyDescent="0.25">
      <c r="A34" s="407" t="str">
        <f ca="true">IF(ISBLANK('Data Summary'!A36),"",'Data Summary'!A36)</f>
        <v/>
      </c>
      <c r="B34" s="122"/>
      <c r="L34" s="122"/>
      <c r="V34" s="122"/>
      <c r="AF34" s="122"/>
      <c r="AP34" s="122"/>
      <c r="AZ34" s="122"/>
      <c r="BA34" s="122"/>
      <c r="BJ34" s="122"/>
      <c r="BT34" s="122"/>
      <c r="CD34" s="122"/>
      <c r="CN34" s="122"/>
      <c r="CX34" s="122"/>
      <c r="DH34" s="122"/>
      <c r="DR34" s="122"/>
      <c r="EB34" s="122"/>
      <c r="EL34" s="122"/>
      <c r="EV34" s="122"/>
      <c r="FF34" s="122"/>
      <c r="FP34" s="122"/>
      <c r="FZ34" s="122"/>
      <c r="GJ34" s="122"/>
      <c r="GT34" s="122"/>
      <c r="HD34" s="122"/>
      <c r="HN34" s="122"/>
      <c r="HX34" s="122"/>
      <c r="IH34" s="122"/>
    </row>
    <row xmlns:x14ac="http://schemas.microsoft.com/office/spreadsheetml/2009/9/ac" r="35" s="3" customFormat="true" x14ac:dyDescent="0.25">
      <c r="A35" s="407" t="str">
        <f ca="true">IF(ISBLANK('Data Summary'!A37),"",'Data Summary'!A37)</f>
        <v/>
      </c>
      <c r="B35" s="122"/>
      <c r="L35" s="122"/>
      <c r="V35" s="122"/>
      <c r="AF35" s="122"/>
      <c r="AP35" s="122"/>
      <c r="AZ35" s="122"/>
      <c r="BA35" s="122"/>
      <c r="BJ35" s="122"/>
      <c r="BT35" s="122"/>
      <c r="CD35" s="122"/>
      <c r="CN35" s="122"/>
      <c r="CX35" s="122"/>
      <c r="DH35" s="122"/>
      <c r="DR35" s="122"/>
      <c r="EB35" s="122"/>
      <c r="EL35" s="122"/>
      <c r="EV35" s="122"/>
      <c r="FF35" s="122"/>
      <c r="FP35" s="122"/>
      <c r="FZ35" s="122"/>
      <c r="GJ35" s="122"/>
      <c r="GT35" s="122"/>
      <c r="HD35" s="122"/>
      <c r="HN35" s="122"/>
      <c r="HX35" s="122"/>
      <c r="IH35" s="122"/>
    </row>
    <row xmlns:x14ac="http://schemas.microsoft.com/office/spreadsheetml/2009/9/ac" r="36" s="3" customFormat="true" x14ac:dyDescent="0.25">
      <c r="A36" s="407" t="str">
        <f ca="true">IF(ISBLANK('Data Summary'!A38),"",'Data Summary'!A38)</f>
        <v/>
      </c>
      <c r="B36" s="122"/>
      <c r="L36" s="122"/>
      <c r="V36" s="122"/>
      <c r="AF36" s="122"/>
      <c r="AP36" s="122"/>
      <c r="AZ36" s="122"/>
      <c r="BA36" s="122"/>
      <c r="BJ36" s="122"/>
      <c r="BT36" s="122"/>
      <c r="CD36" s="122"/>
      <c r="CN36" s="122"/>
      <c r="CX36" s="122"/>
      <c r="DH36" s="122"/>
      <c r="DR36" s="122"/>
      <c r="EB36" s="122"/>
      <c r="EL36" s="122"/>
      <c r="EV36" s="122"/>
      <c r="FF36" s="122"/>
      <c r="FP36" s="122"/>
      <c r="FZ36" s="122"/>
      <c r="GJ36" s="122"/>
      <c r="GT36" s="122"/>
      <c r="HD36" s="122"/>
      <c r="HN36" s="122"/>
      <c r="HX36" s="122"/>
      <c r="IH36" s="122"/>
    </row>
    <row xmlns:x14ac="http://schemas.microsoft.com/office/spreadsheetml/2009/9/ac" r="37" s="3" customFormat="true" x14ac:dyDescent="0.25">
      <c r="A37" s="407" t="str">
        <f ca="true">IF(ISBLANK('Data Summary'!A39),"",'Data Summary'!A39)</f>
        <v/>
      </c>
      <c r="B37" s="122"/>
      <c r="L37" s="122"/>
      <c r="V37" s="122"/>
      <c r="AF37" s="122"/>
      <c r="AP37" s="122"/>
      <c r="AZ37" s="122"/>
      <c r="BA37" s="122"/>
      <c r="BJ37" s="122"/>
      <c r="BT37" s="122"/>
      <c r="CD37" s="122"/>
      <c r="CN37" s="122"/>
      <c r="CX37" s="122"/>
      <c r="DH37" s="122"/>
      <c r="DR37" s="122"/>
      <c r="EB37" s="122"/>
      <c r="EL37" s="122"/>
      <c r="EV37" s="122"/>
      <c r="FF37" s="122"/>
      <c r="FP37" s="122"/>
      <c r="FZ37" s="122"/>
      <c r="GJ37" s="122"/>
      <c r="GT37" s="122"/>
      <c r="HD37" s="122"/>
      <c r="HN37" s="122"/>
      <c r="HX37" s="122"/>
      <c r="IH37" s="122"/>
    </row>
    <row xmlns:x14ac="http://schemas.microsoft.com/office/spreadsheetml/2009/9/ac" r="38" s="3" customFormat="true" x14ac:dyDescent="0.25">
      <c r="A38" s="407" t="str">
        <f ca="true">IF(ISBLANK('Data Summary'!A40),"",'Data Summary'!A40)</f>
        <v/>
      </c>
      <c r="B38" s="122"/>
      <c r="L38" s="122"/>
      <c r="V38" s="122"/>
      <c r="AF38" s="122"/>
      <c r="AP38" s="122"/>
      <c r="AZ38" s="122"/>
      <c r="BA38" s="122"/>
      <c r="BJ38" s="122"/>
      <c r="BT38" s="122"/>
      <c r="CD38" s="122"/>
      <c r="CN38" s="122"/>
      <c r="CX38" s="122"/>
      <c r="DH38" s="122"/>
      <c r="DR38" s="122"/>
      <c r="EB38" s="122"/>
      <c r="EL38" s="122"/>
      <c r="EV38" s="122"/>
      <c r="FF38" s="122"/>
      <c r="FP38" s="122"/>
      <c r="FZ38" s="122"/>
      <c r="GJ38" s="122"/>
      <c r="GT38" s="122"/>
      <c r="HD38" s="122"/>
      <c r="HN38" s="122"/>
      <c r="HX38" s="122"/>
      <c r="IH38" s="122"/>
    </row>
    <row xmlns:x14ac="http://schemas.microsoft.com/office/spreadsheetml/2009/9/ac" r="39" s="3" customFormat="true" x14ac:dyDescent="0.25">
      <c r="A39" s="407" t="str">
        <f ca="true">IF(ISBLANK('Data Summary'!A41),"",'Data Summary'!A41)</f>
        <v/>
      </c>
      <c r="B39" s="122"/>
      <c r="L39" s="122"/>
      <c r="V39" s="122"/>
      <c r="AF39" s="122"/>
      <c r="AP39" s="122"/>
      <c r="AZ39" s="122"/>
      <c r="BA39" s="122"/>
      <c r="BJ39" s="122"/>
      <c r="BT39" s="122"/>
      <c r="CD39" s="122"/>
      <c r="CN39" s="122"/>
      <c r="CX39" s="122"/>
      <c r="DH39" s="122"/>
      <c r="DR39" s="122"/>
      <c r="EB39" s="122"/>
      <c r="EL39" s="122"/>
      <c r="EV39" s="122"/>
      <c r="FF39" s="122"/>
      <c r="FP39" s="122"/>
      <c r="FZ39" s="122"/>
      <c r="GJ39" s="122"/>
      <c r="GT39" s="122"/>
      <c r="HD39" s="122"/>
      <c r="HN39" s="122"/>
      <c r="HX39" s="122"/>
      <c r="IH39" s="122"/>
    </row>
    <row xmlns:x14ac="http://schemas.microsoft.com/office/spreadsheetml/2009/9/ac" r="40" s="3" customFormat="true" x14ac:dyDescent="0.25">
      <c r="A40" s="407" t="str">
        <f ca="true">IF(ISBLANK('Data Summary'!A42),"",'Data Summary'!A42)</f>
        <v/>
      </c>
      <c r="B40" s="122"/>
      <c r="L40" s="122"/>
      <c r="V40" s="122"/>
      <c r="AF40" s="122"/>
      <c r="AP40" s="122"/>
      <c r="AZ40" s="122"/>
      <c r="BA40" s="122"/>
      <c r="BJ40" s="122"/>
      <c r="BT40" s="122"/>
      <c r="CD40" s="122"/>
      <c r="CN40" s="122"/>
      <c r="CX40" s="122"/>
      <c r="DH40" s="122"/>
      <c r="DR40" s="122"/>
      <c r="EB40" s="122"/>
      <c r="EL40" s="122"/>
      <c r="EV40" s="122"/>
      <c r="FF40" s="122"/>
      <c r="FP40" s="122"/>
      <c r="FZ40" s="122"/>
      <c r="GJ40" s="122"/>
      <c r="GT40" s="122"/>
      <c r="HD40" s="122"/>
      <c r="HN40" s="122"/>
      <c r="HX40" s="122"/>
      <c r="IH40" s="122"/>
    </row>
    <row xmlns:x14ac="http://schemas.microsoft.com/office/spreadsheetml/2009/9/ac" r="41" s="3" customFormat="true" x14ac:dyDescent="0.25">
      <c r="A41" s="407" t="str">
        <f ca="true">IF(ISBLANK('Data Summary'!A43),"",'Data Summary'!A43)</f>
        <v/>
      </c>
      <c r="B41" s="122"/>
      <c r="L41" s="122"/>
      <c r="V41" s="122"/>
      <c r="AF41" s="122"/>
      <c r="AP41" s="122"/>
      <c r="AZ41" s="122"/>
      <c r="BA41" s="122"/>
      <c r="BJ41" s="122"/>
      <c r="BT41" s="122"/>
      <c r="CD41" s="122"/>
      <c r="CN41" s="122"/>
      <c r="CX41" s="122"/>
      <c r="DH41" s="122"/>
      <c r="DR41" s="122"/>
      <c r="EB41" s="122"/>
      <c r="EL41" s="122"/>
      <c r="EV41" s="122"/>
      <c r="FF41" s="122"/>
      <c r="FP41" s="122"/>
      <c r="FZ41" s="122"/>
      <c r="GJ41" s="122"/>
      <c r="GT41" s="122"/>
      <c r="HD41" s="122"/>
      <c r="HN41" s="122"/>
      <c r="HX41" s="122"/>
      <c r="IH41" s="122"/>
    </row>
    <row xmlns:x14ac="http://schemas.microsoft.com/office/spreadsheetml/2009/9/ac" r="42" s="3" customFormat="true" x14ac:dyDescent="0.25">
      <c r="A42" s="407" t="str">
        <f ca="true">IF(ISBLANK('Data Summary'!A44),"",'Data Summary'!A44)</f>
        <v/>
      </c>
      <c r="B42" s="122"/>
      <c r="L42" s="122"/>
      <c r="V42" s="122"/>
      <c r="AF42" s="122"/>
      <c r="AP42" s="122"/>
      <c r="AZ42" s="122"/>
      <c r="BA42" s="122"/>
      <c r="BJ42" s="122"/>
      <c r="BT42" s="122"/>
      <c r="CD42" s="122"/>
      <c r="CN42" s="122"/>
      <c r="CX42" s="122"/>
      <c r="DH42" s="122"/>
      <c r="DR42" s="122"/>
      <c r="EB42" s="122"/>
      <c r="EL42" s="122"/>
      <c r="EV42" s="122"/>
      <c r="FF42" s="122"/>
      <c r="FP42" s="122"/>
      <c r="FZ42" s="122"/>
      <c r="GJ42" s="122"/>
      <c r="GT42" s="122"/>
      <c r="HD42" s="122"/>
      <c r="HN42" s="122"/>
      <c r="HX42" s="122"/>
      <c r="IH42" s="122"/>
    </row>
    <row xmlns:x14ac="http://schemas.microsoft.com/office/spreadsheetml/2009/9/ac" r="43" s="3" customFormat="true" x14ac:dyDescent="0.25">
      <c r="A43" s="407" t="str">
        <f ca="true">IF(ISBLANK('Data Summary'!A45),"",'Data Summary'!A45)</f>
        <v/>
      </c>
      <c r="B43" s="122"/>
      <c r="L43" s="122"/>
      <c r="V43" s="122"/>
      <c r="AF43" s="122"/>
      <c r="AP43" s="122"/>
      <c r="AZ43" s="122"/>
      <c r="BA43" s="122"/>
      <c r="BJ43" s="122"/>
      <c r="BT43" s="122"/>
      <c r="CD43" s="122"/>
      <c r="CN43" s="122"/>
      <c r="CX43" s="122"/>
      <c r="DH43" s="122"/>
      <c r="DR43" s="122"/>
      <c r="EB43" s="122"/>
      <c r="EL43" s="122"/>
      <c r="EV43" s="122"/>
      <c r="FF43" s="122"/>
      <c r="FP43" s="122"/>
      <c r="FZ43" s="122"/>
      <c r="GJ43" s="122"/>
      <c r="GT43" s="122"/>
      <c r="HD43" s="122"/>
      <c r="HN43" s="122"/>
      <c r="HX43" s="122"/>
      <c r="IH43" s="122"/>
    </row>
    <row xmlns:x14ac="http://schemas.microsoft.com/office/spreadsheetml/2009/9/ac" r="44" s="3" customFormat="true" x14ac:dyDescent="0.25">
      <c r="A44" s="407" t="str">
        <f ca="true">IF(ISBLANK('Data Summary'!A46),"",'Data Summary'!A46)</f>
        <v/>
      </c>
      <c r="B44" s="122"/>
      <c r="L44" s="122"/>
      <c r="V44" s="122"/>
      <c r="AF44" s="122"/>
      <c r="AP44" s="122"/>
      <c r="AZ44" s="122"/>
      <c r="BA44" s="122"/>
      <c r="BJ44" s="122"/>
      <c r="BT44" s="122"/>
      <c r="CD44" s="122"/>
      <c r="CN44" s="122"/>
      <c r="CX44" s="122"/>
      <c r="DH44" s="122"/>
      <c r="DR44" s="122"/>
      <c r="EB44" s="122"/>
      <c r="EL44" s="122"/>
      <c r="EV44" s="122"/>
      <c r="FF44" s="122"/>
      <c r="FP44" s="122"/>
      <c r="FZ44" s="122"/>
      <c r="GJ44" s="122"/>
      <c r="GT44" s="122"/>
      <c r="HD44" s="122"/>
      <c r="HN44" s="122"/>
      <c r="HX44" s="122"/>
      <c r="IH44" s="122"/>
    </row>
    <row xmlns:x14ac="http://schemas.microsoft.com/office/spreadsheetml/2009/9/ac" r="45" s="3" customFormat="true" x14ac:dyDescent="0.25">
      <c r="A45" s="407" t="str">
        <f ca="true">IF(ISBLANK('Data Summary'!A47),"",'Data Summary'!A47)</f>
        <v/>
      </c>
      <c r="B45" s="122"/>
      <c r="L45" s="122"/>
      <c r="V45" s="122"/>
      <c r="AF45" s="122"/>
      <c r="AP45" s="122"/>
      <c r="AZ45" s="122"/>
      <c r="BA45" s="122"/>
      <c r="BJ45" s="122"/>
      <c r="BT45" s="122"/>
      <c r="CD45" s="122"/>
      <c r="CN45" s="122"/>
      <c r="CX45" s="122"/>
      <c r="DH45" s="122"/>
      <c r="DR45" s="122"/>
      <c r="EB45" s="122"/>
      <c r="EL45" s="122"/>
      <c r="EV45" s="122"/>
      <c r="FF45" s="122"/>
      <c r="FP45" s="122"/>
      <c r="FZ45" s="122"/>
      <c r="GJ45" s="122"/>
      <c r="GT45" s="122"/>
      <c r="HD45" s="122"/>
      <c r="HN45" s="122"/>
      <c r="HX45" s="122"/>
      <c r="IH45" s="122"/>
    </row>
    <row xmlns:x14ac="http://schemas.microsoft.com/office/spreadsheetml/2009/9/ac" r="46" s="3" customFormat="true" x14ac:dyDescent="0.25">
      <c r="A46" s="407" t="str">
        <f ca="true">IF(ISBLANK('Data Summary'!A48),"",'Data Summary'!A48)</f>
        <v/>
      </c>
      <c r="B46" s="122"/>
      <c r="L46" s="122"/>
      <c r="V46" s="122"/>
      <c r="AF46" s="122"/>
      <c r="AP46" s="122"/>
      <c r="AZ46" s="122"/>
      <c r="BA46" s="122"/>
      <c r="BJ46" s="122"/>
      <c r="BT46" s="122"/>
      <c r="CD46" s="122"/>
      <c r="CN46" s="122"/>
      <c r="CX46" s="122"/>
      <c r="DH46" s="122"/>
      <c r="DR46" s="122"/>
      <c r="EB46" s="122"/>
      <c r="EL46" s="122"/>
      <c r="EV46" s="122"/>
      <c r="FF46" s="122"/>
      <c r="FP46" s="122"/>
      <c r="FZ46" s="122"/>
      <c r="GJ46" s="122"/>
      <c r="GT46" s="122"/>
      <c r="HD46" s="122"/>
      <c r="HN46" s="122"/>
      <c r="HX46" s="122"/>
      <c r="IH46" s="122"/>
    </row>
    <row xmlns:x14ac="http://schemas.microsoft.com/office/spreadsheetml/2009/9/ac" r="47" s="3" customFormat="true" x14ac:dyDescent="0.25">
      <c r="A47" s="407" t="str">
        <f ca="true">IF(ISBLANK('Data Summary'!A49),"",'Data Summary'!A49)</f>
        <v/>
      </c>
      <c r="B47" s="122"/>
      <c r="L47" s="122"/>
      <c r="V47" s="122"/>
      <c r="AF47" s="122"/>
      <c r="AP47" s="122"/>
      <c r="AZ47" s="122"/>
      <c r="BA47" s="122"/>
      <c r="BJ47" s="122"/>
      <c r="BT47" s="122"/>
      <c r="CD47" s="122"/>
      <c r="CN47" s="122"/>
      <c r="CX47" s="122"/>
      <c r="DH47" s="122"/>
      <c r="DR47" s="122"/>
      <c r="EB47" s="122"/>
      <c r="EL47" s="122"/>
      <c r="EV47" s="122"/>
      <c r="FF47" s="122"/>
      <c r="FP47" s="122"/>
      <c r="FZ47" s="122"/>
      <c r="GJ47" s="122"/>
      <c r="GT47" s="122"/>
      <c r="HD47" s="122"/>
      <c r="HN47" s="122"/>
      <c r="HX47" s="122"/>
      <c r="IH47" s="122"/>
    </row>
    <row xmlns:x14ac="http://schemas.microsoft.com/office/spreadsheetml/2009/9/ac" r="48" s="3" customFormat="true" x14ac:dyDescent="0.25">
      <c r="A48" s="407" t="str">
        <f ca="true">IF(ISBLANK('Data Summary'!A50),"",'Data Summary'!A50)</f>
        <v/>
      </c>
      <c r="B48" s="122"/>
      <c r="L48" s="122"/>
      <c r="V48" s="122"/>
      <c r="AF48" s="122"/>
      <c r="AP48" s="122"/>
      <c r="AZ48" s="122"/>
      <c r="BA48" s="122"/>
      <c r="BJ48" s="122"/>
      <c r="BT48" s="122"/>
      <c r="CD48" s="122"/>
      <c r="CN48" s="122"/>
      <c r="CX48" s="122"/>
      <c r="DH48" s="122"/>
      <c r="DR48" s="122"/>
      <c r="EB48" s="122"/>
      <c r="EL48" s="122"/>
      <c r="EV48" s="122"/>
      <c r="FF48" s="122"/>
      <c r="FP48" s="122"/>
      <c r="FZ48" s="122"/>
      <c r="GJ48" s="122"/>
      <c r="GT48" s="122"/>
      <c r="HD48" s="122"/>
      <c r="HN48" s="122"/>
      <c r="HX48" s="122"/>
      <c r="IH48" s="122"/>
    </row>
    <row xmlns:x14ac="http://schemas.microsoft.com/office/spreadsheetml/2009/9/ac" r="49" s="3" customFormat="true" x14ac:dyDescent="0.25">
      <c r="A49" s="407" t="str">
        <f ca="true">IF(ISBLANK('Data Summary'!A51),"",'Data Summary'!A51)</f>
        <v/>
      </c>
      <c r="B49" s="122"/>
      <c r="L49" s="122"/>
      <c r="V49" s="122"/>
      <c r="AF49" s="122"/>
      <c r="AP49" s="122"/>
      <c r="AZ49" s="122"/>
      <c r="BA49" s="122"/>
      <c r="BJ49" s="122"/>
      <c r="BT49" s="122"/>
      <c r="CD49" s="122"/>
      <c r="CN49" s="122"/>
      <c r="CX49" s="122"/>
      <c r="DH49" s="122"/>
      <c r="DR49" s="122"/>
      <c r="EB49" s="122"/>
      <c r="EL49" s="122"/>
      <c r="EV49" s="122"/>
      <c r="FF49" s="122"/>
      <c r="FP49" s="122"/>
      <c r="FZ49" s="122"/>
      <c r="GJ49" s="122"/>
      <c r="GT49" s="122"/>
      <c r="HD49" s="122"/>
      <c r="HN49" s="122"/>
      <c r="HX49" s="122"/>
      <c r="IH49" s="122"/>
    </row>
    <row xmlns:x14ac="http://schemas.microsoft.com/office/spreadsheetml/2009/9/ac" r="50" s="3" customFormat="true" x14ac:dyDescent="0.25">
      <c r="A50" s="407" t="str">
        <f ca="true">IF(ISBLANK('Data Summary'!A52),"",'Data Summary'!A52)</f>
        <v/>
      </c>
      <c r="B50" s="122"/>
      <c r="L50" s="122"/>
      <c r="V50" s="122"/>
      <c r="AF50" s="122"/>
      <c r="AP50" s="122"/>
      <c r="AZ50" s="122"/>
      <c r="BA50" s="122"/>
      <c r="BJ50" s="122"/>
      <c r="BT50" s="122"/>
      <c r="CD50" s="122"/>
      <c r="CN50" s="122"/>
      <c r="CX50" s="122"/>
      <c r="DH50" s="122"/>
      <c r="DR50" s="122"/>
      <c r="EB50" s="122"/>
      <c r="EL50" s="122"/>
      <c r="EV50" s="122"/>
      <c r="FF50" s="122"/>
      <c r="FP50" s="122"/>
      <c r="FZ50" s="122"/>
      <c r="GJ50" s="122"/>
      <c r="GT50" s="122"/>
      <c r="HD50" s="122"/>
      <c r="HN50" s="122"/>
      <c r="HX50" s="122"/>
      <c r="IH50" s="122"/>
    </row>
    <row xmlns:x14ac="http://schemas.microsoft.com/office/spreadsheetml/2009/9/ac" r="51" s="3" customFormat="true" x14ac:dyDescent="0.25">
      <c r="A51" s="407" t="str">
        <f ca="true">IF(ISBLANK('Data Summary'!A53),"",'Data Summary'!A53)</f>
        <v/>
      </c>
      <c r="B51" s="122"/>
      <c r="L51" s="122"/>
      <c r="V51" s="122"/>
      <c r="AF51" s="122"/>
      <c r="AP51" s="122"/>
      <c r="AZ51" s="122"/>
      <c r="BA51" s="122"/>
      <c r="BJ51" s="122"/>
      <c r="BT51" s="122"/>
      <c r="CD51" s="122"/>
      <c r="CN51" s="122"/>
      <c r="CX51" s="122"/>
      <c r="DH51" s="122"/>
      <c r="DR51" s="122"/>
      <c r="EB51" s="122"/>
      <c r="EL51" s="122"/>
      <c r="EV51" s="122"/>
      <c r="FF51" s="122"/>
      <c r="FP51" s="122"/>
      <c r="FZ51" s="122"/>
      <c r="GJ51" s="122"/>
      <c r="GT51" s="122"/>
      <c r="HD51" s="122"/>
      <c r="HN51" s="122"/>
      <c r="HX51" s="122"/>
      <c r="IH51" s="122"/>
    </row>
    <row xmlns:x14ac="http://schemas.microsoft.com/office/spreadsheetml/2009/9/ac" r="52" s="3" customFormat="true" x14ac:dyDescent="0.25">
      <c r="A52" s="407" t="str">
        <f ca="true">IF(ISBLANK('Data Summary'!A54),"",'Data Summary'!A54)</f>
        <v/>
      </c>
      <c r="B52" s="122"/>
      <c r="L52" s="122"/>
      <c r="V52" s="122"/>
      <c r="AF52" s="122"/>
      <c r="AP52" s="122"/>
      <c r="AZ52" s="122"/>
      <c r="BA52" s="122"/>
      <c r="BJ52" s="122"/>
      <c r="BT52" s="122"/>
      <c r="CD52" s="122"/>
      <c r="CN52" s="122"/>
      <c r="CX52" s="122"/>
      <c r="DH52" s="122"/>
      <c r="DR52" s="122"/>
      <c r="EB52" s="122"/>
      <c r="EL52" s="122"/>
      <c r="EV52" s="122"/>
      <c r="FF52" s="122"/>
      <c r="FP52" s="122"/>
      <c r="FZ52" s="122"/>
      <c r="GJ52" s="122"/>
      <c r="GT52" s="122"/>
      <c r="HD52" s="122"/>
      <c r="HN52" s="122"/>
      <c r="HX52" s="122"/>
      <c r="IH52" s="122"/>
    </row>
    <row xmlns:x14ac="http://schemas.microsoft.com/office/spreadsheetml/2009/9/ac" r="53" s="3" customFormat="true" x14ac:dyDescent="0.25">
      <c r="A53" s="407" t="str">
        <f ca="true">IF(ISBLANK('Data Summary'!A55),"",'Data Summary'!A55)</f>
        <v/>
      </c>
      <c r="B53" s="122"/>
      <c r="L53" s="122"/>
      <c r="V53" s="122"/>
      <c r="AF53" s="122"/>
      <c r="AP53" s="122"/>
      <c r="AZ53" s="122"/>
      <c r="BA53" s="122"/>
      <c r="BJ53" s="122"/>
      <c r="BT53" s="122"/>
      <c r="CD53" s="122"/>
      <c r="CN53" s="122"/>
      <c r="CX53" s="122"/>
      <c r="DH53" s="122"/>
      <c r="DR53" s="122"/>
      <c r="EB53" s="122"/>
      <c r="EL53" s="122"/>
      <c r="EV53" s="122"/>
      <c r="FF53" s="122"/>
      <c r="FP53" s="122"/>
      <c r="FZ53" s="122"/>
      <c r="GJ53" s="122"/>
      <c r="GT53" s="122"/>
      <c r="HD53" s="122"/>
      <c r="HN53" s="122"/>
      <c r="HX53" s="122"/>
      <c r="IH53" s="122"/>
    </row>
    <row xmlns:x14ac="http://schemas.microsoft.com/office/spreadsheetml/2009/9/ac" r="54" s="3" customFormat="true" x14ac:dyDescent="0.25">
      <c r="A54" s="407" t="str">
        <f ca="true">IF(ISBLANK('Data Summary'!A56),"",'Data Summary'!A56)</f>
        <v/>
      </c>
      <c r="B54" s="122"/>
      <c r="L54" s="122"/>
      <c r="V54" s="122"/>
      <c r="AF54" s="122"/>
      <c r="AP54" s="122"/>
      <c r="AZ54" s="122"/>
      <c r="BA54" s="122"/>
      <c r="BJ54" s="122"/>
      <c r="BT54" s="122"/>
      <c r="CD54" s="122"/>
      <c r="CN54" s="122"/>
      <c r="CX54" s="122"/>
      <c r="DH54" s="122"/>
      <c r="DR54" s="122"/>
      <c r="EB54" s="122"/>
      <c r="EL54" s="122"/>
      <c r="EV54" s="122"/>
      <c r="FF54" s="122"/>
      <c r="FP54" s="122"/>
      <c r="FZ54" s="122"/>
      <c r="GJ54" s="122"/>
      <c r="GT54" s="122"/>
      <c r="HD54" s="122"/>
      <c r="HN54" s="122"/>
      <c r="HX54" s="122"/>
      <c r="IH54" s="122"/>
    </row>
    <row xmlns:x14ac="http://schemas.microsoft.com/office/spreadsheetml/2009/9/ac" r="55" s="3" customFormat="true" x14ac:dyDescent="0.25">
      <c r="A55" s="407" t="str">
        <f ca="true">IF(ISBLANK('Data Summary'!A57),"",'Data Summary'!A57)</f>
        <v/>
      </c>
      <c r="B55" s="122"/>
      <c r="L55" s="122"/>
      <c r="V55" s="122"/>
      <c r="AF55" s="122"/>
      <c r="AP55" s="122"/>
      <c r="AZ55" s="122"/>
      <c r="BA55" s="122"/>
      <c r="BJ55" s="122"/>
      <c r="BT55" s="122"/>
      <c r="CD55" s="122"/>
      <c r="CN55" s="122"/>
      <c r="CX55" s="122"/>
      <c r="DH55" s="122"/>
      <c r="DR55" s="122"/>
      <c r="EB55" s="122"/>
      <c r="EL55" s="122"/>
      <c r="EV55" s="122"/>
      <c r="FF55" s="122"/>
      <c r="FP55" s="122"/>
      <c r="FZ55" s="122"/>
      <c r="GJ55" s="122"/>
      <c r="GT55" s="122"/>
      <c r="HD55" s="122"/>
      <c r="HN55" s="122"/>
      <c r="HX55" s="122"/>
      <c r="IH55" s="122"/>
    </row>
    <row xmlns:x14ac="http://schemas.microsoft.com/office/spreadsheetml/2009/9/ac" r="56" s="3" customFormat="true" x14ac:dyDescent="0.25">
      <c r="A56" s="407" t="str">
        <f ca="true">IF(ISBLANK('Data Summary'!A58),"",'Data Summary'!A58)</f>
        <v/>
      </c>
      <c r="B56" s="122"/>
      <c r="L56" s="122"/>
      <c r="V56" s="122"/>
      <c r="AF56" s="122"/>
      <c r="AP56" s="122"/>
      <c r="AZ56" s="122"/>
      <c r="BA56" s="122"/>
      <c r="BJ56" s="122"/>
      <c r="BT56" s="122"/>
      <c r="CD56" s="122"/>
      <c r="CN56" s="122"/>
      <c r="CX56" s="122"/>
      <c r="DH56" s="122"/>
      <c r="DR56" s="122"/>
      <c r="EB56" s="122"/>
      <c r="EL56" s="122"/>
      <c r="EV56" s="122"/>
      <c r="FF56" s="122"/>
      <c r="FP56" s="122"/>
      <c r="FZ56" s="122"/>
      <c r="GJ56" s="122"/>
      <c r="GT56" s="122"/>
      <c r="HD56" s="122"/>
      <c r="HN56" s="122"/>
      <c r="HX56" s="122"/>
      <c r="IH56" s="122"/>
    </row>
    <row xmlns:x14ac="http://schemas.microsoft.com/office/spreadsheetml/2009/9/ac" r="57" s="3" customFormat="true" x14ac:dyDescent="0.25">
      <c r="A57" s="407" t="str">
        <f ca="true">IF(ISBLANK('Data Summary'!A59),"",'Data Summary'!A59)</f>
        <v/>
      </c>
      <c r="B57" s="122"/>
      <c r="L57" s="122"/>
      <c r="V57" s="122"/>
      <c r="AF57" s="122"/>
      <c r="AP57" s="122"/>
      <c r="AZ57" s="122"/>
      <c r="BA57" s="122"/>
      <c r="BJ57" s="122"/>
      <c r="BT57" s="122"/>
      <c r="CD57" s="122"/>
      <c r="CN57" s="122"/>
      <c r="CX57" s="122"/>
      <c r="DH57" s="122"/>
      <c r="DR57" s="122"/>
      <c r="EB57" s="122"/>
      <c r="EL57" s="122"/>
      <c r="EV57" s="122"/>
      <c r="FF57" s="122"/>
      <c r="FP57" s="122"/>
      <c r="FZ57" s="122"/>
      <c r="GJ57" s="122"/>
      <c r="GT57" s="122"/>
      <c r="HD57" s="122"/>
      <c r="HN57" s="122"/>
      <c r="HX57" s="122"/>
      <c r="IH57" s="122"/>
    </row>
    <row xmlns:x14ac="http://schemas.microsoft.com/office/spreadsheetml/2009/9/ac" r="58" s="3" customFormat="true" x14ac:dyDescent="0.25">
      <c r="A58" s="407" t="str">
        <f ca="true">IF(ISBLANK('Data Summary'!A60),"",'Data Summary'!A60)</f>
        <v/>
      </c>
      <c r="B58" s="122"/>
      <c r="L58" s="122"/>
      <c r="V58" s="122"/>
      <c r="AF58" s="122"/>
      <c r="AP58" s="122"/>
      <c r="AZ58" s="122"/>
      <c r="BA58" s="122"/>
      <c r="BJ58" s="122"/>
      <c r="BT58" s="122"/>
      <c r="CD58" s="122"/>
      <c r="CN58" s="122"/>
      <c r="CX58" s="122"/>
      <c r="DH58" s="122"/>
      <c r="DR58" s="122"/>
      <c r="EB58" s="122"/>
      <c r="EL58" s="122"/>
      <c r="EV58" s="122"/>
      <c r="FF58" s="122"/>
      <c r="FP58" s="122"/>
      <c r="FZ58" s="122"/>
      <c r="GJ58" s="122"/>
      <c r="GT58" s="122"/>
      <c r="HD58" s="122"/>
      <c r="HN58" s="122"/>
      <c r="HX58" s="122"/>
      <c r="IH58" s="122"/>
    </row>
    <row xmlns:x14ac="http://schemas.microsoft.com/office/spreadsheetml/2009/9/ac" r="59" s="3" customFormat="true" x14ac:dyDescent="0.25">
      <c r="A59" s="407" t="str">
        <f ca="true">IF(ISBLANK('Data Summary'!A61),"",'Data Summary'!A61)</f>
        <v/>
      </c>
      <c r="B59" s="122"/>
      <c r="L59" s="122"/>
      <c r="V59" s="122"/>
      <c r="AF59" s="122"/>
      <c r="AP59" s="122"/>
      <c r="AZ59" s="122"/>
      <c r="BA59" s="122"/>
      <c r="BJ59" s="122"/>
      <c r="BT59" s="122"/>
      <c r="CD59" s="122"/>
      <c r="CN59" s="122"/>
      <c r="CX59" s="122"/>
      <c r="DH59" s="122"/>
      <c r="DR59" s="122"/>
      <c r="EB59" s="122"/>
      <c r="EL59" s="122"/>
      <c r="EV59" s="122"/>
      <c r="FF59" s="122"/>
      <c r="FP59" s="122"/>
      <c r="FZ59" s="122"/>
      <c r="GJ59" s="122"/>
      <c r="GT59" s="122"/>
      <c r="HD59" s="122"/>
      <c r="HN59" s="122"/>
      <c r="HX59" s="122"/>
      <c r="IH59" s="122"/>
    </row>
    <row xmlns:x14ac="http://schemas.microsoft.com/office/spreadsheetml/2009/9/ac" r="60" s="3" customFormat="true" x14ac:dyDescent="0.25">
      <c r="A60" s="407" t="str">
        <f ca="true">IF(ISBLANK('Data Summary'!A62),"",'Data Summary'!A62)</f>
        <v/>
      </c>
      <c r="B60" s="122"/>
      <c r="L60" s="122"/>
      <c r="V60" s="122"/>
      <c r="AF60" s="122"/>
      <c r="AP60" s="122"/>
      <c r="AZ60" s="122"/>
      <c r="BA60" s="122"/>
      <c r="BJ60" s="122"/>
      <c r="BT60" s="122"/>
      <c r="CD60" s="122"/>
      <c r="CN60" s="122"/>
      <c r="CX60" s="122"/>
      <c r="DH60" s="122"/>
      <c r="DR60" s="122"/>
      <c r="EB60" s="122"/>
      <c r="EL60" s="122"/>
      <c r="EV60" s="122"/>
      <c r="FF60" s="122"/>
      <c r="FP60" s="122"/>
      <c r="FZ60" s="122"/>
      <c r="GJ60" s="122"/>
      <c r="GT60" s="122"/>
      <c r="HD60" s="122"/>
      <c r="HN60" s="122"/>
      <c r="HX60" s="122"/>
      <c r="IH60" s="122"/>
    </row>
    <row xmlns:x14ac="http://schemas.microsoft.com/office/spreadsheetml/2009/9/ac" r="61" s="3" customFormat="true" x14ac:dyDescent="0.25">
      <c r="A61" s="407" t="str">
        <f ca="true">IF(ISBLANK('Data Summary'!A63),"",'Data Summary'!A63)</f>
        <v/>
      </c>
      <c r="B61" s="122"/>
      <c r="L61" s="122"/>
      <c r="V61" s="122"/>
      <c r="AF61" s="122"/>
      <c r="AP61" s="122"/>
      <c r="AZ61" s="122"/>
      <c r="BA61" s="122"/>
      <c r="BJ61" s="122"/>
      <c r="BT61" s="122"/>
      <c r="CD61" s="122"/>
      <c r="CN61" s="122"/>
      <c r="CX61" s="122"/>
      <c r="DH61" s="122"/>
      <c r="DR61" s="122"/>
      <c r="EB61" s="122"/>
      <c r="EL61" s="122"/>
      <c r="EV61" s="122"/>
      <c r="FF61" s="122"/>
      <c r="FP61" s="122"/>
      <c r="FZ61" s="122"/>
      <c r="GJ61" s="122"/>
      <c r="GT61" s="122"/>
      <c r="HD61" s="122"/>
      <c r="HN61" s="122"/>
      <c r="HX61" s="122"/>
      <c r="IH61" s="122"/>
    </row>
    <row xmlns:x14ac="http://schemas.microsoft.com/office/spreadsheetml/2009/9/ac" r="62" s="3" customFormat="true" x14ac:dyDescent="0.25">
      <c r="A62" s="407" t="str">
        <f ca="true">IF(ISBLANK('Data Summary'!A64),"",'Data Summary'!A64)</f>
        <v/>
      </c>
      <c r="B62" s="122"/>
      <c r="L62" s="122"/>
      <c r="V62" s="122"/>
      <c r="AF62" s="122"/>
      <c r="AP62" s="122"/>
      <c r="AZ62" s="122"/>
      <c r="BA62" s="122"/>
      <c r="BJ62" s="122"/>
      <c r="BT62" s="122"/>
      <c r="CD62" s="122"/>
      <c r="CN62" s="122"/>
      <c r="CX62" s="122"/>
      <c r="DH62" s="122"/>
      <c r="DR62" s="122"/>
      <c r="EB62" s="122"/>
      <c r="EL62" s="122"/>
      <c r="EV62" s="122"/>
      <c r="FF62" s="122"/>
      <c r="FP62" s="122"/>
      <c r="FZ62" s="122"/>
      <c r="GJ62" s="122"/>
      <c r="GT62" s="122"/>
      <c r="HD62" s="122"/>
      <c r="HN62" s="122"/>
      <c r="HX62" s="122"/>
      <c r="IH62" s="122"/>
    </row>
    <row xmlns:x14ac="http://schemas.microsoft.com/office/spreadsheetml/2009/9/ac" r="63" s="3" customFormat="true" x14ac:dyDescent="0.25">
      <c r="A63" s="407" t="str">
        <f ca="true">IF(ISBLANK('Data Summary'!A65),"",'Data Summary'!A65)</f>
        <v/>
      </c>
      <c r="B63" s="122"/>
      <c r="L63" s="122"/>
      <c r="V63" s="122"/>
      <c r="AF63" s="122"/>
      <c r="AP63" s="122"/>
      <c r="AZ63" s="122"/>
      <c r="BA63" s="122"/>
      <c r="BJ63" s="122"/>
      <c r="BT63" s="122"/>
      <c r="CD63" s="122"/>
      <c r="CN63" s="122"/>
      <c r="CX63" s="122"/>
      <c r="DH63" s="122"/>
      <c r="DR63" s="122"/>
      <c r="EB63" s="122"/>
      <c r="EL63" s="122"/>
      <c r="EV63" s="122"/>
      <c r="FF63" s="122"/>
      <c r="FP63" s="122"/>
      <c r="FZ63" s="122"/>
      <c r="GJ63" s="122"/>
      <c r="GT63" s="122"/>
      <c r="HD63" s="122"/>
      <c r="HN63" s="122"/>
      <c r="HX63" s="122"/>
      <c r="IH63" s="122"/>
    </row>
    <row xmlns:x14ac="http://schemas.microsoft.com/office/spreadsheetml/2009/9/ac" r="64" s="3" customFormat="true" x14ac:dyDescent="0.25">
      <c r="A64" s="407" t="str">
        <f ca="true">IF(ISBLANK('Data Summary'!A66),"",'Data Summary'!A66)</f>
        <v/>
      </c>
      <c r="B64" s="122"/>
      <c r="L64" s="122"/>
      <c r="V64" s="122"/>
      <c r="AF64" s="122"/>
      <c r="AP64" s="122"/>
      <c r="AZ64" s="122"/>
      <c r="BA64" s="122"/>
      <c r="BJ64" s="122"/>
      <c r="BT64" s="122"/>
      <c r="CD64" s="122"/>
      <c r="CN64" s="122"/>
      <c r="CX64" s="122"/>
      <c r="DH64" s="122"/>
      <c r="DR64" s="122"/>
      <c r="EB64" s="122"/>
      <c r="EL64" s="122"/>
      <c r="EV64" s="122"/>
      <c r="FF64" s="122"/>
      <c r="FP64" s="122"/>
      <c r="FZ64" s="122"/>
      <c r="GJ64" s="122"/>
      <c r="GT64" s="122"/>
      <c r="HD64" s="122"/>
      <c r="HN64" s="122"/>
      <c r="HX64" s="122"/>
      <c r="IH64" s="122"/>
    </row>
    <row xmlns:x14ac="http://schemas.microsoft.com/office/spreadsheetml/2009/9/ac" r="65" s="3" customFormat="true" x14ac:dyDescent="0.25">
      <c r="A65" s="407" t="str">
        <f ca="true">IF(ISBLANK('Data Summary'!A67),"",'Data Summary'!A67)</f>
        <v/>
      </c>
      <c r="B65" s="122"/>
      <c r="L65" s="122"/>
      <c r="V65" s="122"/>
      <c r="AF65" s="122"/>
      <c r="AP65" s="122"/>
      <c r="AZ65" s="122"/>
      <c r="BA65" s="122"/>
      <c r="BJ65" s="122"/>
      <c r="BT65" s="122"/>
      <c r="CD65" s="122"/>
      <c r="CN65" s="122"/>
      <c r="CX65" s="122"/>
      <c r="DH65" s="122"/>
      <c r="DR65" s="122"/>
      <c r="EB65" s="122"/>
      <c r="EL65" s="122"/>
      <c r="EV65" s="122"/>
      <c r="FF65" s="122"/>
      <c r="FP65" s="122"/>
      <c r="FZ65" s="122"/>
      <c r="GJ65" s="122"/>
      <c r="GT65" s="122"/>
      <c r="HD65" s="122"/>
      <c r="HN65" s="122"/>
      <c r="HX65" s="122"/>
      <c r="IH65" s="122"/>
    </row>
    <row xmlns:x14ac="http://schemas.microsoft.com/office/spreadsheetml/2009/9/ac" r="66" s="3" customFormat="true" x14ac:dyDescent="0.25">
      <c r="A66" s="407" t="str">
        <f ca="true">IF(ISBLANK('Data Summary'!A68),"",'Data Summary'!A68)</f>
        <v/>
      </c>
      <c r="B66" s="122"/>
      <c r="L66" s="122"/>
      <c r="V66" s="122"/>
      <c r="AF66" s="122"/>
      <c r="AP66" s="122"/>
      <c r="AZ66" s="122"/>
      <c r="BA66" s="122"/>
      <c r="BJ66" s="122"/>
      <c r="BT66" s="122"/>
      <c r="CD66" s="122"/>
      <c r="CN66" s="122"/>
      <c r="CX66" s="122"/>
      <c r="DH66" s="122"/>
      <c r="DR66" s="122"/>
      <c r="EB66" s="122"/>
      <c r="EL66" s="122"/>
      <c r="EV66" s="122"/>
      <c r="FF66" s="122"/>
      <c r="FP66" s="122"/>
      <c r="FZ66" s="122"/>
      <c r="GJ66" s="122"/>
      <c r="GT66" s="122"/>
      <c r="HD66" s="122"/>
      <c r="HN66" s="122"/>
      <c r="HX66" s="122"/>
      <c r="IH66" s="122"/>
    </row>
    <row xmlns:x14ac="http://schemas.microsoft.com/office/spreadsheetml/2009/9/ac" r="67" s="3" customFormat="true" x14ac:dyDescent="0.25">
      <c r="A67" s="407" t="str">
        <f ca="true">IF(ISBLANK('Data Summary'!A69),"",'Data Summary'!A69)</f>
        <v/>
      </c>
      <c r="B67" s="122"/>
      <c r="L67" s="122"/>
      <c r="V67" s="122"/>
      <c r="AF67" s="122"/>
      <c r="AP67" s="122"/>
      <c r="AZ67" s="122"/>
      <c r="BA67" s="122"/>
      <c r="BJ67" s="122"/>
      <c r="BT67" s="122"/>
      <c r="CD67" s="122"/>
      <c r="CN67" s="122"/>
      <c r="CX67" s="122"/>
      <c r="DH67" s="122"/>
      <c r="DR67" s="122"/>
      <c r="EB67" s="122"/>
      <c r="EL67" s="122"/>
      <c r="EV67" s="122"/>
      <c r="FF67" s="122"/>
      <c r="FP67" s="122"/>
      <c r="FZ67" s="122"/>
      <c r="GJ67" s="122"/>
      <c r="GT67" s="122"/>
      <c r="HD67" s="122"/>
      <c r="HN67" s="122"/>
      <c r="HX67" s="122"/>
      <c r="IH67" s="122"/>
    </row>
    <row xmlns:x14ac="http://schemas.microsoft.com/office/spreadsheetml/2009/9/ac" r="68" s="3" customFormat="true" x14ac:dyDescent="0.25">
      <c r="A68" s="407" t="str">
        <f ca="true">IF(ISBLANK('Data Summary'!A70),"",'Data Summary'!A70)</f>
        <v/>
      </c>
      <c r="B68" s="122"/>
      <c r="L68" s="122"/>
      <c r="V68" s="122"/>
      <c r="AF68" s="122"/>
      <c r="AP68" s="122"/>
      <c r="AZ68" s="122"/>
      <c r="BA68" s="122"/>
      <c r="BJ68" s="122"/>
      <c r="BT68" s="122"/>
      <c r="CD68" s="122"/>
      <c r="CN68" s="122"/>
      <c r="CX68" s="122"/>
      <c r="DH68" s="122"/>
      <c r="DR68" s="122"/>
      <c r="EB68" s="122"/>
      <c r="EL68" s="122"/>
      <c r="EV68" s="122"/>
      <c r="FF68" s="122"/>
      <c r="FP68" s="122"/>
      <c r="FZ68" s="122"/>
      <c r="GJ68" s="122"/>
      <c r="GT68" s="122"/>
      <c r="HD68" s="122"/>
      <c r="HN68" s="122"/>
      <c r="HX68" s="122"/>
      <c r="IH68" s="122"/>
    </row>
    <row xmlns:x14ac="http://schemas.microsoft.com/office/spreadsheetml/2009/9/ac" r="69" s="3" customFormat="true" x14ac:dyDescent="0.25">
      <c r="A69" s="407" t="str">
        <f ca="true">IF(ISBLANK('Data Summary'!A71),"",'Data Summary'!A71)</f>
        <v/>
      </c>
      <c r="B69" s="122"/>
      <c r="L69" s="122"/>
      <c r="V69" s="122"/>
      <c r="AF69" s="122"/>
      <c r="AP69" s="122"/>
      <c r="AZ69" s="122"/>
      <c r="BA69" s="122"/>
      <c r="BJ69" s="122"/>
      <c r="BT69" s="122"/>
      <c r="CD69" s="122"/>
      <c r="CN69" s="122"/>
      <c r="CX69" s="122"/>
      <c r="DH69" s="122"/>
      <c r="DR69" s="122"/>
      <c r="EB69" s="122"/>
      <c r="EL69" s="122"/>
      <c r="EV69" s="122"/>
      <c r="FF69" s="122"/>
      <c r="FP69" s="122"/>
      <c r="FZ69" s="122"/>
      <c r="GJ69" s="122"/>
      <c r="GT69" s="122"/>
      <c r="HD69" s="122"/>
      <c r="HN69" s="122"/>
      <c r="HX69" s="122"/>
      <c r="IH69" s="122"/>
    </row>
    <row xmlns:x14ac="http://schemas.microsoft.com/office/spreadsheetml/2009/9/ac" r="70" s="3" customFormat="true" x14ac:dyDescent="0.25">
      <c r="A70" s="407" t="str">
        <f ca="true">IF(ISBLANK('Data Summary'!A72),"",'Data Summary'!A72)</f>
        <v/>
      </c>
      <c r="B70" s="122"/>
      <c r="L70" s="122"/>
      <c r="V70" s="122"/>
      <c r="AF70" s="122"/>
      <c r="AP70" s="122"/>
      <c r="AZ70" s="122"/>
      <c r="BA70" s="122"/>
      <c r="BJ70" s="122"/>
      <c r="BT70" s="122"/>
      <c r="CD70" s="122"/>
      <c r="CN70" s="122"/>
      <c r="CX70" s="122"/>
      <c r="DH70" s="122"/>
      <c r="DR70" s="122"/>
      <c r="EB70" s="122"/>
      <c r="EL70" s="122"/>
      <c r="EV70" s="122"/>
      <c r="FF70" s="122"/>
      <c r="FP70" s="122"/>
      <c r="FZ70" s="122"/>
      <c r="GJ70" s="122"/>
      <c r="GT70" s="122"/>
      <c r="HD70" s="122"/>
      <c r="HN70" s="122"/>
      <c r="HX70" s="122"/>
      <c r="IH70" s="122"/>
    </row>
    <row xmlns:x14ac="http://schemas.microsoft.com/office/spreadsheetml/2009/9/ac" r="71" s="3" customFormat="true" x14ac:dyDescent="0.25">
      <c r="A71" s="407" t="str">
        <f ca="true">IF(ISBLANK('Data Summary'!A73),"",'Data Summary'!A73)</f>
        <v/>
      </c>
      <c r="B71" s="122"/>
      <c r="L71" s="122"/>
      <c r="V71" s="122"/>
      <c r="AF71" s="122"/>
      <c r="AP71" s="122"/>
      <c r="AZ71" s="122"/>
      <c r="BA71" s="122"/>
      <c r="BJ71" s="122"/>
      <c r="BT71" s="122"/>
      <c r="CD71" s="122"/>
      <c r="CN71" s="122"/>
      <c r="CX71" s="122"/>
      <c r="DH71" s="122"/>
      <c r="DR71" s="122"/>
      <c r="EB71" s="122"/>
      <c r="EL71" s="122"/>
      <c r="EV71" s="122"/>
      <c r="FF71" s="122"/>
      <c r="FP71" s="122"/>
      <c r="FZ71" s="122"/>
      <c r="GJ71" s="122"/>
      <c r="GT71" s="122"/>
      <c r="HD71" s="122"/>
      <c r="HN71" s="122"/>
      <c r="HX71" s="122"/>
      <c r="IH71" s="122"/>
    </row>
    <row xmlns:x14ac="http://schemas.microsoft.com/office/spreadsheetml/2009/9/ac" r="72" s="3" customFormat="true" x14ac:dyDescent="0.25">
      <c r="A72" s="407" t="str">
        <f ca="true">IF(ISBLANK('Data Summary'!A74),"",'Data Summary'!A74)</f>
        <v/>
      </c>
      <c r="B72" s="122"/>
      <c r="L72" s="122"/>
      <c r="V72" s="122"/>
      <c r="AF72" s="122"/>
      <c r="AP72" s="122"/>
      <c r="AZ72" s="122"/>
      <c r="BA72" s="122"/>
      <c r="BJ72" s="122"/>
      <c r="BT72" s="122"/>
      <c r="CD72" s="122"/>
      <c r="CN72" s="122"/>
      <c r="CX72" s="122"/>
      <c r="DH72" s="122"/>
      <c r="DR72" s="122"/>
      <c r="EB72" s="122"/>
      <c r="EL72" s="122"/>
      <c r="EV72" s="122"/>
      <c r="FF72" s="122"/>
      <c r="FP72" s="122"/>
      <c r="FZ72" s="122"/>
      <c r="GJ72" s="122"/>
      <c r="GT72" s="122"/>
      <c r="HD72" s="122"/>
      <c r="HN72" s="122"/>
      <c r="HX72" s="122"/>
      <c r="IH72" s="122"/>
    </row>
    <row xmlns:x14ac="http://schemas.microsoft.com/office/spreadsheetml/2009/9/ac" r="73" s="3" customFormat="true" x14ac:dyDescent="0.25">
      <c r="A73" s="407" t="str">
        <f ca="true">IF(ISBLANK('Data Summary'!A75),"",'Data Summary'!A75)</f>
        <v/>
      </c>
      <c r="B73" s="122"/>
      <c r="L73" s="122"/>
      <c r="V73" s="122"/>
      <c r="AF73" s="122"/>
      <c r="AP73" s="122"/>
      <c r="AZ73" s="122"/>
      <c r="BA73" s="122"/>
      <c r="BJ73" s="122"/>
      <c r="BT73" s="122"/>
      <c r="CD73" s="122"/>
      <c r="CN73" s="122"/>
      <c r="CX73" s="122"/>
      <c r="DH73" s="122"/>
      <c r="DR73" s="122"/>
      <c r="EB73" s="122"/>
      <c r="EL73" s="122"/>
      <c r="EV73" s="122"/>
      <c r="FF73" s="122"/>
      <c r="FP73" s="122"/>
      <c r="FZ73" s="122"/>
      <c r="GJ73" s="122"/>
      <c r="GT73" s="122"/>
      <c r="HD73" s="122"/>
      <c r="HN73" s="122"/>
      <c r="HX73" s="122"/>
      <c r="IH73" s="122"/>
    </row>
    <row xmlns:x14ac="http://schemas.microsoft.com/office/spreadsheetml/2009/9/ac" r="74" s="3" customFormat="true" x14ac:dyDescent="0.25">
      <c r="A74" s="407" t="str">
        <f ca="true">IF(ISBLANK('Data Summary'!A76),"",'Data Summary'!A76)</f>
        <v/>
      </c>
      <c r="B74" s="122"/>
      <c r="L74" s="122"/>
      <c r="V74" s="122"/>
      <c r="AF74" s="122"/>
      <c r="AP74" s="122"/>
      <c r="AZ74" s="122"/>
      <c r="BA74" s="122"/>
      <c r="BJ74" s="122"/>
      <c r="BT74" s="122"/>
      <c r="CD74" s="122"/>
      <c r="CN74" s="122"/>
      <c r="CX74" s="122"/>
      <c r="DH74" s="122"/>
      <c r="DR74" s="122"/>
      <c r="EB74" s="122"/>
      <c r="EL74" s="122"/>
      <c r="EV74" s="122"/>
      <c r="FF74" s="122"/>
      <c r="FP74" s="122"/>
      <c r="FZ74" s="122"/>
      <c r="GJ74" s="122"/>
      <c r="GT74" s="122"/>
      <c r="HD74" s="122"/>
      <c r="HN74" s="122"/>
      <c r="HX74" s="122"/>
      <c r="IH74" s="122"/>
    </row>
    <row xmlns:x14ac="http://schemas.microsoft.com/office/spreadsheetml/2009/9/ac" r="75" s="3" customFormat="true" x14ac:dyDescent="0.25">
      <c r="A75" s="407" t="str">
        <f ca="true">IF(ISBLANK('Data Summary'!A77),"",'Data Summary'!A77)</f>
        <v/>
      </c>
      <c r="B75" s="122"/>
      <c r="L75" s="122"/>
      <c r="V75" s="122"/>
      <c r="AF75" s="122"/>
      <c r="AP75" s="122"/>
      <c r="AZ75" s="122"/>
      <c r="BA75" s="122"/>
      <c r="BJ75" s="122"/>
      <c r="BT75" s="122"/>
      <c r="CD75" s="122"/>
      <c r="CN75" s="122"/>
      <c r="CX75" s="122"/>
      <c r="DH75" s="122"/>
      <c r="DR75" s="122"/>
      <c r="EB75" s="122"/>
      <c r="EL75" s="122"/>
      <c r="EV75" s="122"/>
      <c r="FF75" s="122"/>
      <c r="FP75" s="122"/>
      <c r="FZ75" s="122"/>
      <c r="GJ75" s="122"/>
      <c r="GT75" s="122"/>
      <c r="HD75" s="122"/>
      <c r="HN75" s="122"/>
      <c r="HX75" s="122"/>
      <c r="IH75" s="122"/>
    </row>
    <row xmlns:x14ac="http://schemas.microsoft.com/office/spreadsheetml/2009/9/ac" r="76" s="3" customFormat="true" x14ac:dyDescent="0.25">
      <c r="A76" s="407" t="str">
        <f ca="true">IF(ISBLANK('Data Summary'!A78),"",'Data Summary'!A78)</f>
        <v/>
      </c>
      <c r="B76" s="122"/>
      <c r="L76" s="122"/>
      <c r="V76" s="122"/>
      <c r="AF76" s="122"/>
      <c r="AP76" s="122"/>
      <c r="AZ76" s="122"/>
      <c r="BA76" s="122"/>
      <c r="BJ76" s="122"/>
      <c r="BT76" s="122"/>
      <c r="CD76" s="122"/>
      <c r="CN76" s="122"/>
      <c r="CX76" s="122"/>
      <c r="DH76" s="122"/>
      <c r="DR76" s="122"/>
      <c r="EB76" s="122"/>
      <c r="EL76" s="122"/>
      <c r="EV76" s="122"/>
      <c r="FF76" s="122"/>
      <c r="FP76" s="122"/>
      <c r="FZ76" s="122"/>
      <c r="GJ76" s="122"/>
      <c r="GT76" s="122"/>
      <c r="HD76" s="122"/>
      <c r="HN76" s="122"/>
      <c r="HX76" s="122"/>
      <c r="IH76" s="122"/>
    </row>
    <row xmlns:x14ac="http://schemas.microsoft.com/office/spreadsheetml/2009/9/ac" r="77" s="3" customFormat="true" x14ac:dyDescent="0.25">
      <c r="A77" s="407" t="str">
        <f ca="true">IF(ISBLANK('Data Summary'!A79),"",'Data Summary'!A79)</f>
        <v/>
      </c>
      <c r="B77" s="122"/>
      <c r="L77" s="122"/>
      <c r="V77" s="122"/>
      <c r="AF77" s="122"/>
      <c r="AP77" s="122"/>
      <c r="AZ77" s="122"/>
      <c r="BA77" s="122"/>
      <c r="BJ77" s="122"/>
      <c r="BT77" s="122"/>
      <c r="CD77" s="122"/>
      <c r="CN77" s="122"/>
      <c r="CX77" s="122"/>
      <c r="DH77" s="122"/>
      <c r="DR77" s="122"/>
      <c r="EB77" s="122"/>
      <c r="EL77" s="122"/>
      <c r="EV77" s="122"/>
      <c r="FF77" s="122"/>
      <c r="FP77" s="122"/>
      <c r="FZ77" s="122"/>
      <c r="GJ77" s="122"/>
      <c r="GT77" s="122"/>
      <c r="HD77" s="122"/>
      <c r="HN77" s="122"/>
      <c r="HX77" s="122"/>
      <c r="IH77" s="122"/>
    </row>
    <row xmlns:x14ac="http://schemas.microsoft.com/office/spreadsheetml/2009/9/ac" r="78" s="3" customFormat="true" x14ac:dyDescent="0.25">
      <c r="A78" s="407" t="str">
        <f ca="true">IF(ISBLANK('Data Summary'!A80),"",'Data Summary'!A80)</f>
        <v/>
      </c>
      <c r="B78" s="122"/>
      <c r="L78" s="122"/>
      <c r="V78" s="122"/>
      <c r="AF78" s="122"/>
      <c r="AP78" s="122"/>
      <c r="AZ78" s="122"/>
      <c r="BA78" s="122"/>
      <c r="BJ78" s="122"/>
      <c r="BT78" s="122"/>
      <c r="CD78" s="122"/>
      <c r="CN78" s="122"/>
      <c r="CX78" s="122"/>
      <c r="DH78" s="122"/>
      <c r="DR78" s="122"/>
      <c r="EB78" s="122"/>
      <c r="EL78" s="122"/>
      <c r="EV78" s="122"/>
      <c r="FF78" s="122"/>
      <c r="FP78" s="122"/>
      <c r="FZ78" s="122"/>
      <c r="GJ78" s="122"/>
      <c r="GT78" s="122"/>
      <c r="HD78" s="122"/>
      <c r="HN78" s="122"/>
      <c r="HX78" s="122"/>
      <c r="IH78" s="122"/>
    </row>
    <row xmlns:x14ac="http://schemas.microsoft.com/office/spreadsheetml/2009/9/ac" r="79" s="3" customFormat="true" x14ac:dyDescent="0.25">
      <c r="A79" s="407" t="str">
        <f ca="true">IF(ISBLANK('Data Summary'!A81),"",'Data Summary'!A81)</f>
        <v/>
      </c>
      <c r="B79" s="122"/>
      <c r="L79" s="122"/>
      <c r="V79" s="122"/>
      <c r="AF79" s="122"/>
      <c r="AP79" s="122"/>
      <c r="AZ79" s="122"/>
      <c r="BA79" s="122"/>
      <c r="BJ79" s="122"/>
      <c r="BT79" s="122"/>
      <c r="CD79" s="122"/>
      <c r="CN79" s="122"/>
      <c r="CX79" s="122"/>
      <c r="DH79" s="122"/>
      <c r="DR79" s="122"/>
      <c r="EB79" s="122"/>
      <c r="EL79" s="122"/>
      <c r="EV79" s="122"/>
      <c r="FF79" s="122"/>
      <c r="FP79" s="122"/>
      <c r="FZ79" s="122"/>
      <c r="GJ79" s="122"/>
      <c r="GT79" s="122"/>
      <c r="HD79" s="122"/>
      <c r="HN79" s="122"/>
      <c r="HX79" s="122"/>
      <c r="IH79" s="122"/>
    </row>
    <row xmlns:x14ac="http://schemas.microsoft.com/office/spreadsheetml/2009/9/ac" r="80" s="3" customFormat="true" x14ac:dyDescent="0.25">
      <c r="A80" s="407" t="str">
        <f ca="true">IF(ISBLANK('Data Summary'!A82),"",'Data Summary'!A82)</f>
        <v/>
      </c>
      <c r="B80" s="122"/>
      <c r="L80" s="122"/>
      <c r="V80" s="122"/>
      <c r="AF80" s="122"/>
      <c r="AP80" s="122"/>
      <c r="AZ80" s="122"/>
      <c r="BA80" s="122"/>
      <c r="BJ80" s="122"/>
      <c r="BT80" s="122"/>
      <c r="CD80" s="122"/>
      <c r="CN80" s="122"/>
      <c r="CX80" s="122"/>
      <c r="DH80" s="122"/>
      <c r="DR80" s="122"/>
      <c r="EB80" s="122"/>
      <c r="EL80" s="122"/>
      <c r="EV80" s="122"/>
      <c r="FF80" s="122"/>
      <c r="FP80" s="122"/>
      <c r="FZ80" s="122"/>
      <c r="GJ80" s="122"/>
      <c r="GT80" s="122"/>
      <c r="HD80" s="122"/>
      <c r="HN80" s="122"/>
      <c r="HX80" s="122"/>
      <c r="IH80" s="122"/>
    </row>
    <row xmlns:x14ac="http://schemas.microsoft.com/office/spreadsheetml/2009/9/ac" r="81" s="3" customFormat="true" x14ac:dyDescent="0.25">
      <c r="A81" s="407" t="str">
        <f ca="true">IF(ISBLANK('Data Summary'!A83),"",'Data Summary'!A83)</f>
        <v/>
      </c>
      <c r="B81" s="122"/>
      <c r="L81" s="122"/>
      <c r="V81" s="122"/>
      <c r="AF81" s="122"/>
      <c r="AP81" s="122"/>
      <c r="AZ81" s="122"/>
      <c r="BA81" s="122"/>
      <c r="BJ81" s="122"/>
      <c r="BT81" s="122"/>
      <c r="CD81" s="122"/>
      <c r="CN81" s="122"/>
      <c r="CX81" s="122"/>
      <c r="DH81" s="122"/>
      <c r="DR81" s="122"/>
      <c r="EB81" s="122"/>
      <c r="EL81" s="122"/>
      <c r="EV81" s="122"/>
      <c r="FF81" s="122"/>
      <c r="FP81" s="122"/>
      <c r="FZ81" s="122"/>
      <c r="GJ81" s="122"/>
      <c r="GT81" s="122"/>
      <c r="HD81" s="122"/>
      <c r="HN81" s="122"/>
      <c r="HX81" s="122"/>
      <c r="IH81" s="122"/>
    </row>
    <row xmlns:x14ac="http://schemas.microsoft.com/office/spreadsheetml/2009/9/ac" r="82" s="3" customFormat="true" x14ac:dyDescent="0.25">
      <c r="A82" s="407" t="str">
        <f ca="true">IF(ISBLANK('Data Summary'!A84),"",'Data Summary'!A84)</f>
        <v/>
      </c>
      <c r="B82" s="122"/>
      <c r="L82" s="122"/>
      <c r="V82" s="122"/>
      <c r="AF82" s="122"/>
      <c r="AP82" s="122"/>
      <c r="AZ82" s="122"/>
      <c r="BA82" s="122"/>
      <c r="BJ82" s="122"/>
      <c r="BT82" s="122"/>
      <c r="CD82" s="122"/>
      <c r="CN82" s="122"/>
      <c r="CX82" s="122"/>
      <c r="DH82" s="122"/>
      <c r="DR82" s="122"/>
      <c r="EB82" s="122"/>
      <c r="EL82" s="122"/>
      <c r="EV82" s="122"/>
      <c r="FF82" s="122"/>
      <c r="FP82" s="122"/>
      <c r="FZ82" s="122"/>
      <c r="GJ82" s="122"/>
      <c r="GT82" s="122"/>
      <c r="HD82" s="122"/>
      <c r="HN82" s="122"/>
      <c r="HX82" s="122"/>
      <c r="IH82" s="122"/>
    </row>
    <row xmlns:x14ac="http://schemas.microsoft.com/office/spreadsheetml/2009/9/ac" r="83" s="3" customFormat="true" x14ac:dyDescent="0.25">
      <c r="A83" s="407" t="str">
        <f ca="true">IF(ISBLANK('Data Summary'!A85),"",'Data Summary'!A85)</f>
        <v/>
      </c>
      <c r="B83" s="122"/>
      <c r="L83" s="122"/>
      <c r="V83" s="122"/>
      <c r="AF83" s="122"/>
      <c r="AP83" s="122"/>
      <c r="AZ83" s="122"/>
      <c r="BA83" s="122"/>
      <c r="BJ83" s="122"/>
      <c r="BT83" s="122"/>
      <c r="CD83" s="122"/>
      <c r="CN83" s="122"/>
      <c r="CX83" s="122"/>
      <c r="DH83" s="122"/>
      <c r="DR83" s="122"/>
      <c r="EB83" s="122"/>
      <c r="EL83" s="122"/>
      <c r="EV83" s="122"/>
      <c r="FF83" s="122"/>
      <c r="FP83" s="122"/>
      <c r="FZ83" s="122"/>
      <c r="GJ83" s="122"/>
      <c r="GT83" s="122"/>
      <c r="HD83" s="122"/>
      <c r="HN83" s="122"/>
      <c r="HX83" s="122"/>
      <c r="IH83" s="122"/>
    </row>
    <row xmlns:x14ac="http://schemas.microsoft.com/office/spreadsheetml/2009/9/ac" r="84" s="3" customFormat="true" x14ac:dyDescent="0.25">
      <c r="A84" s="407" t="str">
        <f ca="true">IF(ISBLANK('Data Summary'!A86),"",'Data Summary'!A86)</f>
        <v/>
      </c>
      <c r="B84" s="122"/>
      <c r="L84" s="122"/>
      <c r="V84" s="122"/>
      <c r="AF84" s="122"/>
      <c r="AP84" s="122"/>
      <c r="AZ84" s="122"/>
      <c r="BA84" s="122"/>
      <c r="BJ84" s="122"/>
      <c r="BT84" s="122"/>
      <c r="CD84" s="122"/>
      <c r="CN84" s="122"/>
      <c r="CX84" s="122"/>
      <c r="DH84" s="122"/>
      <c r="DR84" s="122"/>
      <c r="EB84" s="122"/>
      <c r="EL84" s="122"/>
      <c r="EV84" s="122"/>
      <c r="FF84" s="122"/>
      <c r="FP84" s="122"/>
      <c r="FZ84" s="122"/>
      <c r="GJ84" s="122"/>
      <c r="GT84" s="122"/>
      <c r="HD84" s="122"/>
      <c r="HN84" s="122"/>
      <c r="HX84" s="122"/>
      <c r="IH84" s="122"/>
    </row>
    <row xmlns:x14ac="http://schemas.microsoft.com/office/spreadsheetml/2009/9/ac" r="85" s="3" customFormat="true" x14ac:dyDescent="0.25">
      <c r="A85" s="407" t="str">
        <f ca="true">IF(ISBLANK('Data Summary'!A87),"",'Data Summary'!A87)</f>
        <v/>
      </c>
      <c r="B85" s="122"/>
      <c r="L85" s="122"/>
      <c r="V85" s="122"/>
      <c r="AF85" s="122"/>
      <c r="AP85" s="122"/>
      <c r="AZ85" s="122"/>
      <c r="BA85" s="122"/>
      <c r="BJ85" s="122"/>
      <c r="BT85" s="122"/>
      <c r="CD85" s="122"/>
      <c r="CN85" s="122"/>
      <c r="CX85" s="122"/>
      <c r="DH85" s="122"/>
      <c r="DR85" s="122"/>
      <c r="EB85" s="122"/>
      <c r="EL85" s="122"/>
      <c r="EV85" s="122"/>
      <c r="FF85" s="122"/>
      <c r="FP85" s="122"/>
      <c r="FZ85" s="122"/>
      <c r="GJ85" s="122"/>
      <c r="GT85" s="122"/>
      <c r="HD85" s="122"/>
      <c r="HN85" s="122"/>
      <c r="HX85" s="122"/>
      <c r="IH85" s="122"/>
    </row>
    <row xmlns:x14ac="http://schemas.microsoft.com/office/spreadsheetml/2009/9/ac" r="86" s="3" customFormat="true" x14ac:dyDescent="0.25">
      <c r="A86" s="407" t="str">
        <f ca="true">IF(ISBLANK('Data Summary'!A88),"",'Data Summary'!A88)</f>
        <v/>
      </c>
      <c r="B86" s="122"/>
      <c r="L86" s="122"/>
      <c r="V86" s="122"/>
      <c r="AF86" s="122"/>
      <c r="AP86" s="122"/>
      <c r="AZ86" s="122"/>
      <c r="BA86" s="122"/>
      <c r="BJ86" s="122"/>
      <c r="BT86" s="122"/>
      <c r="CD86" s="122"/>
      <c r="CN86" s="122"/>
      <c r="CX86" s="122"/>
      <c r="DH86" s="122"/>
      <c r="DR86" s="122"/>
      <c r="EB86" s="122"/>
      <c r="EL86" s="122"/>
      <c r="EV86" s="122"/>
      <c r="FF86" s="122"/>
      <c r="FP86" s="122"/>
      <c r="FZ86" s="122"/>
      <c r="GJ86" s="122"/>
      <c r="GT86" s="122"/>
      <c r="HD86" s="122"/>
      <c r="HN86" s="122"/>
      <c r="HX86" s="122"/>
      <c r="IH86" s="122"/>
    </row>
    <row xmlns:x14ac="http://schemas.microsoft.com/office/spreadsheetml/2009/9/ac" r="87" s="3" customFormat="true" x14ac:dyDescent="0.25">
      <c r="A87" s="407" t="str">
        <f ca="true">IF(ISBLANK('Data Summary'!A89),"",'Data Summary'!A89)</f>
        <v/>
      </c>
      <c r="B87" s="122"/>
      <c r="L87" s="122"/>
      <c r="V87" s="122"/>
      <c r="AF87" s="122"/>
      <c r="AP87" s="122"/>
      <c r="AZ87" s="122"/>
      <c r="BA87" s="122"/>
      <c r="BJ87" s="122"/>
      <c r="BT87" s="122"/>
      <c r="CD87" s="122"/>
      <c r="CN87" s="122"/>
      <c r="CX87" s="122"/>
      <c r="DH87" s="122"/>
      <c r="DR87" s="122"/>
      <c r="EB87" s="122"/>
      <c r="EL87" s="122"/>
      <c r="EV87" s="122"/>
      <c r="FF87" s="122"/>
      <c r="FP87" s="122"/>
      <c r="FZ87" s="122"/>
      <c r="GJ87" s="122"/>
      <c r="GT87" s="122"/>
      <c r="HD87" s="122"/>
      <c r="HN87" s="122"/>
      <c r="HX87" s="122"/>
      <c r="IH87" s="122"/>
    </row>
    <row xmlns:x14ac="http://schemas.microsoft.com/office/spreadsheetml/2009/9/ac" r="88" s="3" customFormat="true" x14ac:dyDescent="0.25">
      <c r="A88" s="407" t="str">
        <f ca="true">IF(ISBLANK('Data Summary'!A90),"",'Data Summary'!A90)</f>
        <v/>
      </c>
      <c r="B88" s="122"/>
      <c r="L88" s="122"/>
      <c r="V88" s="122"/>
      <c r="AF88" s="122"/>
      <c r="AP88" s="122"/>
      <c r="AZ88" s="122"/>
      <c r="BA88" s="122"/>
      <c r="BJ88" s="122"/>
      <c r="BT88" s="122"/>
      <c r="CD88" s="122"/>
      <c r="CN88" s="122"/>
      <c r="CX88" s="122"/>
      <c r="DH88" s="122"/>
      <c r="DR88" s="122"/>
      <c r="EB88" s="122"/>
      <c r="EL88" s="122"/>
      <c r="EV88" s="122"/>
      <c r="FF88" s="122"/>
      <c r="FP88" s="122"/>
      <c r="FZ88" s="122"/>
      <c r="GJ88" s="122"/>
      <c r="GT88" s="122"/>
      <c r="HD88" s="122"/>
      <c r="HN88" s="122"/>
      <c r="HX88" s="122"/>
      <c r="IH88" s="122"/>
    </row>
    <row xmlns:x14ac="http://schemas.microsoft.com/office/spreadsheetml/2009/9/ac" r="89" s="3" customFormat="true" x14ac:dyDescent="0.25">
      <c r="A89" s="407" t="str">
        <f ca="true">IF(ISBLANK('Data Summary'!A91),"",'Data Summary'!A91)</f>
        <v/>
      </c>
      <c r="B89" s="122"/>
      <c r="L89" s="122"/>
      <c r="V89" s="122"/>
      <c r="AF89" s="122"/>
      <c r="AP89" s="122"/>
      <c r="AZ89" s="122"/>
      <c r="BA89" s="122"/>
      <c r="BJ89" s="122"/>
      <c r="BT89" s="122"/>
      <c r="CD89" s="122"/>
      <c r="CN89" s="122"/>
      <c r="CX89" s="122"/>
      <c r="DH89" s="122"/>
      <c r="DR89" s="122"/>
      <c r="EB89" s="122"/>
      <c r="EL89" s="122"/>
      <c r="EV89" s="122"/>
      <c r="FF89" s="122"/>
      <c r="FP89" s="122"/>
      <c r="FZ89" s="122"/>
      <c r="GJ89" s="122"/>
      <c r="GT89" s="122"/>
      <c r="HD89" s="122"/>
      <c r="HN89" s="122"/>
      <c r="HX89" s="122"/>
      <c r="IH89" s="122"/>
    </row>
    <row xmlns:x14ac="http://schemas.microsoft.com/office/spreadsheetml/2009/9/ac" r="90" s="3" customFormat="true" x14ac:dyDescent="0.25">
      <c r="A90" s="407" t="str">
        <f ca="true">IF(ISBLANK('Data Summary'!A92),"",'Data Summary'!A92)</f>
        <v/>
      </c>
      <c r="B90" s="122"/>
      <c r="L90" s="122"/>
      <c r="V90" s="122"/>
      <c r="AF90" s="122"/>
      <c r="AP90" s="122"/>
      <c r="AZ90" s="122"/>
      <c r="BA90" s="122"/>
      <c r="BJ90" s="122"/>
      <c r="BT90" s="122"/>
      <c r="CD90" s="122"/>
      <c r="CN90" s="122"/>
      <c r="CX90" s="122"/>
      <c r="DH90" s="122"/>
      <c r="DR90" s="122"/>
      <c r="EB90" s="122"/>
      <c r="EL90" s="122"/>
      <c r="EV90" s="122"/>
      <c r="FF90" s="122"/>
      <c r="FP90" s="122"/>
      <c r="FZ90" s="122"/>
      <c r="GJ90" s="122"/>
      <c r="GT90" s="122"/>
      <c r="HD90" s="122"/>
      <c r="HN90" s="122"/>
      <c r="HX90" s="122"/>
      <c r="IH90" s="122"/>
    </row>
    <row xmlns:x14ac="http://schemas.microsoft.com/office/spreadsheetml/2009/9/ac" r="91" s="3" customFormat="true" x14ac:dyDescent="0.25">
      <c r="A91" s="407" t="str">
        <f ca="true">IF(ISBLANK('Data Summary'!A93),"",'Data Summary'!A93)</f>
        <v/>
      </c>
      <c r="B91" s="122"/>
      <c r="L91" s="122"/>
      <c r="V91" s="122"/>
      <c r="AF91" s="122"/>
      <c r="AP91" s="122"/>
      <c r="AZ91" s="122"/>
      <c r="BA91" s="122"/>
      <c r="BJ91" s="122"/>
      <c r="BT91" s="122"/>
      <c r="CD91" s="122"/>
      <c r="CN91" s="122"/>
      <c r="CX91" s="122"/>
      <c r="DH91" s="122"/>
      <c r="DR91" s="122"/>
      <c r="EB91" s="122"/>
      <c r="EL91" s="122"/>
      <c r="EV91" s="122"/>
      <c r="FF91" s="122"/>
      <c r="FP91" s="122"/>
      <c r="FZ91" s="122"/>
      <c r="GJ91" s="122"/>
      <c r="GT91" s="122"/>
      <c r="HD91" s="122"/>
      <c r="HN91" s="122"/>
      <c r="HX91" s="122"/>
      <c r="IH91" s="122"/>
    </row>
    <row xmlns:x14ac="http://schemas.microsoft.com/office/spreadsheetml/2009/9/ac" r="92" s="3" customFormat="true" x14ac:dyDescent="0.25">
      <c r="A92" s="407" t="str">
        <f ca="true">IF(ISBLANK('Data Summary'!A94),"",'Data Summary'!A94)</f>
        <v/>
      </c>
      <c r="B92" s="122"/>
      <c r="L92" s="122"/>
      <c r="V92" s="122"/>
      <c r="AF92" s="122"/>
      <c r="AP92" s="122"/>
      <c r="AZ92" s="122"/>
      <c r="BA92" s="122"/>
      <c r="BJ92" s="122"/>
      <c r="BT92" s="122"/>
      <c r="CD92" s="122"/>
      <c r="CN92" s="122"/>
      <c r="CX92" s="122"/>
      <c r="DH92" s="122"/>
      <c r="DR92" s="122"/>
      <c r="EB92" s="122"/>
      <c r="EL92" s="122"/>
      <c r="EV92" s="122"/>
      <c r="FF92" s="122"/>
      <c r="FP92" s="122"/>
      <c r="FZ92" s="122"/>
      <c r="GJ92" s="122"/>
      <c r="GT92" s="122"/>
      <c r="HD92" s="122"/>
      <c r="HN92" s="122"/>
      <c r="HX92" s="122"/>
      <c r="IH92" s="122"/>
    </row>
    <row xmlns:x14ac="http://schemas.microsoft.com/office/spreadsheetml/2009/9/ac" r="93" s="3" customFormat="true" x14ac:dyDescent="0.25">
      <c r="A93" s="407" t="str">
        <f ca="true">IF(ISBLANK('Data Summary'!A95),"",'Data Summary'!A95)</f>
        <v/>
      </c>
      <c r="B93" s="122"/>
      <c r="L93" s="122"/>
      <c r="V93" s="122"/>
      <c r="AF93" s="122"/>
      <c r="AP93" s="122"/>
      <c r="AZ93" s="122"/>
      <c r="BA93" s="122"/>
      <c r="BJ93" s="122"/>
      <c r="BT93" s="122"/>
      <c r="CD93" s="122"/>
      <c r="CN93" s="122"/>
      <c r="CX93" s="122"/>
      <c r="DH93" s="122"/>
      <c r="DR93" s="122"/>
      <c r="EB93" s="122"/>
      <c r="EL93" s="122"/>
      <c r="EV93" s="122"/>
      <c r="FF93" s="122"/>
      <c r="FP93" s="122"/>
      <c r="FZ93" s="122"/>
      <c r="GJ93" s="122"/>
      <c r="GT93" s="122"/>
      <c r="HD93" s="122"/>
      <c r="HN93" s="122"/>
      <c r="HX93" s="122"/>
      <c r="IH93" s="122"/>
    </row>
    <row xmlns:x14ac="http://schemas.microsoft.com/office/spreadsheetml/2009/9/ac" r="94" s="3" customFormat="true" x14ac:dyDescent="0.25">
      <c r="A94" s="407" t="str">
        <f ca="true">IF(ISBLANK('Data Summary'!A96),"",'Data Summary'!A96)</f>
        <v/>
      </c>
      <c r="B94" s="122"/>
      <c r="L94" s="122"/>
      <c r="V94" s="122"/>
      <c r="AF94" s="122"/>
      <c r="AP94" s="122"/>
      <c r="AZ94" s="122"/>
      <c r="BA94" s="122"/>
      <c r="BJ94" s="122"/>
      <c r="BT94" s="122"/>
      <c r="CD94" s="122"/>
      <c r="CN94" s="122"/>
      <c r="CX94" s="122"/>
      <c r="DH94" s="122"/>
      <c r="DR94" s="122"/>
      <c r="EB94" s="122"/>
      <c r="EL94" s="122"/>
      <c r="EV94" s="122"/>
      <c r="FF94" s="122"/>
      <c r="FP94" s="122"/>
      <c r="FZ94" s="122"/>
      <c r="GJ94" s="122"/>
      <c r="GT94" s="122"/>
      <c r="HD94" s="122"/>
      <c r="HN94" s="122"/>
      <c r="HX94" s="122"/>
      <c r="IH94" s="122"/>
    </row>
    <row xmlns:x14ac="http://schemas.microsoft.com/office/spreadsheetml/2009/9/ac" r="95" s="3" customFormat="true" x14ac:dyDescent="0.25">
      <c r="A95" s="407" t="str">
        <f ca="true">IF(ISBLANK('Data Summary'!A97),"",'Data Summary'!A97)</f>
        <v/>
      </c>
      <c r="B95" s="122"/>
      <c r="L95" s="122"/>
      <c r="V95" s="122"/>
      <c r="AF95" s="122"/>
      <c r="AP95" s="122"/>
      <c r="AZ95" s="122"/>
      <c r="BA95" s="122"/>
      <c r="BJ95" s="122"/>
      <c r="BT95" s="122"/>
      <c r="CD95" s="122"/>
      <c r="CN95" s="122"/>
      <c r="CX95" s="122"/>
      <c r="DH95" s="122"/>
      <c r="DR95" s="122"/>
      <c r="EB95" s="122"/>
      <c r="EL95" s="122"/>
      <c r="EV95" s="122"/>
      <c r="FF95" s="122"/>
      <c r="FP95" s="122"/>
      <c r="FZ95" s="122"/>
      <c r="GJ95" s="122"/>
      <c r="GT95" s="122"/>
      <c r="HD95" s="122"/>
      <c r="HN95" s="122"/>
      <c r="HX95" s="122"/>
      <c r="IH95" s="122"/>
    </row>
    <row xmlns:x14ac="http://schemas.microsoft.com/office/spreadsheetml/2009/9/ac" r="96" s="3" customFormat="true" x14ac:dyDescent="0.25">
      <c r="A96" s="407" t="str">
        <f ca="true">IF(ISBLANK('Data Summary'!A98),"",'Data Summary'!A98)</f>
        <v/>
      </c>
      <c r="B96" s="122"/>
      <c r="L96" s="122"/>
      <c r="V96" s="122"/>
      <c r="AF96" s="122"/>
      <c r="AP96" s="122"/>
      <c r="AZ96" s="122"/>
      <c r="BA96" s="122"/>
      <c r="BJ96" s="122"/>
      <c r="BT96" s="122"/>
      <c r="CD96" s="122"/>
      <c r="CN96" s="122"/>
      <c r="CX96" s="122"/>
      <c r="DH96" s="122"/>
      <c r="DR96" s="122"/>
      <c r="EB96" s="122"/>
      <c r="EL96" s="122"/>
      <c r="EV96" s="122"/>
      <c r="FF96" s="122"/>
      <c r="FP96" s="122"/>
      <c r="FZ96" s="122"/>
      <c r="GJ96" s="122"/>
      <c r="GT96" s="122"/>
      <c r="HD96" s="122"/>
      <c r="HN96" s="122"/>
      <c r="HX96" s="122"/>
      <c r="IH96" s="122"/>
    </row>
    <row xmlns:x14ac="http://schemas.microsoft.com/office/spreadsheetml/2009/9/ac" r="97" s="3" customFormat="true" x14ac:dyDescent="0.25">
      <c r="A97" s="407" t="str">
        <f ca="true">IF(ISBLANK('Data Summary'!A99),"",'Data Summary'!A99)</f>
        <v/>
      </c>
      <c r="B97" s="122"/>
      <c r="L97" s="122"/>
      <c r="V97" s="122"/>
      <c r="AF97" s="122"/>
      <c r="AP97" s="122"/>
      <c r="AZ97" s="122"/>
      <c r="BA97" s="122"/>
      <c r="BJ97" s="122"/>
      <c r="BT97" s="122"/>
      <c r="CD97" s="122"/>
      <c r="CN97" s="122"/>
      <c r="CX97" s="122"/>
      <c r="DH97" s="122"/>
      <c r="DR97" s="122"/>
      <c r="EB97" s="122"/>
      <c r="EL97" s="122"/>
      <c r="EV97" s="122"/>
      <c r="FF97" s="122"/>
      <c r="FP97" s="122"/>
      <c r="FZ97" s="122"/>
      <c r="GJ97" s="122"/>
      <c r="GT97" s="122"/>
      <c r="HD97" s="122"/>
      <c r="HN97" s="122"/>
      <c r="HX97" s="122"/>
      <c r="IH97" s="122"/>
    </row>
    <row xmlns:x14ac="http://schemas.microsoft.com/office/spreadsheetml/2009/9/ac" r="98" s="3" customFormat="true" x14ac:dyDescent="0.25">
      <c r="A98" s="407" t="str">
        <f ca="true">IF(ISBLANK('Data Summary'!A100),"",'Data Summary'!A100)</f>
        <v/>
      </c>
      <c r="B98" s="122"/>
      <c r="L98" s="122"/>
      <c r="V98" s="122"/>
      <c r="AF98" s="122"/>
      <c r="AP98" s="122"/>
      <c r="AZ98" s="122"/>
      <c r="BA98" s="122"/>
      <c r="BJ98" s="122"/>
      <c r="BT98" s="122"/>
      <c r="CD98" s="122"/>
      <c r="CN98" s="122"/>
      <c r="CX98" s="122"/>
      <c r="DH98" s="122"/>
      <c r="DR98" s="122"/>
      <c r="EB98" s="122"/>
      <c r="EL98" s="122"/>
      <c r="EV98" s="122"/>
      <c r="FF98" s="122"/>
      <c r="FP98" s="122"/>
      <c r="FZ98" s="122"/>
      <c r="GJ98" s="122"/>
      <c r="GT98" s="122"/>
      <c r="HD98" s="122"/>
      <c r="HN98" s="122"/>
      <c r="HX98" s="122"/>
      <c r="IH98" s="122"/>
    </row>
    <row xmlns:x14ac="http://schemas.microsoft.com/office/spreadsheetml/2009/9/ac" r="99" s="3" customFormat="true" x14ac:dyDescent="0.25">
      <c r="A99" s="407" t="str">
        <f ca="true">IF(ISBLANK('Data Summary'!A101),"",'Data Summary'!A101)</f>
        <v/>
      </c>
      <c r="B99" s="122"/>
      <c r="L99" s="122"/>
      <c r="V99" s="122"/>
      <c r="AF99" s="122"/>
      <c r="AP99" s="122"/>
      <c r="AZ99" s="122"/>
      <c r="BA99" s="122"/>
      <c r="BJ99" s="122"/>
      <c r="BT99" s="122"/>
      <c r="CD99" s="122"/>
      <c r="CN99" s="122"/>
      <c r="CX99" s="122"/>
      <c r="DH99" s="122"/>
      <c r="DR99" s="122"/>
      <c r="EB99" s="122"/>
      <c r="EL99" s="122"/>
      <c r="EV99" s="122"/>
      <c r="FF99" s="122"/>
      <c r="FP99" s="122"/>
      <c r="FZ99" s="122"/>
      <c r="GJ99" s="122"/>
      <c r="GT99" s="122"/>
      <c r="HD99" s="122"/>
      <c r="HN99" s="122"/>
      <c r="HX99" s="122"/>
      <c r="IH99" s="122"/>
    </row>
    <row xmlns:x14ac="http://schemas.microsoft.com/office/spreadsheetml/2009/9/ac" r="100" s="3" customFormat="true" x14ac:dyDescent="0.25">
      <c r="A100" s="407" t="str">
        <f ca="true">IF(ISBLANK('Data Summary'!A102),"",'Data Summary'!A102)</f>
        <v/>
      </c>
      <c r="B100" s="122"/>
      <c r="L100" s="122"/>
      <c r="V100" s="122"/>
      <c r="AF100" s="122"/>
      <c r="AP100" s="122"/>
      <c r="AZ100" s="122"/>
      <c r="BA100" s="122"/>
      <c r="BJ100" s="122"/>
      <c r="BT100" s="122"/>
      <c r="CD100" s="122"/>
      <c r="CN100" s="122"/>
      <c r="CX100" s="122"/>
      <c r="DH100" s="122"/>
      <c r="DR100" s="122"/>
      <c r="EB100" s="122"/>
      <c r="EL100" s="122"/>
      <c r="EV100" s="122"/>
      <c r="FF100" s="122"/>
      <c r="FP100" s="122"/>
      <c r="FZ100" s="122"/>
      <c r="GJ100" s="122"/>
      <c r="GT100" s="122"/>
      <c r="HD100" s="122"/>
      <c r="HN100" s="122"/>
      <c r="HX100" s="122"/>
      <c r="IH100" s="122"/>
    </row>
    <row xmlns:x14ac="http://schemas.microsoft.com/office/spreadsheetml/2009/9/ac" r="101" s="3" customFormat="true" x14ac:dyDescent="0.25">
      <c r="A101" s="407" t="str">
        <f ca="true">IF(ISBLANK('Data Summary'!A103),"",'Data Summary'!A103)</f>
        <v/>
      </c>
      <c r="B101" s="122"/>
      <c r="L101" s="122"/>
      <c r="V101" s="122"/>
      <c r="AF101" s="122"/>
      <c r="AP101" s="122"/>
      <c r="AZ101" s="122"/>
      <c r="BA101" s="122"/>
      <c r="BJ101" s="122"/>
      <c r="BT101" s="122"/>
      <c r="CD101" s="122"/>
      <c r="CN101" s="122"/>
      <c r="CX101" s="122"/>
      <c r="DH101" s="122"/>
      <c r="DR101" s="122"/>
      <c r="EB101" s="122"/>
      <c r="EL101" s="122"/>
      <c r="EV101" s="122"/>
      <c r="FF101" s="122"/>
      <c r="FP101" s="122"/>
      <c r="FZ101" s="122"/>
      <c r="GJ101" s="122"/>
      <c r="GT101" s="122"/>
      <c r="HD101" s="122"/>
      <c r="HN101" s="122"/>
      <c r="HX101" s="122"/>
      <c r="IH101" s="122"/>
    </row>
    <row xmlns:x14ac="http://schemas.microsoft.com/office/spreadsheetml/2009/9/ac" r="102" s="3" customFormat="true" x14ac:dyDescent="0.25">
      <c r="A102" s="407" t="str">
        <f ca="true">IF(ISBLANK('Data Summary'!A104),"",'Data Summary'!A104)</f>
        <v/>
      </c>
      <c r="B102" s="122"/>
      <c r="L102" s="122"/>
      <c r="V102" s="122"/>
      <c r="AF102" s="122"/>
      <c r="AP102" s="122"/>
      <c r="AZ102" s="122"/>
      <c r="BA102" s="122"/>
      <c r="BJ102" s="122"/>
      <c r="BT102" s="122"/>
      <c r="CD102" s="122"/>
      <c r="CN102" s="122"/>
      <c r="CX102" s="122"/>
      <c r="DH102" s="122"/>
      <c r="DR102" s="122"/>
      <c r="EB102" s="122"/>
      <c r="EL102" s="122"/>
      <c r="EV102" s="122"/>
      <c r="FF102" s="122"/>
      <c r="FP102" s="122"/>
      <c r="FZ102" s="122"/>
      <c r="GJ102" s="122"/>
      <c r="GT102" s="122"/>
      <c r="HD102" s="122"/>
      <c r="HN102" s="122"/>
      <c r="HX102" s="122"/>
      <c r="IH102" s="122"/>
    </row>
    <row xmlns:x14ac="http://schemas.microsoft.com/office/spreadsheetml/2009/9/ac" r="103" s="3" customFormat="true" x14ac:dyDescent="0.25">
      <c r="A103" s="407" t="str">
        <f ca="true">IF(ISBLANK('Data Summary'!A105),"",'Data Summary'!A105)</f>
        <v/>
      </c>
      <c r="B103" s="122"/>
      <c r="L103" s="122"/>
      <c r="V103" s="122"/>
      <c r="AF103" s="122"/>
      <c r="AP103" s="122"/>
      <c r="AZ103" s="122"/>
      <c r="BA103" s="122"/>
      <c r="BJ103" s="122"/>
      <c r="BT103" s="122"/>
      <c r="CD103" s="122"/>
      <c r="CN103" s="122"/>
      <c r="CX103" s="122"/>
      <c r="DH103" s="122"/>
      <c r="DR103" s="122"/>
      <c r="EB103" s="122"/>
      <c r="EL103" s="122"/>
      <c r="EV103" s="122"/>
      <c r="FF103" s="122"/>
      <c r="FP103" s="122"/>
      <c r="FZ103" s="122"/>
      <c r="GJ103" s="122"/>
      <c r="GT103" s="122"/>
      <c r="HD103" s="122"/>
      <c r="HN103" s="122"/>
      <c r="HX103" s="122"/>
      <c r="IH103" s="122"/>
    </row>
    <row xmlns:x14ac="http://schemas.microsoft.com/office/spreadsheetml/2009/9/ac" r="104" s="3" customFormat="true" x14ac:dyDescent="0.25">
      <c r="A104" s="407" t="str">
        <f ca="true">IF(ISBLANK('Data Summary'!A106),"",'Data Summary'!A106)</f>
        <v/>
      </c>
      <c r="B104" s="122"/>
      <c r="L104" s="122"/>
      <c r="V104" s="122"/>
      <c r="AF104" s="122"/>
      <c r="AP104" s="122"/>
      <c r="AZ104" s="122"/>
      <c r="BA104" s="122"/>
      <c r="BJ104" s="122"/>
      <c r="BT104" s="122"/>
      <c r="CD104" s="122"/>
      <c r="CN104" s="122"/>
      <c r="CX104" s="122"/>
      <c r="DH104" s="122"/>
      <c r="DR104" s="122"/>
      <c r="EB104" s="122"/>
      <c r="EL104" s="122"/>
      <c r="EV104" s="122"/>
      <c r="FF104" s="122"/>
      <c r="FP104" s="122"/>
      <c r="FZ104" s="122"/>
      <c r="GJ104" s="122"/>
      <c r="GT104" s="122"/>
      <c r="HD104" s="122"/>
      <c r="HN104" s="122"/>
      <c r="HX104" s="122"/>
      <c r="IH104" s="122"/>
    </row>
    <row xmlns:x14ac="http://schemas.microsoft.com/office/spreadsheetml/2009/9/ac" r="105" s="3" customFormat="true" x14ac:dyDescent="0.25">
      <c r="A105" s="407" t="str">
        <f ca="true">IF(ISBLANK('Data Summary'!A107),"",'Data Summary'!A107)</f>
        <v/>
      </c>
      <c r="B105" s="122"/>
      <c r="L105" s="122"/>
      <c r="V105" s="122"/>
      <c r="AF105" s="122"/>
      <c r="AP105" s="122"/>
      <c r="AZ105" s="122"/>
      <c r="BA105" s="122"/>
      <c r="BJ105" s="122"/>
      <c r="BT105" s="122"/>
      <c r="CD105" s="122"/>
      <c r="CN105" s="122"/>
      <c r="CX105" s="122"/>
      <c r="DH105" s="122"/>
      <c r="DR105" s="122"/>
      <c r="EB105" s="122"/>
      <c r="EL105" s="122"/>
      <c r="EV105" s="122"/>
      <c r="FF105" s="122"/>
      <c r="FP105" s="122"/>
      <c r="FZ105" s="122"/>
      <c r="GJ105" s="122"/>
      <c r="GT105" s="122"/>
      <c r="HD105" s="122"/>
      <c r="HN105" s="122"/>
      <c r="HX105" s="122"/>
      <c r="IH105" s="122"/>
    </row>
    <row xmlns:x14ac="http://schemas.microsoft.com/office/spreadsheetml/2009/9/ac" r="106" s="3" customFormat="true" x14ac:dyDescent="0.25">
      <c r="A106" s="407" t="str">
        <f ca="true">IF(ISBLANK('Data Summary'!A108),"",'Data Summary'!A108)</f>
        <v/>
      </c>
      <c r="B106" s="122"/>
      <c r="L106" s="122"/>
      <c r="V106" s="122"/>
      <c r="AF106" s="122"/>
      <c r="AP106" s="122"/>
      <c r="AZ106" s="122"/>
      <c r="BA106" s="122"/>
      <c r="BJ106" s="122"/>
      <c r="BT106" s="122"/>
      <c r="CD106" s="122"/>
      <c r="CN106" s="122"/>
      <c r="CX106" s="122"/>
      <c r="DH106" s="122"/>
      <c r="DR106" s="122"/>
      <c r="EB106" s="122"/>
      <c r="EL106" s="122"/>
      <c r="EV106" s="122"/>
      <c r="FF106" s="122"/>
      <c r="FP106" s="122"/>
      <c r="FZ106" s="122"/>
      <c r="GJ106" s="122"/>
      <c r="GT106" s="122"/>
      <c r="HD106" s="122"/>
      <c r="HN106" s="122"/>
      <c r="HX106" s="122"/>
      <c r="IH106" s="122"/>
    </row>
    <row xmlns:x14ac="http://schemas.microsoft.com/office/spreadsheetml/2009/9/ac" r="107" s="3" customFormat="true" x14ac:dyDescent="0.25">
      <c r="A107" s="407" t="str">
        <f ca="true">IF(ISBLANK('Data Summary'!A109),"",'Data Summary'!A109)</f>
        <v/>
      </c>
      <c r="B107" s="122"/>
      <c r="L107" s="122"/>
      <c r="V107" s="122"/>
      <c r="AF107" s="122"/>
      <c r="AP107" s="122"/>
      <c r="AZ107" s="122"/>
      <c r="BA107" s="122"/>
      <c r="BJ107" s="122"/>
      <c r="BT107" s="122"/>
      <c r="CD107" s="122"/>
      <c r="CN107" s="122"/>
      <c r="CX107" s="122"/>
      <c r="DH107" s="122"/>
      <c r="DR107" s="122"/>
      <c r="EB107" s="122"/>
      <c r="EL107" s="122"/>
      <c r="EV107" s="122"/>
      <c r="FF107" s="122"/>
      <c r="FP107" s="122"/>
      <c r="FZ107" s="122"/>
      <c r="GJ107" s="122"/>
      <c r="GT107" s="122"/>
      <c r="HD107" s="122"/>
      <c r="HN107" s="122"/>
      <c r="HX107" s="122"/>
      <c r="IH107" s="122"/>
    </row>
    <row xmlns:x14ac="http://schemas.microsoft.com/office/spreadsheetml/2009/9/ac" r="108" s="3" customFormat="true" x14ac:dyDescent="0.25">
      <c r="A108" s="407" t="str">
        <f ca="true">IF(ISBLANK('Data Summary'!A110),"",'Data Summary'!A110)</f>
        <v/>
      </c>
      <c r="B108" s="122"/>
      <c r="L108" s="122"/>
      <c r="V108" s="122"/>
      <c r="AF108" s="122"/>
      <c r="AP108" s="122"/>
      <c r="AZ108" s="122"/>
      <c r="BA108" s="122"/>
      <c r="BJ108" s="122"/>
      <c r="BT108" s="122"/>
      <c r="CD108" s="122"/>
      <c r="CN108" s="122"/>
      <c r="CX108" s="122"/>
      <c r="DH108" s="122"/>
      <c r="DR108" s="122"/>
      <c r="EB108" s="122"/>
      <c r="EL108" s="122"/>
      <c r="EV108" s="122"/>
      <c r="FF108" s="122"/>
      <c r="FP108" s="122"/>
      <c r="FZ108" s="122"/>
      <c r="GJ108" s="122"/>
      <c r="GT108" s="122"/>
      <c r="HD108" s="122"/>
      <c r="HN108" s="122"/>
      <c r="HX108" s="122"/>
      <c r="IH108" s="122"/>
    </row>
    <row xmlns:x14ac="http://schemas.microsoft.com/office/spreadsheetml/2009/9/ac" r="109" s="3" customFormat="true" x14ac:dyDescent="0.25">
      <c r="A109" s="407" t="str">
        <f ca="true">IF(ISBLANK('Data Summary'!A111),"",'Data Summary'!A111)</f>
        <v/>
      </c>
      <c r="B109" s="122"/>
      <c r="L109" s="122"/>
      <c r="V109" s="122"/>
      <c r="AF109" s="122"/>
      <c r="AP109" s="122"/>
      <c r="AZ109" s="122"/>
      <c r="BA109" s="122"/>
      <c r="BJ109" s="122"/>
      <c r="BT109" s="122"/>
      <c r="CD109" s="122"/>
      <c r="CN109" s="122"/>
      <c r="CX109" s="122"/>
      <c r="DH109" s="122"/>
      <c r="DR109" s="122"/>
      <c r="EB109" s="122"/>
      <c r="EL109" s="122"/>
      <c r="EV109" s="122"/>
      <c r="FF109" s="122"/>
      <c r="FP109" s="122"/>
      <c r="FZ109" s="122"/>
      <c r="GJ109" s="122"/>
      <c r="GT109" s="122"/>
      <c r="HD109" s="122"/>
      <c r="HN109" s="122"/>
      <c r="HX109" s="122"/>
      <c r="IH109" s="122"/>
    </row>
    <row xmlns:x14ac="http://schemas.microsoft.com/office/spreadsheetml/2009/9/ac" r="110" s="3" customFormat="true" x14ac:dyDescent="0.25">
      <c r="A110" s="407" t="str">
        <f ca="true">IF(ISBLANK('Data Summary'!A112),"",'Data Summary'!A112)</f>
        <v/>
      </c>
      <c r="B110" s="122"/>
      <c r="L110" s="122"/>
      <c r="V110" s="122"/>
      <c r="AF110" s="122"/>
      <c r="AP110" s="122"/>
      <c r="AZ110" s="122"/>
      <c r="BA110" s="122"/>
      <c r="BJ110" s="122"/>
      <c r="BT110" s="122"/>
      <c r="CD110" s="122"/>
      <c r="CN110" s="122"/>
      <c r="CX110" s="122"/>
      <c r="DH110" s="122"/>
      <c r="DR110" s="122"/>
      <c r="EB110" s="122"/>
      <c r="EL110" s="122"/>
      <c r="EV110" s="122"/>
      <c r="FF110" s="122"/>
      <c r="FP110" s="122"/>
      <c r="FZ110" s="122"/>
      <c r="GJ110" s="122"/>
      <c r="GT110" s="122"/>
      <c r="HD110" s="122"/>
      <c r="HN110" s="122"/>
      <c r="HX110" s="122"/>
      <c r="IH110" s="122"/>
    </row>
    <row xmlns:x14ac="http://schemas.microsoft.com/office/spreadsheetml/2009/9/ac" r="111" s="3" customFormat="true" x14ac:dyDescent="0.25">
      <c r="A111" s="407" t="str">
        <f ca="true">IF(ISBLANK('Data Summary'!A113),"",'Data Summary'!A113)</f>
        <v/>
      </c>
      <c r="B111" s="122"/>
      <c r="L111" s="122"/>
      <c r="V111" s="122"/>
      <c r="AF111" s="122"/>
      <c r="AP111" s="122"/>
      <c r="AZ111" s="122"/>
      <c r="BA111" s="122"/>
      <c r="BJ111" s="122"/>
      <c r="BT111" s="122"/>
      <c r="CD111" s="122"/>
      <c r="CN111" s="122"/>
      <c r="CX111" s="122"/>
      <c r="DH111" s="122"/>
      <c r="DR111" s="122"/>
      <c r="EB111" s="122"/>
      <c r="EL111" s="122"/>
      <c r="EV111" s="122"/>
      <c r="FF111" s="122"/>
      <c r="FP111" s="122"/>
      <c r="FZ111" s="122"/>
      <c r="GJ111" s="122"/>
      <c r="GT111" s="122"/>
      <c r="HD111" s="122"/>
      <c r="HN111" s="122"/>
      <c r="HX111" s="122"/>
      <c r="IH111" s="122"/>
    </row>
    <row xmlns:x14ac="http://schemas.microsoft.com/office/spreadsheetml/2009/9/ac" r="112" s="3" customFormat="true" x14ac:dyDescent="0.25">
      <c r="A112" s="407" t="str">
        <f ca="true">IF(ISBLANK('Data Summary'!A114),"",'Data Summary'!A114)</f>
        <v/>
      </c>
      <c r="B112" s="122"/>
      <c r="L112" s="122"/>
      <c r="V112" s="122"/>
      <c r="AF112" s="122"/>
      <c r="AP112" s="122"/>
      <c r="AZ112" s="122"/>
      <c r="BA112" s="122"/>
      <c r="BJ112" s="122"/>
      <c r="BT112" s="122"/>
      <c r="CD112" s="122"/>
      <c r="CN112" s="122"/>
      <c r="CX112" s="122"/>
      <c r="DH112" s="122"/>
      <c r="DR112" s="122"/>
      <c r="EB112" s="122"/>
      <c r="EL112" s="122"/>
      <c r="EV112" s="122"/>
      <c r="FF112" s="122"/>
      <c r="FP112" s="122"/>
      <c r="FZ112" s="122"/>
      <c r="GJ112" s="122"/>
      <c r="GT112" s="122"/>
      <c r="HD112" s="122"/>
      <c r="HN112" s="122"/>
      <c r="HX112" s="122"/>
      <c r="IH112" s="122"/>
    </row>
    <row xmlns:x14ac="http://schemas.microsoft.com/office/spreadsheetml/2009/9/ac" r="113" s="3" customFormat="true" x14ac:dyDescent="0.25">
      <c r="A113" s="407" t="str">
        <f ca="true">IF(ISBLANK('Data Summary'!A115),"",'Data Summary'!A115)</f>
        <v/>
      </c>
      <c r="B113" s="122"/>
      <c r="L113" s="122"/>
      <c r="V113" s="122"/>
      <c r="AF113" s="122"/>
      <c r="AP113" s="122"/>
      <c r="AZ113" s="122"/>
      <c r="BA113" s="122"/>
      <c r="BJ113" s="122"/>
      <c r="BT113" s="122"/>
      <c r="CD113" s="122"/>
      <c r="CN113" s="122"/>
      <c r="CX113" s="122"/>
      <c r="DH113" s="122"/>
      <c r="DR113" s="122"/>
      <c r="EB113" s="122"/>
      <c r="EL113" s="122"/>
      <c r="EV113" s="122"/>
      <c r="FF113" s="122"/>
      <c r="FP113" s="122"/>
      <c r="FZ113" s="122"/>
      <c r="GJ113" s="122"/>
      <c r="GT113" s="122"/>
      <c r="HD113" s="122"/>
      <c r="HN113" s="122"/>
      <c r="HX113" s="122"/>
      <c r="IH113" s="122"/>
    </row>
    <row xmlns:x14ac="http://schemas.microsoft.com/office/spreadsheetml/2009/9/ac" r="114" s="3" customFormat="true" x14ac:dyDescent="0.25">
      <c r="A114" s="407" t="str">
        <f ca="true">IF(ISBLANK('Data Summary'!A116),"",'Data Summary'!A116)</f>
        <v/>
      </c>
      <c r="B114" s="122"/>
      <c r="L114" s="122"/>
      <c r="V114" s="122"/>
      <c r="AF114" s="122"/>
      <c r="AP114" s="122"/>
      <c r="AZ114" s="122"/>
      <c r="BA114" s="122"/>
      <c r="BJ114" s="122"/>
      <c r="BT114" s="122"/>
      <c r="CD114" s="122"/>
      <c r="CN114" s="122"/>
      <c r="CX114" s="122"/>
      <c r="DH114" s="122"/>
      <c r="DR114" s="122"/>
      <c r="EB114" s="122"/>
      <c r="EL114" s="122"/>
      <c r="EV114" s="122"/>
      <c r="FF114" s="122"/>
      <c r="FP114" s="122"/>
      <c r="FZ114" s="122"/>
      <c r="GJ114" s="122"/>
      <c r="GT114" s="122"/>
      <c r="HD114" s="122"/>
      <c r="HN114" s="122"/>
      <c r="HX114" s="122"/>
      <c r="IH114" s="122"/>
    </row>
    <row xmlns:x14ac="http://schemas.microsoft.com/office/spreadsheetml/2009/9/ac" r="115" s="3" customFormat="true" x14ac:dyDescent="0.25">
      <c r="A115" s="407" t="str">
        <f ca="true">IF(ISBLANK('Data Summary'!A117),"",'Data Summary'!A117)</f>
        <v/>
      </c>
      <c r="B115" s="122"/>
      <c r="L115" s="122"/>
      <c r="V115" s="122"/>
      <c r="AF115" s="122"/>
      <c r="AP115" s="122"/>
      <c r="AZ115" s="122"/>
      <c r="BA115" s="122"/>
      <c r="BJ115" s="122"/>
      <c r="BT115" s="122"/>
      <c r="CD115" s="122"/>
      <c r="CN115" s="122"/>
      <c r="CX115" s="122"/>
      <c r="DH115" s="122"/>
      <c r="DR115" s="122"/>
      <c r="EB115" s="122"/>
      <c r="EL115" s="122"/>
      <c r="EV115" s="122"/>
      <c r="FF115" s="122"/>
      <c r="FP115" s="122"/>
      <c r="FZ115" s="122"/>
      <c r="GJ115" s="122"/>
      <c r="GT115" s="122"/>
      <c r="HD115" s="122"/>
      <c r="HN115" s="122"/>
      <c r="HX115" s="122"/>
      <c r="IH115" s="122"/>
    </row>
    <row xmlns:x14ac="http://schemas.microsoft.com/office/spreadsheetml/2009/9/ac" r="116" s="3" customFormat="true" x14ac:dyDescent="0.25">
      <c r="A116" s="407" t="str">
        <f ca="true">IF(ISBLANK('Data Summary'!A118),"",'Data Summary'!A118)</f>
        <v/>
      </c>
      <c r="B116" s="122"/>
      <c r="L116" s="122"/>
      <c r="V116" s="122"/>
      <c r="AF116" s="122"/>
      <c r="AP116" s="122"/>
      <c r="AZ116" s="122"/>
      <c r="BA116" s="122"/>
      <c r="BJ116" s="122"/>
      <c r="BT116" s="122"/>
      <c r="CD116" s="122"/>
      <c r="CN116" s="122"/>
      <c r="CX116" s="122"/>
      <c r="DH116" s="122"/>
      <c r="DR116" s="122"/>
      <c r="EB116" s="122"/>
      <c r="EL116" s="122"/>
      <c r="EV116" s="122"/>
      <c r="FF116" s="122"/>
      <c r="FP116" s="122"/>
      <c r="FZ116" s="122"/>
      <c r="GJ116" s="122"/>
      <c r="GT116" s="122"/>
      <c r="HD116" s="122"/>
      <c r="HN116" s="122"/>
      <c r="HX116" s="122"/>
      <c r="IH116" s="122"/>
    </row>
    <row xmlns:x14ac="http://schemas.microsoft.com/office/spreadsheetml/2009/9/ac" r="117" s="3" customFormat="true" x14ac:dyDescent="0.25">
      <c r="A117" s="407" t="str">
        <f ca="true">IF(ISBLANK('Data Summary'!A119),"",'Data Summary'!A119)</f>
        <v/>
      </c>
      <c r="B117" s="122"/>
      <c r="L117" s="122"/>
      <c r="V117" s="122"/>
      <c r="AF117" s="122"/>
      <c r="AP117" s="122"/>
      <c r="AZ117" s="122"/>
      <c r="BA117" s="122"/>
      <c r="BJ117" s="122"/>
      <c r="BT117" s="122"/>
      <c r="CD117" s="122"/>
      <c r="CN117" s="122"/>
      <c r="CX117" s="122"/>
      <c r="DH117" s="122"/>
      <c r="DR117" s="122"/>
      <c r="EB117" s="122"/>
      <c r="EL117" s="122"/>
      <c r="EV117" s="122"/>
      <c r="FF117" s="122"/>
      <c r="FP117" s="122"/>
      <c r="FZ117" s="122"/>
      <c r="GJ117" s="122"/>
      <c r="GT117" s="122"/>
      <c r="HD117" s="122"/>
      <c r="HN117" s="122"/>
      <c r="HX117" s="122"/>
      <c r="IH117" s="122"/>
    </row>
    <row xmlns:x14ac="http://schemas.microsoft.com/office/spreadsheetml/2009/9/ac" r="118" s="3" customFormat="true" x14ac:dyDescent="0.25">
      <c r="A118" s="407" t="str">
        <f ca="true">IF(ISBLANK('Data Summary'!A120),"",'Data Summary'!A120)</f>
        <v/>
      </c>
      <c r="B118" s="122"/>
      <c r="L118" s="122"/>
      <c r="V118" s="122"/>
      <c r="AF118" s="122"/>
      <c r="AP118" s="122"/>
      <c r="AZ118" s="122"/>
      <c r="BA118" s="122"/>
      <c r="BJ118" s="122"/>
      <c r="BT118" s="122"/>
      <c r="CD118" s="122"/>
      <c r="CN118" s="122"/>
      <c r="CX118" s="122"/>
      <c r="DH118" s="122"/>
      <c r="DR118" s="122"/>
      <c r="EB118" s="122"/>
      <c r="EL118" s="122"/>
      <c r="EV118" s="122"/>
      <c r="FF118" s="122"/>
      <c r="FP118" s="122"/>
      <c r="FZ118" s="122"/>
      <c r="GJ118" s="122"/>
      <c r="GT118" s="122"/>
      <c r="HD118" s="122"/>
      <c r="HN118" s="122"/>
      <c r="HX118" s="122"/>
      <c r="IH118" s="122"/>
    </row>
    <row xmlns:x14ac="http://schemas.microsoft.com/office/spreadsheetml/2009/9/ac" r="119" s="3" customFormat="true" x14ac:dyDescent="0.25">
      <c r="A119" s="407" t="str">
        <f ca="true">IF(ISBLANK('Data Summary'!A121),"",'Data Summary'!A121)</f>
        <v/>
      </c>
      <c r="B119" s="122"/>
      <c r="L119" s="122"/>
      <c r="V119" s="122"/>
      <c r="AF119" s="122"/>
      <c r="AP119" s="122"/>
      <c r="AZ119" s="122"/>
      <c r="BA119" s="122"/>
      <c r="BJ119" s="122"/>
      <c r="BT119" s="122"/>
      <c r="CD119" s="122"/>
      <c r="CN119" s="122"/>
      <c r="CX119" s="122"/>
      <c r="DH119" s="122"/>
      <c r="DR119" s="122"/>
      <c r="EB119" s="122"/>
      <c r="EL119" s="122"/>
      <c r="EV119" s="122"/>
      <c r="FF119" s="122"/>
      <c r="FP119" s="122"/>
      <c r="FZ119" s="122"/>
      <c r="GJ119" s="122"/>
      <c r="GT119" s="122"/>
      <c r="HD119" s="122"/>
      <c r="HN119" s="122"/>
      <c r="HX119" s="122"/>
      <c r="IH119" s="122"/>
    </row>
    <row xmlns:x14ac="http://schemas.microsoft.com/office/spreadsheetml/2009/9/ac" r="120" s="3" customFormat="true" x14ac:dyDescent="0.25">
      <c r="A120" s="407" t="str">
        <f ca="true">IF(ISBLANK('Data Summary'!A122),"",'Data Summary'!A122)</f>
        <v/>
      </c>
      <c r="B120" s="122"/>
      <c r="L120" s="122"/>
      <c r="V120" s="122"/>
      <c r="AF120" s="122"/>
      <c r="AP120" s="122"/>
      <c r="AZ120" s="122"/>
      <c r="BA120" s="122"/>
      <c r="BJ120" s="122"/>
      <c r="BT120" s="122"/>
      <c r="CD120" s="122"/>
      <c r="CN120" s="122"/>
      <c r="CX120" s="122"/>
      <c r="DH120" s="122"/>
      <c r="DR120" s="122"/>
      <c r="EB120" s="122"/>
      <c r="EL120" s="122"/>
      <c r="EV120" s="122"/>
      <c r="FF120" s="122"/>
      <c r="FP120" s="122"/>
      <c r="FZ120" s="122"/>
      <c r="GJ120" s="122"/>
      <c r="GT120" s="122"/>
      <c r="HD120" s="122"/>
      <c r="HN120" s="122"/>
      <c r="HX120" s="122"/>
      <c r="IH120" s="122"/>
    </row>
    <row xmlns:x14ac="http://schemas.microsoft.com/office/spreadsheetml/2009/9/ac" r="121" s="3" customFormat="true" x14ac:dyDescent="0.25">
      <c r="A121" s="407" t="str">
        <f ca="true">IF(ISBLANK('Data Summary'!A123),"",'Data Summary'!A123)</f>
        <v/>
      </c>
      <c r="B121" s="122"/>
      <c r="L121" s="122"/>
      <c r="V121" s="122"/>
      <c r="AF121" s="122"/>
      <c r="AP121" s="122"/>
      <c r="AZ121" s="122"/>
      <c r="BA121" s="122"/>
      <c r="BJ121" s="122"/>
      <c r="BT121" s="122"/>
      <c r="CD121" s="122"/>
      <c r="CN121" s="122"/>
      <c r="CX121" s="122"/>
      <c r="DH121" s="122"/>
      <c r="DR121" s="122"/>
      <c r="EB121" s="122"/>
      <c r="EL121" s="122"/>
      <c r="EV121" s="122"/>
      <c r="FF121" s="122"/>
      <c r="FP121" s="122"/>
      <c r="FZ121" s="122"/>
      <c r="GJ121" s="122"/>
      <c r="GT121" s="122"/>
      <c r="HD121" s="122"/>
      <c r="HN121" s="122"/>
      <c r="HX121" s="122"/>
      <c r="IH121" s="122"/>
    </row>
    <row xmlns:x14ac="http://schemas.microsoft.com/office/spreadsheetml/2009/9/ac" r="122" s="3" customFormat="true" x14ac:dyDescent="0.25">
      <c r="A122" s="407" t="str">
        <f ca="true">IF(ISBLANK('Data Summary'!A124),"",'Data Summary'!A124)</f>
        <v/>
      </c>
      <c r="B122" s="122"/>
      <c r="L122" s="122"/>
      <c r="V122" s="122"/>
      <c r="AF122" s="122"/>
      <c r="AP122" s="122"/>
      <c r="AZ122" s="122"/>
      <c r="BA122" s="122"/>
      <c r="BJ122" s="122"/>
      <c r="BT122" s="122"/>
      <c r="CD122" s="122"/>
      <c r="CN122" s="122"/>
      <c r="CX122" s="122"/>
      <c r="DH122" s="122"/>
      <c r="DR122" s="122"/>
      <c r="EB122" s="122"/>
      <c r="EL122" s="122"/>
      <c r="EV122" s="122"/>
      <c r="FF122" s="122"/>
      <c r="FP122" s="122"/>
      <c r="FZ122" s="122"/>
      <c r="GJ122" s="122"/>
      <c r="GT122" s="122"/>
      <c r="HD122" s="122"/>
      <c r="HN122" s="122"/>
      <c r="HX122" s="122"/>
      <c r="IH122" s="122"/>
    </row>
    <row xmlns:x14ac="http://schemas.microsoft.com/office/spreadsheetml/2009/9/ac" r="123" s="3" customFormat="true" x14ac:dyDescent="0.25">
      <c r="A123" s="407" t="str">
        <f ca="true">IF(ISBLANK('Data Summary'!A125),"",'Data Summary'!A125)</f>
        <v/>
      </c>
      <c r="B123" s="122"/>
      <c r="L123" s="122"/>
      <c r="V123" s="122"/>
      <c r="AF123" s="122"/>
      <c r="AP123" s="122"/>
      <c r="AZ123" s="122"/>
      <c r="BA123" s="122"/>
      <c r="BJ123" s="122"/>
      <c r="BT123" s="122"/>
      <c r="CD123" s="122"/>
      <c r="CN123" s="122"/>
      <c r="CX123" s="122"/>
      <c r="DH123" s="122"/>
      <c r="DR123" s="122"/>
      <c r="EB123" s="122"/>
      <c r="EL123" s="122"/>
      <c r="EV123" s="122"/>
      <c r="FF123" s="122"/>
      <c r="FP123" s="122"/>
      <c r="FZ123" s="122"/>
      <c r="GJ123" s="122"/>
      <c r="GT123" s="122"/>
      <c r="HD123" s="122"/>
      <c r="HN123" s="122"/>
      <c r="HX123" s="122"/>
      <c r="IH123" s="122"/>
    </row>
    <row xmlns:x14ac="http://schemas.microsoft.com/office/spreadsheetml/2009/9/ac" r="124" s="3" customFormat="true" x14ac:dyDescent="0.25">
      <c r="A124" s="407" t="str">
        <f ca="true">IF(ISBLANK('Data Summary'!A126),"",'Data Summary'!A126)</f>
        <v/>
      </c>
      <c r="B124" s="122"/>
      <c r="L124" s="122"/>
      <c r="V124" s="122"/>
      <c r="AF124" s="122"/>
      <c r="AP124" s="122"/>
      <c r="AZ124" s="122"/>
      <c r="BA124" s="122"/>
      <c r="BJ124" s="122"/>
      <c r="BT124" s="122"/>
      <c r="CD124" s="122"/>
      <c r="CN124" s="122"/>
      <c r="CX124" s="122"/>
      <c r="DH124" s="122"/>
      <c r="DR124" s="122"/>
      <c r="EB124" s="122"/>
      <c r="EL124" s="122"/>
      <c r="EV124" s="122"/>
      <c r="FF124" s="122"/>
      <c r="FP124" s="122"/>
      <c r="FZ124" s="122"/>
      <c r="GJ124" s="122"/>
      <c r="GT124" s="122"/>
      <c r="HD124" s="122"/>
      <c r="HN124" s="122"/>
      <c r="HX124" s="122"/>
      <c r="IH124" s="122"/>
    </row>
    <row xmlns:x14ac="http://schemas.microsoft.com/office/spreadsheetml/2009/9/ac" r="125" s="3" customFormat="true" x14ac:dyDescent="0.25">
      <c r="A125" s="407" t="str">
        <f ca="true">IF(ISBLANK('Data Summary'!A127),"",'Data Summary'!A127)</f>
        <v/>
      </c>
      <c r="B125" s="122"/>
      <c r="L125" s="122"/>
      <c r="V125" s="122"/>
      <c r="AF125" s="122"/>
      <c r="AP125" s="122"/>
      <c r="AZ125" s="122"/>
      <c r="BA125" s="122"/>
      <c r="BJ125" s="122"/>
      <c r="BT125" s="122"/>
      <c r="CD125" s="122"/>
      <c r="CN125" s="122"/>
      <c r="CX125" s="122"/>
      <c r="DH125" s="122"/>
      <c r="DR125" s="122"/>
      <c r="EB125" s="122"/>
      <c r="EL125" s="122"/>
      <c r="EV125" s="122"/>
      <c r="FF125" s="122"/>
      <c r="FP125" s="122"/>
      <c r="FZ125" s="122"/>
      <c r="GJ125" s="122"/>
      <c r="GT125" s="122"/>
      <c r="HD125" s="122"/>
      <c r="HN125" s="122"/>
      <c r="HX125" s="122"/>
      <c r="IH125" s="122"/>
    </row>
    <row xmlns:x14ac="http://schemas.microsoft.com/office/spreadsheetml/2009/9/ac" r="126" s="3" customFormat="true" x14ac:dyDescent="0.25">
      <c r="A126" s="407" t="str">
        <f ca="true">IF(ISBLANK('Data Summary'!A128),"",'Data Summary'!A128)</f>
        <v/>
      </c>
      <c r="B126" s="122"/>
      <c r="L126" s="122"/>
      <c r="V126" s="122"/>
      <c r="AF126" s="122"/>
      <c r="AP126" s="122"/>
      <c r="AZ126" s="122"/>
      <c r="BA126" s="122"/>
      <c r="BJ126" s="122"/>
      <c r="BT126" s="122"/>
      <c r="CD126" s="122"/>
      <c r="CN126" s="122"/>
      <c r="CX126" s="122"/>
      <c r="DH126" s="122"/>
      <c r="DR126" s="122"/>
      <c r="EB126" s="122"/>
      <c r="EL126" s="122"/>
      <c r="EV126" s="122"/>
      <c r="FF126" s="122"/>
      <c r="FP126" s="122"/>
      <c r="FZ126" s="122"/>
      <c r="GJ126" s="122"/>
      <c r="GT126" s="122"/>
      <c r="HD126" s="122"/>
      <c r="HN126" s="122"/>
      <c r="HX126" s="122"/>
      <c r="IH126" s="122"/>
    </row>
    <row xmlns:x14ac="http://schemas.microsoft.com/office/spreadsheetml/2009/9/ac" r="127" s="3" customFormat="true" x14ac:dyDescent="0.25">
      <c r="A127" s="407" t="str">
        <f ca="true">IF(ISBLANK('Data Summary'!A129),"",'Data Summary'!A129)</f>
        <v/>
      </c>
      <c r="B127" s="122"/>
      <c r="L127" s="122"/>
      <c r="V127" s="122"/>
      <c r="AF127" s="122"/>
      <c r="AP127" s="122"/>
      <c r="AZ127" s="122"/>
      <c r="BA127" s="122"/>
      <c r="BJ127" s="122"/>
      <c r="BT127" s="122"/>
      <c r="CD127" s="122"/>
      <c r="CN127" s="122"/>
      <c r="CX127" s="122"/>
      <c r="DH127" s="122"/>
      <c r="DR127" s="122"/>
      <c r="EB127" s="122"/>
      <c r="EL127" s="122"/>
      <c r="EV127" s="122"/>
      <c r="FF127" s="122"/>
      <c r="FP127" s="122"/>
      <c r="FZ127" s="122"/>
      <c r="GJ127" s="122"/>
      <c r="GT127" s="122"/>
      <c r="HD127" s="122"/>
      <c r="HN127" s="122"/>
      <c r="HX127" s="122"/>
      <c r="IH127" s="122"/>
    </row>
    <row xmlns:x14ac="http://schemas.microsoft.com/office/spreadsheetml/2009/9/ac" r="128" s="3" customFormat="true" x14ac:dyDescent="0.25">
      <c r="A128" s="407" t="str">
        <f ca="true">IF(ISBLANK('Data Summary'!A130),"",'Data Summary'!A130)</f>
        <v/>
      </c>
      <c r="B128" s="122"/>
      <c r="L128" s="122"/>
      <c r="V128" s="122"/>
      <c r="AF128" s="122"/>
      <c r="AP128" s="122"/>
      <c r="AZ128" s="122"/>
      <c r="BA128" s="122"/>
      <c r="BJ128" s="122"/>
      <c r="BT128" s="122"/>
      <c r="CD128" s="122"/>
      <c r="CN128" s="122"/>
      <c r="CX128" s="122"/>
      <c r="DH128" s="122"/>
      <c r="DR128" s="122"/>
      <c r="EB128" s="122"/>
      <c r="EL128" s="122"/>
      <c r="EV128" s="122"/>
      <c r="FF128" s="122"/>
      <c r="FP128" s="122"/>
      <c r="FZ128" s="122"/>
      <c r="GJ128" s="122"/>
      <c r="GT128" s="122"/>
      <c r="HD128" s="122"/>
      <c r="HN128" s="122"/>
      <c r="HX128" s="122"/>
      <c r="IH128" s="122"/>
    </row>
    <row xmlns:x14ac="http://schemas.microsoft.com/office/spreadsheetml/2009/9/ac" r="129" s="3" customFormat="true" x14ac:dyDescent="0.25">
      <c r="A129" s="407" t="str">
        <f ca="true">IF(ISBLANK('Data Summary'!A131),"",'Data Summary'!A131)</f>
        <v/>
      </c>
      <c r="B129" s="122"/>
      <c r="L129" s="122"/>
      <c r="V129" s="122"/>
      <c r="AF129" s="122"/>
      <c r="AP129" s="122"/>
      <c r="AZ129" s="122"/>
      <c r="BA129" s="122"/>
      <c r="BJ129" s="122"/>
      <c r="BT129" s="122"/>
      <c r="CD129" s="122"/>
      <c r="CN129" s="122"/>
      <c r="CX129" s="122"/>
      <c r="DH129" s="122"/>
      <c r="DR129" s="122"/>
      <c r="EB129" s="122"/>
      <c r="EL129" s="122"/>
      <c r="EV129" s="122"/>
      <c r="FF129" s="122"/>
      <c r="FP129" s="122"/>
      <c r="FZ129" s="122"/>
      <c r="GJ129" s="122"/>
      <c r="GT129" s="122"/>
      <c r="HD129" s="122"/>
      <c r="HN129" s="122"/>
      <c r="HX129" s="122"/>
      <c r="IH129" s="122"/>
    </row>
    <row xmlns:x14ac="http://schemas.microsoft.com/office/spreadsheetml/2009/9/ac" r="130" s="3" customFormat="true" x14ac:dyDescent="0.25">
      <c r="A130" s="407" t="str">
        <f ca="true">IF(ISBLANK('Data Summary'!A132),"",'Data Summary'!A132)</f>
        <v/>
      </c>
      <c r="B130" s="122"/>
      <c r="L130" s="122"/>
      <c r="V130" s="122"/>
      <c r="AF130" s="122"/>
      <c r="AP130" s="122"/>
      <c r="AZ130" s="122"/>
      <c r="BA130" s="122"/>
      <c r="BJ130" s="122"/>
      <c r="BT130" s="122"/>
      <c r="CD130" s="122"/>
      <c r="CN130" s="122"/>
      <c r="CX130" s="122"/>
      <c r="DH130" s="122"/>
      <c r="DR130" s="122"/>
      <c r="EB130" s="122"/>
      <c r="EL130" s="122"/>
      <c r="EV130" s="122"/>
      <c r="FF130" s="122"/>
      <c r="FP130" s="122"/>
      <c r="FZ130" s="122"/>
      <c r="GJ130" s="122"/>
      <c r="GT130" s="122"/>
      <c r="HD130" s="122"/>
      <c r="HN130" s="122"/>
      <c r="HX130" s="122"/>
      <c r="IH130" s="122"/>
    </row>
    <row xmlns:x14ac="http://schemas.microsoft.com/office/spreadsheetml/2009/9/ac" r="131" s="3" customFormat="true" x14ac:dyDescent="0.25">
      <c r="A131" s="407" t="str">
        <f ca="true">IF(ISBLANK('Data Summary'!A133),"",'Data Summary'!A133)</f>
        <v/>
      </c>
      <c r="B131" s="122"/>
      <c r="L131" s="122"/>
      <c r="V131" s="122"/>
      <c r="AF131" s="122"/>
      <c r="AP131" s="122"/>
      <c r="AZ131" s="122"/>
      <c r="BA131" s="122"/>
      <c r="BJ131" s="122"/>
      <c r="BT131" s="122"/>
      <c r="CD131" s="122"/>
      <c r="CN131" s="122"/>
      <c r="CX131" s="122"/>
      <c r="DH131" s="122"/>
      <c r="DR131" s="122"/>
      <c r="EB131" s="122"/>
      <c r="EL131" s="122"/>
      <c r="EV131" s="122"/>
      <c r="FF131" s="122"/>
      <c r="FP131" s="122"/>
      <c r="FZ131" s="122"/>
      <c r="GJ131" s="122"/>
      <c r="GT131" s="122"/>
      <c r="HD131" s="122"/>
      <c r="HN131" s="122"/>
      <c r="HX131" s="122"/>
      <c r="IH131" s="122"/>
    </row>
    <row xmlns:x14ac="http://schemas.microsoft.com/office/spreadsheetml/2009/9/ac" r="132" s="3" customFormat="true" x14ac:dyDescent="0.25">
      <c r="A132" s="407" t="str">
        <f ca="true">IF(ISBLANK('Data Summary'!A134),"",'Data Summary'!A134)</f>
        <v/>
      </c>
      <c r="B132" s="122"/>
      <c r="L132" s="122"/>
      <c r="V132" s="122"/>
      <c r="AF132" s="122"/>
      <c r="AP132" s="122"/>
      <c r="AZ132" s="122"/>
      <c r="BA132" s="122"/>
      <c r="BJ132" s="122"/>
      <c r="BT132" s="122"/>
      <c r="CD132" s="122"/>
      <c r="CN132" s="122"/>
      <c r="CX132" s="122"/>
      <c r="DH132" s="122"/>
      <c r="DR132" s="122"/>
      <c r="EB132" s="122"/>
      <c r="EL132" s="122"/>
      <c r="EV132" s="122"/>
      <c r="FF132" s="122"/>
      <c r="FP132" s="122"/>
      <c r="FZ132" s="122"/>
      <c r="GJ132" s="122"/>
      <c r="GT132" s="122"/>
      <c r="HD132" s="122"/>
      <c r="HN132" s="122"/>
      <c r="HX132" s="122"/>
      <c r="IH132" s="122"/>
    </row>
    <row xmlns:x14ac="http://schemas.microsoft.com/office/spreadsheetml/2009/9/ac" r="133" s="3" customFormat="true" x14ac:dyDescent="0.25">
      <c r="A133" s="407" t="str">
        <f ca="true">IF(ISBLANK('Data Summary'!A135),"",'Data Summary'!A135)</f>
        <v/>
      </c>
      <c r="B133" s="122"/>
      <c r="L133" s="122"/>
      <c r="V133" s="122"/>
      <c r="AF133" s="122"/>
      <c r="AP133" s="122"/>
      <c r="AZ133" s="122"/>
      <c r="BA133" s="122"/>
      <c r="BJ133" s="122"/>
      <c r="BT133" s="122"/>
      <c r="CD133" s="122"/>
      <c r="CN133" s="122"/>
      <c r="CX133" s="122"/>
      <c r="DH133" s="122"/>
      <c r="DR133" s="122"/>
      <c r="EB133" s="122"/>
      <c r="EL133" s="122"/>
      <c r="EV133" s="122"/>
      <c r="FF133" s="122"/>
      <c r="FP133" s="122"/>
      <c r="FZ133" s="122"/>
      <c r="GJ133" s="122"/>
      <c r="GT133" s="122"/>
      <c r="HD133" s="122"/>
      <c r="HN133" s="122"/>
      <c r="HX133" s="122"/>
      <c r="IH133" s="122"/>
    </row>
    <row xmlns:x14ac="http://schemas.microsoft.com/office/spreadsheetml/2009/9/ac" r="134" s="3" customFormat="true" x14ac:dyDescent="0.25">
      <c r="A134" s="407" t="str">
        <f ca="true">IF(ISBLANK('Data Summary'!A136),"",'Data Summary'!A136)</f>
        <v/>
      </c>
      <c r="B134" s="122"/>
      <c r="L134" s="122"/>
      <c r="V134" s="122"/>
      <c r="AF134" s="122"/>
      <c r="AP134" s="122"/>
      <c r="AZ134" s="122"/>
      <c r="BA134" s="122"/>
      <c r="BJ134" s="122"/>
      <c r="BT134" s="122"/>
      <c r="CD134" s="122"/>
      <c r="CN134" s="122"/>
      <c r="CX134" s="122"/>
      <c r="DH134" s="122"/>
      <c r="DR134" s="122"/>
      <c r="EB134" s="122"/>
      <c r="EL134" s="122"/>
      <c r="EV134" s="122"/>
      <c r="FF134" s="122"/>
      <c r="FP134" s="122"/>
      <c r="FZ134" s="122"/>
      <c r="GJ134" s="122"/>
      <c r="GT134" s="122"/>
      <c r="HD134" s="122"/>
      <c r="HN134" s="122"/>
      <c r="HX134" s="122"/>
      <c r="IH134" s="122"/>
    </row>
    <row xmlns:x14ac="http://schemas.microsoft.com/office/spreadsheetml/2009/9/ac" r="135" s="3" customFormat="true" x14ac:dyDescent="0.25">
      <c r="A135" s="407" t="str">
        <f ca="true">IF(ISBLANK('Data Summary'!A137),"",'Data Summary'!A137)</f>
        <v/>
      </c>
      <c r="B135" s="122"/>
      <c r="L135" s="122"/>
      <c r="V135" s="122"/>
      <c r="AF135" s="122"/>
      <c r="AP135" s="122"/>
      <c r="AZ135" s="122"/>
      <c r="BA135" s="122"/>
      <c r="BJ135" s="122"/>
      <c r="BT135" s="122"/>
      <c r="CD135" s="122"/>
      <c r="CN135" s="122"/>
      <c r="CX135" s="122"/>
      <c r="DH135" s="122"/>
      <c r="DR135" s="122"/>
      <c r="EB135" s="122"/>
      <c r="EL135" s="122"/>
      <c r="EV135" s="122"/>
      <c r="FF135" s="122"/>
      <c r="FP135" s="122"/>
      <c r="FZ135" s="122"/>
      <c r="GJ135" s="122"/>
      <c r="GT135" s="122"/>
      <c r="HD135" s="122"/>
      <c r="HN135" s="122"/>
      <c r="HX135" s="122"/>
      <c r="IH135" s="122"/>
    </row>
    <row xmlns:x14ac="http://schemas.microsoft.com/office/spreadsheetml/2009/9/ac" r="136" s="3" customFormat="true" x14ac:dyDescent="0.25">
      <c r="A136" s="407" t="str">
        <f ca="true">IF(ISBLANK('Data Summary'!A138),"",'Data Summary'!A138)</f>
        <v/>
      </c>
      <c r="B136" s="122"/>
      <c r="L136" s="122"/>
      <c r="V136" s="122"/>
      <c r="AF136" s="122"/>
      <c r="AP136" s="122"/>
      <c r="AZ136" s="122"/>
      <c r="BA136" s="122"/>
      <c r="BJ136" s="122"/>
      <c r="BT136" s="122"/>
      <c r="CD136" s="122"/>
      <c r="CN136" s="122"/>
      <c r="CX136" s="122"/>
      <c r="DH136" s="122"/>
      <c r="DR136" s="122"/>
      <c r="EB136" s="122"/>
      <c r="EL136" s="122"/>
      <c r="EV136" s="122"/>
      <c r="FF136" s="122"/>
      <c r="FP136" s="122"/>
      <c r="FZ136" s="122"/>
      <c r="GJ136" s="122"/>
      <c r="GT136" s="122"/>
      <c r="HD136" s="122"/>
      <c r="HN136" s="122"/>
      <c r="HX136" s="122"/>
      <c r="IH136" s="122"/>
    </row>
    <row xmlns:x14ac="http://schemas.microsoft.com/office/spreadsheetml/2009/9/ac" r="137" s="3" customFormat="true" x14ac:dyDescent="0.25">
      <c r="A137" s="407" t="str">
        <f ca="true">IF(ISBLANK('Data Summary'!A139),"",'Data Summary'!A139)</f>
        <v/>
      </c>
      <c r="B137" s="122"/>
      <c r="L137" s="122"/>
      <c r="V137" s="122"/>
      <c r="AF137" s="122"/>
      <c r="AP137" s="122"/>
      <c r="AZ137" s="122"/>
      <c r="BA137" s="122"/>
      <c r="BJ137" s="122"/>
      <c r="BT137" s="122"/>
      <c r="CD137" s="122"/>
      <c r="CN137" s="122"/>
      <c r="CX137" s="122"/>
      <c r="DH137" s="122"/>
      <c r="DR137" s="122"/>
      <c r="EB137" s="122"/>
      <c r="EL137" s="122"/>
      <c r="EV137" s="122"/>
      <c r="FF137" s="122"/>
      <c r="FP137" s="122"/>
      <c r="FZ137" s="122"/>
      <c r="GJ137" s="122"/>
      <c r="GT137" s="122"/>
      <c r="HD137" s="122"/>
      <c r="HN137" s="122"/>
      <c r="HX137" s="122"/>
      <c r="IH137" s="122"/>
    </row>
    <row xmlns:x14ac="http://schemas.microsoft.com/office/spreadsheetml/2009/9/ac" r="138" s="3" customFormat="true" x14ac:dyDescent="0.25">
      <c r="A138" s="407" t="str">
        <f ca="true">IF(ISBLANK('Data Summary'!A140),"",'Data Summary'!A140)</f>
        <v/>
      </c>
      <c r="B138" s="122"/>
      <c r="L138" s="122"/>
      <c r="V138" s="122"/>
      <c r="AF138" s="122"/>
      <c r="AP138" s="122"/>
      <c r="AZ138" s="122"/>
      <c r="BA138" s="122"/>
      <c r="BJ138" s="122"/>
      <c r="BT138" s="122"/>
      <c r="CD138" s="122"/>
      <c r="CN138" s="122"/>
      <c r="CX138" s="122"/>
      <c r="DH138" s="122"/>
      <c r="DR138" s="122"/>
      <c r="EB138" s="122"/>
      <c r="EL138" s="122"/>
      <c r="EV138" s="122"/>
      <c r="FF138" s="122"/>
      <c r="FP138" s="122"/>
      <c r="FZ138" s="122"/>
      <c r="GJ138" s="122"/>
      <c r="GT138" s="122"/>
      <c r="HD138" s="122"/>
      <c r="HN138" s="122"/>
      <c r="HX138" s="122"/>
      <c r="IH138" s="122"/>
    </row>
    <row xmlns:x14ac="http://schemas.microsoft.com/office/spreadsheetml/2009/9/ac" r="139" s="3" customFormat="true" x14ac:dyDescent="0.25">
      <c r="A139" s="407" t="str">
        <f ca="true">IF(ISBLANK('Data Summary'!A141),"",'Data Summary'!A141)</f>
        <v/>
      </c>
      <c r="B139" s="122"/>
      <c r="L139" s="122"/>
      <c r="V139" s="122"/>
      <c r="AF139" s="122"/>
      <c r="AP139" s="122"/>
      <c r="AZ139" s="122"/>
      <c r="BA139" s="122"/>
      <c r="BJ139" s="122"/>
      <c r="BT139" s="122"/>
      <c r="CD139" s="122"/>
      <c r="CN139" s="122"/>
      <c r="CX139" s="122"/>
      <c r="DH139" s="122"/>
      <c r="DR139" s="122"/>
      <c r="EB139" s="122"/>
      <c r="EL139" s="122"/>
      <c r="EV139" s="122"/>
      <c r="FF139" s="122"/>
      <c r="FP139" s="122"/>
      <c r="FZ139" s="122"/>
      <c r="GJ139" s="122"/>
      <c r="GT139" s="122"/>
      <c r="HD139" s="122"/>
      <c r="HN139" s="122"/>
      <c r="HX139" s="122"/>
      <c r="IH139" s="122"/>
    </row>
    <row xmlns:x14ac="http://schemas.microsoft.com/office/spreadsheetml/2009/9/ac" r="140" s="3" customFormat="true" x14ac:dyDescent="0.25">
      <c r="A140" s="407" t="str">
        <f ca="true">IF(ISBLANK('Data Summary'!A142),"",'Data Summary'!A142)</f>
        <v/>
      </c>
      <c r="B140" s="122"/>
      <c r="L140" s="122"/>
      <c r="V140" s="122"/>
      <c r="AF140" s="122"/>
      <c r="AP140" s="122"/>
      <c r="AZ140" s="122"/>
      <c r="BA140" s="122"/>
      <c r="BJ140" s="122"/>
      <c r="BT140" s="122"/>
      <c r="CD140" s="122"/>
      <c r="CN140" s="122"/>
      <c r="CX140" s="122"/>
      <c r="DH140" s="122"/>
      <c r="DR140" s="122"/>
      <c r="EB140" s="122"/>
      <c r="EL140" s="122"/>
      <c r="EV140" s="122"/>
      <c r="FF140" s="122"/>
      <c r="FP140" s="122"/>
      <c r="FZ140" s="122"/>
      <c r="GJ140" s="122"/>
      <c r="GT140" s="122"/>
      <c r="HD140" s="122"/>
      <c r="HN140" s="122"/>
      <c r="HX140" s="122"/>
      <c r="IH140" s="122"/>
    </row>
    <row xmlns:x14ac="http://schemas.microsoft.com/office/spreadsheetml/2009/9/ac" r="141" s="3" customFormat="true" x14ac:dyDescent="0.25">
      <c r="A141" s="407" t="str">
        <f ca="true">IF(ISBLANK('Data Summary'!A143),"",'Data Summary'!A143)</f>
        <v/>
      </c>
      <c r="B141" s="122"/>
      <c r="L141" s="122"/>
      <c r="V141" s="122"/>
      <c r="AF141" s="122"/>
      <c r="AP141" s="122"/>
      <c r="AZ141" s="122"/>
      <c r="BA141" s="122"/>
      <c r="BJ141" s="122"/>
      <c r="BT141" s="122"/>
      <c r="CD141" s="122"/>
      <c r="CN141" s="122"/>
      <c r="CX141" s="122"/>
      <c r="DH141" s="122"/>
      <c r="DR141" s="122"/>
      <c r="EB141" s="122"/>
      <c r="EL141" s="122"/>
      <c r="EV141" s="122"/>
      <c r="FF141" s="122"/>
      <c r="FP141" s="122"/>
      <c r="FZ141" s="122"/>
      <c r="GJ141" s="122"/>
      <c r="GT141" s="122"/>
      <c r="HD141" s="122"/>
      <c r="HN141" s="122"/>
      <c r="HX141" s="122"/>
      <c r="IH141" s="122"/>
    </row>
    <row xmlns:x14ac="http://schemas.microsoft.com/office/spreadsheetml/2009/9/ac" r="142" s="3" customFormat="true" x14ac:dyDescent="0.25">
      <c r="A142" s="407" t="str">
        <f ca="true">IF(ISBLANK('Data Summary'!A144),"",'Data Summary'!A144)</f>
        <v/>
      </c>
      <c r="B142" s="122"/>
      <c r="L142" s="122"/>
      <c r="V142" s="122"/>
      <c r="AF142" s="122"/>
      <c r="AP142" s="122"/>
      <c r="AZ142" s="122"/>
      <c r="BA142" s="122"/>
      <c r="BJ142" s="122"/>
      <c r="BT142" s="122"/>
      <c r="CD142" s="122"/>
      <c r="CN142" s="122"/>
      <c r="CX142" s="122"/>
      <c r="DH142" s="122"/>
      <c r="DR142" s="122"/>
      <c r="EB142" s="122"/>
      <c r="EL142" s="122"/>
      <c r="EV142" s="122"/>
      <c r="FF142" s="122"/>
      <c r="FP142" s="122"/>
      <c r="FZ142" s="122"/>
      <c r="GJ142" s="122"/>
      <c r="GT142" s="122"/>
      <c r="HD142" s="122"/>
      <c r="HN142" s="122"/>
      <c r="HX142" s="122"/>
      <c r="IH142" s="122"/>
    </row>
    <row xmlns:x14ac="http://schemas.microsoft.com/office/spreadsheetml/2009/9/ac" r="143" s="3" customFormat="true" x14ac:dyDescent="0.25">
      <c r="A143" s="407" t="str">
        <f ca="true">IF(ISBLANK('Data Summary'!A145),"",'Data Summary'!A145)</f>
        <v/>
      </c>
      <c r="B143" s="122"/>
      <c r="L143" s="122"/>
      <c r="V143" s="122"/>
      <c r="AF143" s="122"/>
      <c r="AP143" s="122"/>
      <c r="AZ143" s="122"/>
      <c r="BA143" s="122"/>
      <c r="BJ143" s="122"/>
      <c r="BT143" s="122"/>
      <c r="CD143" s="122"/>
      <c r="CN143" s="122"/>
      <c r="CX143" s="122"/>
      <c r="DH143" s="122"/>
      <c r="DR143" s="122"/>
      <c r="EB143" s="122"/>
      <c r="EL143" s="122"/>
      <c r="EV143" s="122"/>
      <c r="FF143" s="122"/>
      <c r="FP143" s="122"/>
      <c r="FZ143" s="122"/>
      <c r="GJ143" s="122"/>
      <c r="GT143" s="122"/>
      <c r="HD143" s="122"/>
      <c r="HN143" s="122"/>
      <c r="HX143" s="122"/>
      <c r="IH143" s="122"/>
    </row>
    <row xmlns:x14ac="http://schemas.microsoft.com/office/spreadsheetml/2009/9/ac" r="144" s="3" customFormat="true" x14ac:dyDescent="0.25">
      <c r="A144" s="407" t="str">
        <f ca="true">IF(ISBLANK('Data Summary'!A146),"",'Data Summary'!A146)</f>
        <v/>
      </c>
      <c r="B144" s="122"/>
      <c r="L144" s="122"/>
      <c r="V144" s="122"/>
      <c r="AF144" s="122"/>
      <c r="AP144" s="122"/>
      <c r="AZ144" s="122"/>
      <c r="BA144" s="122"/>
      <c r="BJ144" s="122"/>
      <c r="BT144" s="122"/>
      <c r="CD144" s="122"/>
      <c r="CN144" s="122"/>
      <c r="CX144" s="122"/>
      <c r="DH144" s="122"/>
      <c r="DR144" s="122"/>
      <c r="EB144" s="122"/>
      <c r="EL144" s="122"/>
      <c r="EV144" s="122"/>
      <c r="FF144" s="122"/>
      <c r="FP144" s="122"/>
      <c r="FZ144" s="122"/>
      <c r="GJ144" s="122"/>
      <c r="GT144" s="122"/>
      <c r="HD144" s="122"/>
      <c r="HN144" s="122"/>
      <c r="HX144" s="122"/>
      <c r="IH144" s="122"/>
    </row>
    <row xmlns:x14ac="http://schemas.microsoft.com/office/spreadsheetml/2009/9/ac" r="145" s="3" customFormat="true" x14ac:dyDescent="0.25">
      <c r="A145" s="407" t="str">
        <f ca="true">IF(ISBLANK('Data Summary'!A147),"",'Data Summary'!A147)</f>
        <v/>
      </c>
      <c r="B145" s="122"/>
      <c r="L145" s="122"/>
      <c r="V145" s="122"/>
      <c r="AF145" s="122"/>
      <c r="AP145" s="122"/>
      <c r="AZ145" s="122"/>
      <c r="BA145" s="122"/>
      <c r="BJ145" s="122"/>
      <c r="BT145" s="122"/>
      <c r="CD145" s="122"/>
      <c r="CN145" s="122"/>
      <c r="CX145" s="122"/>
      <c r="DH145" s="122"/>
      <c r="DR145" s="122"/>
      <c r="EB145" s="122"/>
      <c r="EL145" s="122"/>
      <c r="EV145" s="122"/>
      <c r="FF145" s="122"/>
      <c r="FP145" s="122"/>
      <c r="FZ145" s="122"/>
      <c r="GJ145" s="122"/>
      <c r="GT145" s="122"/>
      <c r="HD145" s="122"/>
      <c r="HN145" s="122"/>
      <c r="HX145" s="122"/>
      <c r="IH145" s="122"/>
    </row>
    <row xmlns:x14ac="http://schemas.microsoft.com/office/spreadsheetml/2009/9/ac" r="146" s="3" customFormat="true" x14ac:dyDescent="0.25">
      <c r="A146" s="407" t="str">
        <f ca="true">IF(ISBLANK('Data Summary'!A148),"",'Data Summary'!A148)</f>
        <v/>
      </c>
      <c r="B146" s="122"/>
      <c r="L146" s="122"/>
      <c r="V146" s="122"/>
      <c r="AF146" s="122"/>
      <c r="AP146" s="122"/>
      <c r="AZ146" s="122"/>
      <c r="BA146" s="122"/>
      <c r="BJ146" s="122"/>
      <c r="BT146" s="122"/>
      <c r="CD146" s="122"/>
      <c r="CN146" s="122"/>
      <c r="CX146" s="122"/>
      <c r="DH146" s="122"/>
      <c r="DR146" s="122"/>
      <c r="EB146" s="122"/>
      <c r="EL146" s="122"/>
      <c r="EV146" s="122"/>
      <c r="FF146" s="122"/>
      <c r="FP146" s="122"/>
      <c r="FZ146" s="122"/>
      <c r="GJ146" s="122"/>
      <c r="GT146" s="122"/>
      <c r="HD146" s="122"/>
      <c r="HN146" s="122"/>
      <c r="HX146" s="122"/>
      <c r="IH146" s="122"/>
    </row>
    <row xmlns:x14ac="http://schemas.microsoft.com/office/spreadsheetml/2009/9/ac" r="147" s="3" customFormat="true" x14ac:dyDescent="0.25">
      <c r="A147" s="407" t="str">
        <f ca="true">IF(ISBLANK('Data Summary'!A149),"",'Data Summary'!A149)</f>
        <v/>
      </c>
      <c r="B147" s="122"/>
      <c r="L147" s="122"/>
      <c r="V147" s="122"/>
      <c r="AF147" s="122"/>
      <c r="AP147" s="122"/>
      <c r="AZ147" s="122"/>
      <c r="BA147" s="122"/>
      <c r="BJ147" s="122"/>
      <c r="BT147" s="122"/>
      <c r="CD147" s="122"/>
      <c r="CN147" s="122"/>
      <c r="CX147" s="122"/>
      <c r="DH147" s="122"/>
      <c r="DR147" s="122"/>
      <c r="EB147" s="122"/>
      <c r="EL147" s="122"/>
      <c r="EV147" s="122"/>
      <c r="FF147" s="122"/>
      <c r="FP147" s="122"/>
      <c r="FZ147" s="122"/>
      <c r="GJ147" s="122"/>
      <c r="GT147" s="122"/>
      <c r="HD147" s="122"/>
      <c r="HN147" s="122"/>
      <c r="HX147" s="122"/>
      <c r="IH147" s="122"/>
    </row>
    <row xmlns:x14ac="http://schemas.microsoft.com/office/spreadsheetml/2009/9/ac" r="148" s="3" customFormat="true" x14ac:dyDescent="0.25">
      <c r="A148" s="407" t="str">
        <f ca="true">IF(ISBLANK('Data Summary'!A150),"",'Data Summary'!A150)</f>
        <v/>
      </c>
      <c r="B148" s="122"/>
      <c r="L148" s="122"/>
      <c r="V148" s="122"/>
      <c r="AF148" s="122"/>
      <c r="AP148" s="122"/>
      <c r="AZ148" s="122"/>
      <c r="BA148" s="122"/>
      <c r="BJ148" s="122"/>
      <c r="BT148" s="122"/>
      <c r="CD148" s="122"/>
      <c r="CN148" s="122"/>
      <c r="CX148" s="122"/>
      <c r="DH148" s="122"/>
      <c r="DR148" s="122"/>
      <c r="EB148" s="122"/>
      <c r="EL148" s="122"/>
      <c r="EV148" s="122"/>
      <c r="FF148" s="122"/>
      <c r="FP148" s="122"/>
      <c r="FZ148" s="122"/>
      <c r="GJ148" s="122"/>
      <c r="GT148" s="122"/>
      <c r="HD148" s="122"/>
      <c r="HN148" s="122"/>
      <c r="HX148" s="122"/>
      <c r="IH148" s="122"/>
    </row>
    <row xmlns:x14ac="http://schemas.microsoft.com/office/spreadsheetml/2009/9/ac" r="149" s="3" customFormat="true" x14ac:dyDescent="0.25">
      <c r="A149" s="407" t="str">
        <f ca="true">IF(ISBLANK('Data Summary'!A151),"",'Data Summary'!A151)</f>
        <v/>
      </c>
      <c r="B149" s="122"/>
      <c r="L149" s="122"/>
      <c r="V149" s="122"/>
      <c r="AF149" s="122"/>
      <c r="AP149" s="122"/>
      <c r="AZ149" s="122"/>
      <c r="BA149" s="122"/>
      <c r="BJ149" s="122"/>
      <c r="BT149" s="122"/>
      <c r="CD149" s="122"/>
      <c r="CN149" s="122"/>
      <c r="CX149" s="122"/>
      <c r="DH149" s="122"/>
      <c r="DR149" s="122"/>
      <c r="EB149" s="122"/>
      <c r="EL149" s="122"/>
      <c r="EV149" s="122"/>
      <c r="FF149" s="122"/>
      <c r="FP149" s="122"/>
      <c r="FZ149" s="122"/>
      <c r="GJ149" s="122"/>
      <c r="GT149" s="122"/>
      <c r="HD149" s="122"/>
      <c r="HN149" s="122"/>
      <c r="HX149" s="122"/>
      <c r="IH149" s="122"/>
    </row>
    <row xmlns:x14ac="http://schemas.microsoft.com/office/spreadsheetml/2009/9/ac" r="150" s="3" customFormat="true" x14ac:dyDescent="0.25">
      <c r="A150" s="407" t="str">
        <f ca="true">IF(ISBLANK('Data Summary'!A152),"",'Data Summary'!A152)</f>
        <v/>
      </c>
      <c r="B150" s="122"/>
      <c r="L150" s="122"/>
      <c r="V150" s="122"/>
      <c r="AF150" s="122"/>
      <c r="AP150" s="122"/>
      <c r="AZ150" s="122"/>
      <c r="BA150" s="122"/>
      <c r="BJ150" s="122"/>
      <c r="BT150" s="122"/>
      <c r="CD150" s="122"/>
      <c r="CN150" s="122"/>
      <c r="CX150" s="122"/>
      <c r="DH150" s="122"/>
      <c r="DR150" s="122"/>
      <c r="EB150" s="122"/>
      <c r="EL150" s="122"/>
      <c r="EV150" s="122"/>
      <c r="FF150" s="122"/>
      <c r="FP150" s="122"/>
      <c r="FZ150" s="122"/>
      <c r="GJ150" s="122"/>
      <c r="GT150" s="122"/>
      <c r="HD150" s="122"/>
      <c r="HN150" s="122"/>
      <c r="HX150" s="122"/>
      <c r="IH150" s="122"/>
    </row>
    <row xmlns:x14ac="http://schemas.microsoft.com/office/spreadsheetml/2009/9/ac" r="151" s="3" customFormat="true" x14ac:dyDescent="0.25">
      <c r="A151" s="407" t="str">
        <f ca="true">IF(ISBLANK('Data Summary'!A153),"",'Data Summary'!A153)</f>
        <v/>
      </c>
      <c r="B151" s="122"/>
      <c r="L151" s="122"/>
      <c r="V151" s="122"/>
      <c r="AF151" s="122"/>
      <c r="AP151" s="122"/>
      <c r="AZ151" s="122"/>
      <c r="BA151" s="122"/>
      <c r="BJ151" s="122"/>
      <c r="BT151" s="122"/>
      <c r="CD151" s="122"/>
      <c r="CN151" s="122"/>
      <c r="CX151" s="122"/>
      <c r="DH151" s="122"/>
      <c r="DR151" s="122"/>
      <c r="EB151" s="122"/>
      <c r="EL151" s="122"/>
      <c r="EV151" s="122"/>
      <c r="FF151" s="122"/>
      <c r="FP151" s="122"/>
      <c r="FZ151" s="122"/>
      <c r="GJ151" s="122"/>
      <c r="GT151" s="122"/>
      <c r="HD151" s="122"/>
      <c r="HN151" s="122"/>
      <c r="HX151" s="122"/>
      <c r="IH151" s="122"/>
    </row>
    <row xmlns:x14ac="http://schemas.microsoft.com/office/spreadsheetml/2009/9/ac" r="152" s="3" customFormat="true" x14ac:dyDescent="0.25">
      <c r="A152" s="405"/>
      <c r="B152" s="122"/>
      <c r="L152" s="122"/>
      <c r="V152" s="122"/>
      <c r="AF152" s="122"/>
      <c r="AP152" s="122"/>
      <c r="AZ152" s="122"/>
      <c r="BA152" s="122"/>
      <c r="BJ152" s="122"/>
      <c r="BT152" s="122"/>
      <c r="CD152" s="122"/>
      <c r="CN152" s="122"/>
      <c r="CX152" s="122"/>
      <c r="DH152" s="122"/>
      <c r="DR152" s="122"/>
      <c r="EB152" s="122"/>
      <c r="EL152" s="122"/>
      <c r="EV152" s="122"/>
      <c r="FF152" s="122"/>
      <c r="FP152" s="122"/>
      <c r="FZ152" s="122"/>
      <c r="GJ152" s="122"/>
      <c r="GT152" s="122"/>
      <c r="HD152" s="122"/>
      <c r="HN152" s="122"/>
      <c r="HX152" s="122"/>
      <c r="IH152" s="122"/>
    </row>
    <row xmlns:x14ac="http://schemas.microsoft.com/office/spreadsheetml/2009/9/ac" r="153" s="3" customFormat="true" x14ac:dyDescent="0.25">
      <c r="A153" s="405"/>
      <c r="B153" s="122"/>
      <c r="L153" s="122"/>
      <c r="V153" s="122"/>
      <c r="AF153" s="122"/>
      <c r="AP153" s="122"/>
      <c r="AZ153" s="122"/>
      <c r="BA153" s="122"/>
      <c r="BJ153" s="122"/>
      <c r="BT153" s="122"/>
      <c r="CD153" s="122"/>
      <c r="CN153" s="122"/>
      <c r="CX153" s="122"/>
      <c r="DH153" s="122"/>
      <c r="DR153" s="122"/>
      <c r="EB153" s="122"/>
      <c r="EL153" s="122"/>
      <c r="EV153" s="122"/>
      <c r="FF153" s="122"/>
      <c r="FP153" s="122"/>
      <c r="FZ153" s="122"/>
      <c r="GJ153" s="122"/>
      <c r="GT153" s="122"/>
      <c r="HD153" s="122"/>
      <c r="HN153" s="122"/>
      <c r="HX153" s="122"/>
      <c r="IH153" s="122"/>
    </row>
    <row xmlns:x14ac="http://schemas.microsoft.com/office/spreadsheetml/2009/9/ac" r="154" s="3" customFormat="true" x14ac:dyDescent="0.25">
      <c r="A154" s="405"/>
      <c r="B154" s="122"/>
      <c r="L154" s="122"/>
      <c r="V154" s="122"/>
      <c r="AF154" s="122"/>
      <c r="AP154" s="122"/>
      <c r="AZ154" s="122"/>
      <c r="BA154" s="122"/>
      <c r="BJ154" s="122"/>
      <c r="BT154" s="122"/>
      <c r="CD154" s="122"/>
      <c r="CN154" s="122"/>
      <c r="CX154" s="122"/>
      <c r="DH154" s="122"/>
      <c r="DR154" s="122"/>
      <c r="EB154" s="122"/>
      <c r="EL154" s="122"/>
      <c r="EV154" s="122"/>
      <c r="FF154" s="122"/>
      <c r="FP154" s="122"/>
      <c r="FZ154" s="122"/>
      <c r="GJ154" s="122"/>
      <c r="GT154" s="122"/>
      <c r="HD154" s="122"/>
      <c r="HN154" s="122"/>
      <c r="HX154" s="122"/>
      <c r="IH154" s="122"/>
    </row>
    <row xmlns:x14ac="http://schemas.microsoft.com/office/spreadsheetml/2009/9/ac" r="155" s="3" customFormat="true" x14ac:dyDescent="0.25">
      <c r="A155" s="405"/>
      <c r="B155" s="122"/>
      <c r="L155" s="122"/>
      <c r="V155" s="122"/>
      <c r="AF155" s="122"/>
      <c r="AP155" s="122"/>
      <c r="AZ155" s="122"/>
      <c r="BA155" s="122"/>
      <c r="BJ155" s="122"/>
      <c r="BT155" s="122"/>
      <c r="CD155" s="122"/>
      <c r="CN155" s="122"/>
      <c r="CX155" s="122"/>
      <c r="DH155" s="122"/>
      <c r="DR155" s="122"/>
      <c r="EB155" s="122"/>
      <c r="EL155" s="122"/>
      <c r="EV155" s="122"/>
      <c r="FF155" s="122"/>
      <c r="FP155" s="122"/>
      <c r="FZ155" s="122"/>
      <c r="GJ155" s="122"/>
      <c r="GT155" s="122"/>
      <c r="HD155" s="122"/>
      <c r="HN155" s="122"/>
      <c r="HX155" s="122"/>
      <c r="IH155" s="122"/>
    </row>
    <row xmlns:x14ac="http://schemas.microsoft.com/office/spreadsheetml/2009/9/ac" r="156" s="3" customFormat="true" x14ac:dyDescent="0.25">
      <c r="A156" s="405"/>
      <c r="B156" s="122"/>
      <c r="L156" s="122"/>
      <c r="V156" s="122"/>
      <c r="AF156" s="122"/>
      <c r="AP156" s="122"/>
      <c r="AZ156" s="122"/>
      <c r="BA156" s="122"/>
      <c r="BJ156" s="122"/>
      <c r="BT156" s="122"/>
      <c r="CD156" s="122"/>
      <c r="CN156" s="122"/>
      <c r="CX156" s="122"/>
      <c r="DH156" s="122"/>
      <c r="DR156" s="122"/>
      <c r="EB156" s="122"/>
      <c r="EL156" s="122"/>
      <c r="EV156" s="122"/>
      <c r="FF156" s="122"/>
      <c r="FP156" s="122"/>
      <c r="FZ156" s="122"/>
      <c r="GJ156" s="122"/>
      <c r="GT156" s="122"/>
      <c r="HD156" s="122"/>
      <c r="HN156" s="122"/>
      <c r="HX156" s="122"/>
      <c r="IH156" s="122"/>
    </row>
    <row xmlns:x14ac="http://schemas.microsoft.com/office/spreadsheetml/2009/9/ac" r="157" s="3" customFormat="true" x14ac:dyDescent="0.25">
      <c r="A157" s="405"/>
      <c r="B157" s="122"/>
      <c r="L157" s="122"/>
      <c r="V157" s="122"/>
      <c r="AF157" s="122"/>
      <c r="AP157" s="122"/>
      <c r="AZ157" s="122"/>
      <c r="BA157" s="122"/>
      <c r="BJ157" s="122"/>
      <c r="BT157" s="122"/>
      <c r="CD157" s="122"/>
      <c r="CN157" s="122"/>
      <c r="CX157" s="122"/>
      <c r="DH157" s="122"/>
      <c r="DR157" s="122"/>
      <c r="EB157" s="122"/>
      <c r="EL157" s="122"/>
      <c r="EV157" s="122"/>
      <c r="FF157" s="122"/>
      <c r="FP157" s="122"/>
      <c r="FZ157" s="122"/>
      <c r="GJ157" s="122"/>
      <c r="GT157" s="122"/>
      <c r="HD157" s="122"/>
      <c r="HN157" s="122"/>
      <c r="HX157" s="122"/>
      <c r="IH157" s="122"/>
    </row>
    <row xmlns:x14ac="http://schemas.microsoft.com/office/spreadsheetml/2009/9/ac" r="158" s="3" customFormat="true" x14ac:dyDescent="0.25">
      <c r="A158" s="405"/>
      <c r="B158" s="122"/>
      <c r="L158" s="122"/>
      <c r="V158" s="122"/>
      <c r="AF158" s="122"/>
      <c r="AP158" s="122"/>
      <c r="AZ158" s="122"/>
      <c r="BA158" s="122"/>
      <c r="BJ158" s="122"/>
      <c r="BT158" s="122"/>
      <c r="CD158" s="122"/>
      <c r="CN158" s="122"/>
      <c r="CX158" s="122"/>
      <c r="DH158" s="122"/>
      <c r="DR158" s="122"/>
      <c r="EB158" s="122"/>
      <c r="EL158" s="122"/>
      <c r="EV158" s="122"/>
      <c r="FF158" s="122"/>
      <c r="FP158" s="122"/>
      <c r="FZ158" s="122"/>
      <c r="GJ158" s="122"/>
      <c r="GT158" s="122"/>
      <c r="HD158" s="122"/>
      <c r="HN158" s="122"/>
      <c r="HX158" s="122"/>
      <c r="IH158" s="122"/>
    </row>
    <row xmlns:x14ac="http://schemas.microsoft.com/office/spreadsheetml/2009/9/ac" r="159" s="3" customFormat="true" x14ac:dyDescent="0.25">
      <c r="A159" s="405"/>
      <c r="B159" s="122"/>
      <c r="L159" s="122"/>
      <c r="V159" s="122"/>
      <c r="AF159" s="122"/>
      <c r="AP159" s="122"/>
      <c r="AZ159" s="122"/>
      <c r="BA159" s="122"/>
      <c r="BJ159" s="122"/>
      <c r="BT159" s="122"/>
      <c r="CD159" s="122"/>
      <c r="CN159" s="122"/>
      <c r="CX159" s="122"/>
      <c r="DH159" s="122"/>
      <c r="DR159" s="122"/>
      <c r="EB159" s="122"/>
      <c r="EL159" s="122"/>
      <c r="EV159" s="122"/>
      <c r="FF159" s="122"/>
      <c r="FP159" s="122"/>
      <c r="FZ159" s="122"/>
      <c r="GJ159" s="122"/>
      <c r="GT159" s="122"/>
      <c r="HD159" s="122"/>
      <c r="HN159" s="122"/>
      <c r="HX159" s="122"/>
      <c r="IH159" s="122"/>
    </row>
    <row xmlns:x14ac="http://schemas.microsoft.com/office/spreadsheetml/2009/9/ac" r="160" s="3" customFormat="true" x14ac:dyDescent="0.25">
      <c r="A160" s="405"/>
      <c r="B160" s="122"/>
      <c r="L160" s="122"/>
      <c r="V160" s="122"/>
      <c r="AF160" s="122"/>
      <c r="AP160" s="122"/>
      <c r="AZ160" s="122"/>
      <c r="BA160" s="122"/>
      <c r="BJ160" s="122"/>
      <c r="BT160" s="122"/>
      <c r="CD160" s="122"/>
      <c r="CN160" s="122"/>
      <c r="CX160" s="122"/>
      <c r="DH160" s="122"/>
      <c r="DR160" s="122"/>
      <c r="EB160" s="122"/>
      <c r="EL160" s="122"/>
      <c r="EV160" s="122"/>
      <c r="FF160" s="122"/>
      <c r="FP160" s="122"/>
      <c r="FZ160" s="122"/>
      <c r="GJ160" s="122"/>
      <c r="GT160" s="122"/>
      <c r="HD160" s="122"/>
      <c r="HN160" s="122"/>
      <c r="HX160" s="122"/>
      <c r="IH160" s="122"/>
    </row>
    <row xmlns:x14ac="http://schemas.microsoft.com/office/spreadsheetml/2009/9/ac" r="161" s="3" customFormat="true" x14ac:dyDescent="0.25">
      <c r="A161" s="405"/>
      <c r="B161" s="122"/>
      <c r="L161" s="122"/>
      <c r="V161" s="122"/>
      <c r="AF161" s="122"/>
      <c r="AP161" s="122"/>
      <c r="AZ161" s="122"/>
      <c r="BA161" s="122"/>
      <c r="BJ161" s="122"/>
      <c r="BT161" s="122"/>
      <c r="CD161" s="122"/>
      <c r="CN161" s="122"/>
      <c r="CX161" s="122"/>
      <c r="DH161" s="122"/>
      <c r="DR161" s="122"/>
      <c r="EB161" s="122"/>
      <c r="EL161" s="122"/>
      <c r="EV161" s="122"/>
      <c r="FF161" s="122"/>
      <c r="FP161" s="122"/>
      <c r="FZ161" s="122"/>
      <c r="GJ161" s="122"/>
      <c r="GT161" s="122"/>
      <c r="HD161" s="122"/>
      <c r="HN161" s="122"/>
      <c r="HX161" s="122"/>
      <c r="IH161" s="122"/>
    </row>
    <row xmlns:x14ac="http://schemas.microsoft.com/office/spreadsheetml/2009/9/ac" r="162" s="3" customFormat="true" x14ac:dyDescent="0.25">
      <c r="A162" s="405"/>
      <c r="B162" s="122"/>
      <c r="L162" s="122"/>
      <c r="V162" s="122"/>
      <c r="AF162" s="122"/>
      <c r="AP162" s="122"/>
      <c r="AZ162" s="122"/>
      <c r="BA162" s="122"/>
      <c r="BJ162" s="122"/>
      <c r="BT162" s="122"/>
      <c r="CD162" s="122"/>
      <c r="CN162" s="122"/>
      <c r="CX162" s="122"/>
      <c r="DH162" s="122"/>
      <c r="DR162" s="122"/>
      <c r="EB162" s="122"/>
      <c r="EL162" s="122"/>
      <c r="EV162" s="122"/>
      <c r="FF162" s="122"/>
      <c r="FP162" s="122"/>
      <c r="FZ162" s="122"/>
      <c r="GJ162" s="122"/>
      <c r="GT162" s="122"/>
      <c r="HD162" s="122"/>
      <c r="HN162" s="122"/>
      <c r="HX162" s="122"/>
      <c r="IH162" s="122"/>
    </row>
    <row xmlns:x14ac="http://schemas.microsoft.com/office/spreadsheetml/2009/9/ac" r="163" s="3" customFormat="true" x14ac:dyDescent="0.25">
      <c r="A163" s="405"/>
      <c r="B163" s="122"/>
      <c r="L163" s="122"/>
      <c r="V163" s="122"/>
      <c r="AF163" s="122"/>
      <c r="AP163" s="122"/>
      <c r="AZ163" s="122"/>
      <c r="BA163" s="122"/>
      <c r="BJ163" s="122"/>
      <c r="BT163" s="122"/>
      <c r="CD163" s="122"/>
      <c r="CN163" s="122"/>
      <c r="CX163" s="122"/>
      <c r="DH163" s="122"/>
      <c r="DR163" s="122"/>
      <c r="EB163" s="122"/>
      <c r="EL163" s="122"/>
      <c r="EV163" s="122"/>
      <c r="FF163" s="122"/>
      <c r="FP163" s="122"/>
      <c r="FZ163" s="122"/>
      <c r="GJ163" s="122"/>
      <c r="GT163" s="122"/>
      <c r="HD163" s="122"/>
      <c r="HN163" s="122"/>
      <c r="HX163" s="122"/>
      <c r="IH163" s="122"/>
    </row>
    <row xmlns:x14ac="http://schemas.microsoft.com/office/spreadsheetml/2009/9/ac" r="164" s="3" customFormat="true" x14ac:dyDescent="0.25">
      <c r="A164" s="405"/>
      <c r="B164" s="122"/>
      <c r="L164" s="122"/>
      <c r="V164" s="122"/>
      <c r="AF164" s="122"/>
      <c r="AP164" s="122"/>
      <c r="AZ164" s="122"/>
      <c r="BA164" s="122"/>
      <c r="BJ164" s="122"/>
      <c r="BT164" s="122"/>
      <c r="CD164" s="122"/>
      <c r="CN164" s="122"/>
      <c r="CX164" s="122"/>
      <c r="DH164" s="122"/>
      <c r="DR164" s="122"/>
      <c r="EB164" s="122"/>
      <c r="EL164" s="122"/>
      <c r="EV164" s="122"/>
      <c r="FF164" s="122"/>
      <c r="FP164" s="122"/>
      <c r="FZ164" s="122"/>
      <c r="GJ164" s="122"/>
      <c r="GT164" s="122"/>
      <c r="HD164" s="122"/>
      <c r="HN164" s="122"/>
      <c r="HX164" s="122"/>
      <c r="IH164" s="122"/>
    </row>
    <row xmlns:x14ac="http://schemas.microsoft.com/office/spreadsheetml/2009/9/ac" r="165" s="3" customFormat="true" x14ac:dyDescent="0.25">
      <c r="A165" s="405"/>
      <c r="B165" s="122"/>
      <c r="L165" s="122"/>
      <c r="V165" s="122"/>
      <c r="AF165" s="122"/>
      <c r="AP165" s="122"/>
      <c r="AZ165" s="122"/>
      <c r="BA165" s="122"/>
      <c r="BJ165" s="122"/>
      <c r="BT165" s="122"/>
      <c r="CD165" s="122"/>
      <c r="CN165" s="122"/>
      <c r="CX165" s="122"/>
      <c r="DH165" s="122"/>
      <c r="DR165" s="122"/>
      <c r="EB165" s="122"/>
      <c r="EL165" s="122"/>
      <c r="EV165" s="122"/>
      <c r="FF165" s="122"/>
      <c r="FP165" s="122"/>
      <c r="FZ165" s="122"/>
      <c r="GJ165" s="122"/>
      <c r="GT165" s="122"/>
      <c r="HD165" s="122"/>
      <c r="HN165" s="122"/>
      <c r="HX165" s="122"/>
      <c r="IH165" s="122"/>
    </row>
    <row xmlns:x14ac="http://schemas.microsoft.com/office/spreadsheetml/2009/9/ac" r="166" s="3" customFormat="true" x14ac:dyDescent="0.25">
      <c r="A166" s="405"/>
      <c r="B166" s="122"/>
      <c r="L166" s="122"/>
      <c r="V166" s="122"/>
      <c r="AF166" s="122"/>
      <c r="AP166" s="122"/>
      <c r="AZ166" s="122"/>
      <c r="BA166" s="122"/>
      <c r="BJ166" s="122"/>
      <c r="BT166" s="122"/>
      <c r="CD166" s="122"/>
      <c r="CN166" s="122"/>
      <c r="CX166" s="122"/>
      <c r="DH166" s="122"/>
      <c r="DR166" s="122"/>
      <c r="EB166" s="122"/>
      <c r="EL166" s="122"/>
      <c r="EV166" s="122"/>
      <c r="FF166" s="122"/>
      <c r="FP166" s="122"/>
      <c r="FZ166" s="122"/>
      <c r="GJ166" s="122"/>
      <c r="GT166" s="122"/>
      <c r="HD166" s="122"/>
      <c r="HN166" s="122"/>
      <c r="HX166" s="122"/>
      <c r="IH166" s="122"/>
    </row>
    <row xmlns:x14ac="http://schemas.microsoft.com/office/spreadsheetml/2009/9/ac" r="167" s="3" customFormat="true" x14ac:dyDescent="0.25">
      <c r="A167" s="405"/>
      <c r="B167" s="122"/>
      <c r="L167" s="122"/>
      <c r="V167" s="122"/>
      <c r="AF167" s="122"/>
      <c r="AP167" s="122"/>
      <c r="AZ167" s="122"/>
      <c r="BA167" s="122"/>
      <c r="BJ167" s="122"/>
      <c r="BT167" s="122"/>
      <c r="CD167" s="122"/>
      <c r="CN167" s="122"/>
      <c r="CX167" s="122"/>
      <c r="DH167" s="122"/>
      <c r="DR167" s="122"/>
      <c r="EB167" s="122"/>
      <c r="EL167" s="122"/>
      <c r="EV167" s="122"/>
      <c r="FF167" s="122"/>
      <c r="FP167" s="122"/>
      <c r="FZ167" s="122"/>
      <c r="GJ167" s="122"/>
      <c r="GT167" s="122"/>
      <c r="HD167" s="122"/>
      <c r="HN167" s="122"/>
      <c r="HX167" s="122"/>
      <c r="IH167" s="122"/>
    </row>
    <row xmlns:x14ac="http://schemas.microsoft.com/office/spreadsheetml/2009/9/ac" r="168" s="3" customFormat="true" x14ac:dyDescent="0.25">
      <c r="A168" s="405"/>
      <c r="B168" s="122"/>
      <c r="L168" s="122"/>
      <c r="V168" s="122"/>
      <c r="AF168" s="122"/>
      <c r="AP168" s="122"/>
      <c r="AZ168" s="122"/>
      <c r="BA168" s="122"/>
      <c r="BJ168" s="122"/>
      <c r="BT168" s="122"/>
      <c r="CD168" s="122"/>
      <c r="CN168" s="122"/>
      <c r="CX168" s="122"/>
      <c r="DH168" s="122"/>
      <c r="DR168" s="122"/>
      <c r="EB168" s="122"/>
      <c r="EL168" s="122"/>
      <c r="EV168" s="122"/>
      <c r="FF168" s="122"/>
      <c r="FP168" s="122"/>
      <c r="FZ168" s="122"/>
      <c r="GJ168" s="122"/>
      <c r="GT168" s="122"/>
      <c r="HD168" s="122"/>
      <c r="HN168" s="122"/>
      <c r="HX168" s="122"/>
      <c r="IH168" s="122"/>
    </row>
    <row xmlns:x14ac="http://schemas.microsoft.com/office/spreadsheetml/2009/9/ac" r="169" s="3" customFormat="true" x14ac:dyDescent="0.25">
      <c r="A169" s="405"/>
      <c r="B169" s="122"/>
      <c r="L169" s="122"/>
      <c r="V169" s="122"/>
      <c r="AF169" s="122"/>
      <c r="AP169" s="122"/>
      <c r="AZ169" s="122"/>
      <c r="BA169" s="122"/>
      <c r="BJ169" s="122"/>
      <c r="BT169" s="122"/>
      <c r="CD169" s="122"/>
      <c r="CN169" s="122"/>
      <c r="CX169" s="122"/>
      <c r="DH169" s="122"/>
      <c r="DR169" s="122"/>
      <c r="EB169" s="122"/>
      <c r="EL169" s="122"/>
      <c r="EV169" s="122"/>
      <c r="FF169" s="122"/>
      <c r="FP169" s="122"/>
      <c r="FZ169" s="122"/>
      <c r="GJ169" s="122"/>
      <c r="GT169" s="122"/>
      <c r="HD169" s="122"/>
      <c r="HN169" s="122"/>
      <c r="HX169" s="122"/>
      <c r="IH169" s="122"/>
    </row>
    <row xmlns:x14ac="http://schemas.microsoft.com/office/spreadsheetml/2009/9/ac" r="170" s="3" customFormat="true" x14ac:dyDescent="0.25">
      <c r="A170" s="405"/>
      <c r="B170" s="122"/>
      <c r="L170" s="122"/>
      <c r="V170" s="122"/>
      <c r="AF170" s="122"/>
      <c r="AP170" s="122"/>
      <c r="AZ170" s="122"/>
      <c r="BA170" s="122"/>
      <c r="BJ170" s="122"/>
      <c r="BT170" s="122"/>
      <c r="CD170" s="122"/>
      <c r="CN170" s="122"/>
      <c r="CX170" s="122"/>
      <c r="DH170" s="122"/>
      <c r="DR170" s="122"/>
      <c r="EB170" s="122"/>
      <c r="EL170" s="122"/>
      <c r="EV170" s="122"/>
      <c r="FF170" s="122"/>
      <c r="FP170" s="122"/>
      <c r="FZ170" s="122"/>
      <c r="GJ170" s="122"/>
      <c r="GT170" s="122"/>
      <c r="HD170" s="122"/>
      <c r="HN170" s="122"/>
      <c r="HX170" s="122"/>
      <c r="IH170" s="122"/>
    </row>
    <row xmlns:x14ac="http://schemas.microsoft.com/office/spreadsheetml/2009/9/ac" r="171" s="3" customFormat="true" x14ac:dyDescent="0.25">
      <c r="A171" s="405"/>
      <c r="B171" s="122"/>
      <c r="L171" s="122"/>
      <c r="V171" s="122"/>
      <c r="AF171" s="122"/>
      <c r="AP171" s="122"/>
      <c r="AZ171" s="122"/>
      <c r="BA171" s="122"/>
      <c r="BJ171" s="122"/>
      <c r="BT171" s="122"/>
      <c r="CD171" s="122"/>
      <c r="CN171" s="122"/>
      <c r="CX171" s="122"/>
      <c r="DH171" s="122"/>
      <c r="DR171" s="122"/>
      <c r="EB171" s="122"/>
      <c r="EL171" s="122"/>
      <c r="EV171" s="122"/>
      <c r="FF171" s="122"/>
      <c r="FP171" s="122"/>
      <c r="FZ171" s="122"/>
      <c r="GJ171" s="122"/>
      <c r="GT171" s="122"/>
      <c r="HD171" s="122"/>
      <c r="HN171" s="122"/>
      <c r="HX171" s="122"/>
      <c r="IH171" s="122"/>
    </row>
    <row xmlns:x14ac="http://schemas.microsoft.com/office/spreadsheetml/2009/9/ac" r="172" s="3" customFormat="true" x14ac:dyDescent="0.25">
      <c r="A172" s="405"/>
      <c r="B172" s="122"/>
      <c r="L172" s="122"/>
      <c r="V172" s="122"/>
      <c r="AF172" s="122"/>
      <c r="AP172" s="122"/>
      <c r="AZ172" s="122"/>
      <c r="BA172" s="122"/>
      <c r="BJ172" s="122"/>
      <c r="BT172" s="122"/>
      <c r="CD172" s="122"/>
      <c r="CN172" s="122"/>
      <c r="CX172" s="122"/>
      <c r="DH172" s="122"/>
      <c r="DR172" s="122"/>
      <c r="EB172" s="122"/>
      <c r="EL172" s="122"/>
      <c r="EV172" s="122"/>
      <c r="FF172" s="122"/>
      <c r="FP172" s="122"/>
      <c r="FZ172" s="122"/>
      <c r="GJ172" s="122"/>
      <c r="GT172" s="122"/>
      <c r="HD172" s="122"/>
      <c r="HN172" s="122"/>
      <c r="HX172" s="122"/>
      <c r="IH172" s="122"/>
    </row>
    <row xmlns:x14ac="http://schemas.microsoft.com/office/spreadsheetml/2009/9/ac" r="173" s="3" customFormat="true" x14ac:dyDescent="0.25">
      <c r="A173" s="405"/>
      <c r="B173" s="122"/>
      <c r="L173" s="122"/>
      <c r="V173" s="122"/>
      <c r="AF173" s="122"/>
      <c r="AP173" s="122"/>
      <c r="AZ173" s="122"/>
      <c r="BA173" s="122"/>
      <c r="BJ173" s="122"/>
      <c r="BT173" s="122"/>
      <c r="CD173" s="122"/>
      <c r="CN173" s="122"/>
      <c r="CX173" s="122"/>
      <c r="DH173" s="122"/>
      <c r="DR173" s="122"/>
      <c r="EB173" s="122"/>
      <c r="EL173" s="122"/>
      <c r="EV173" s="122"/>
      <c r="FF173" s="122"/>
      <c r="FP173" s="122"/>
      <c r="FZ173" s="122"/>
      <c r="GJ173" s="122"/>
      <c r="GT173" s="122"/>
      <c r="HD173" s="122"/>
      <c r="HN173" s="122"/>
      <c r="HX173" s="122"/>
      <c r="IH173" s="122"/>
    </row>
    <row xmlns:x14ac="http://schemas.microsoft.com/office/spreadsheetml/2009/9/ac" r="174" s="3" customFormat="true" x14ac:dyDescent="0.25">
      <c r="A174" s="405"/>
      <c r="B174" s="122"/>
      <c r="L174" s="122"/>
      <c r="V174" s="122"/>
      <c r="AF174" s="122"/>
      <c r="AP174" s="122"/>
      <c r="AZ174" s="122"/>
      <c r="BA174" s="122"/>
      <c r="BJ174" s="122"/>
      <c r="BT174" s="122"/>
      <c r="CD174" s="122"/>
      <c r="CN174" s="122"/>
      <c r="CX174" s="122"/>
      <c r="DH174" s="122"/>
      <c r="DR174" s="122"/>
      <c r="EB174" s="122"/>
      <c r="EL174" s="122"/>
      <c r="EV174" s="122"/>
      <c r="FF174" s="122"/>
      <c r="FP174" s="122"/>
      <c r="FZ174" s="122"/>
      <c r="GJ174" s="122"/>
      <c r="GT174" s="122"/>
      <c r="HD174" s="122"/>
      <c r="HN174" s="122"/>
      <c r="HX174" s="122"/>
      <c r="IH174" s="122"/>
    </row>
    <row xmlns:x14ac="http://schemas.microsoft.com/office/spreadsheetml/2009/9/ac" r="175" s="3" customFormat="true" x14ac:dyDescent="0.25">
      <c r="A175" s="405"/>
      <c r="B175" s="122"/>
      <c r="L175" s="122"/>
      <c r="V175" s="122"/>
      <c r="AF175" s="122"/>
      <c r="AP175" s="122"/>
      <c r="AZ175" s="122"/>
      <c r="BA175" s="122"/>
      <c r="BJ175" s="122"/>
      <c r="BT175" s="122"/>
      <c r="CD175" s="122"/>
      <c r="CN175" s="122"/>
      <c r="CX175" s="122"/>
      <c r="DH175" s="122"/>
      <c r="DR175" s="122"/>
      <c r="EB175" s="122"/>
      <c r="EL175" s="122"/>
      <c r="EV175" s="122"/>
      <c r="FF175" s="122"/>
      <c r="FP175" s="122"/>
      <c r="FZ175" s="122"/>
      <c r="GJ175" s="122"/>
      <c r="GT175" s="122"/>
      <c r="HD175" s="122"/>
      <c r="HN175" s="122"/>
      <c r="HX175" s="122"/>
      <c r="IH175" s="122"/>
    </row>
    <row xmlns:x14ac="http://schemas.microsoft.com/office/spreadsheetml/2009/9/ac" r="176" s="3" customFormat="true" x14ac:dyDescent="0.25">
      <c r="A176" s="405"/>
      <c r="B176" s="122"/>
      <c r="L176" s="122"/>
      <c r="V176" s="122"/>
      <c r="AF176" s="122"/>
      <c r="AP176" s="122"/>
      <c r="AZ176" s="122"/>
      <c r="BA176" s="122"/>
      <c r="BJ176" s="122"/>
      <c r="BT176" s="122"/>
      <c r="CD176" s="122"/>
      <c r="CN176" s="122"/>
      <c r="CX176" s="122"/>
      <c r="DH176" s="122"/>
      <c r="DR176" s="122"/>
      <c r="EB176" s="122"/>
      <c r="EL176" s="122"/>
      <c r="EV176" s="122"/>
      <c r="FF176" s="122"/>
      <c r="FP176" s="122"/>
      <c r="FZ176" s="122"/>
      <c r="GJ176" s="122"/>
      <c r="GT176" s="122"/>
      <c r="HD176" s="122"/>
      <c r="HN176" s="122"/>
      <c r="HX176" s="122"/>
      <c r="IH176" s="122"/>
    </row>
    <row xmlns:x14ac="http://schemas.microsoft.com/office/spreadsheetml/2009/9/ac" r="177" s="3" customFormat="true" x14ac:dyDescent="0.25">
      <c r="A177" s="405"/>
      <c r="B177" s="122"/>
      <c r="L177" s="122"/>
      <c r="V177" s="122"/>
      <c r="AF177" s="122"/>
      <c r="AP177" s="122"/>
      <c r="AZ177" s="122"/>
      <c r="BA177" s="122"/>
      <c r="BJ177" s="122"/>
      <c r="BT177" s="122"/>
      <c r="CD177" s="122"/>
      <c r="CN177" s="122"/>
      <c r="CX177" s="122"/>
      <c r="DH177" s="122"/>
      <c r="DR177" s="122"/>
      <c r="EB177" s="122"/>
      <c r="EL177" s="122"/>
      <c r="EV177" s="122"/>
      <c r="FF177" s="122"/>
      <c r="FP177" s="122"/>
      <c r="FZ177" s="122"/>
      <c r="GJ177" s="122"/>
      <c r="GT177" s="122"/>
      <c r="HD177" s="122"/>
      <c r="HN177" s="122"/>
      <c r="HX177" s="122"/>
      <c r="IH177" s="122"/>
    </row>
    <row xmlns:x14ac="http://schemas.microsoft.com/office/spreadsheetml/2009/9/ac" r="178" s="3" customFormat="true" x14ac:dyDescent="0.25">
      <c r="A178" s="405"/>
      <c r="B178" s="122"/>
      <c r="L178" s="122"/>
      <c r="V178" s="122"/>
      <c r="AF178" s="122"/>
      <c r="AP178" s="122"/>
      <c r="AZ178" s="122"/>
      <c r="BA178" s="122"/>
      <c r="BJ178" s="122"/>
      <c r="BT178" s="122"/>
      <c r="CD178" s="122"/>
      <c r="CN178" s="122"/>
      <c r="CX178" s="122"/>
      <c r="DH178" s="122"/>
      <c r="DR178" s="122"/>
      <c r="EB178" s="122"/>
      <c r="EL178" s="122"/>
      <c r="EV178" s="122"/>
      <c r="FF178" s="122"/>
      <c r="FP178" s="122"/>
      <c r="FZ178" s="122"/>
      <c r="GJ178" s="122"/>
      <c r="GT178" s="122"/>
      <c r="HD178" s="122"/>
      <c r="HN178" s="122"/>
      <c r="HX178" s="122"/>
      <c r="IH178" s="122"/>
    </row>
    <row xmlns:x14ac="http://schemas.microsoft.com/office/spreadsheetml/2009/9/ac" r="179" s="3" customFormat="true" x14ac:dyDescent="0.25">
      <c r="A179" s="405"/>
      <c r="B179" s="122"/>
      <c r="L179" s="122"/>
      <c r="V179" s="122"/>
      <c r="AF179" s="122"/>
      <c r="AP179" s="122"/>
      <c r="AZ179" s="122"/>
      <c r="BA179" s="122"/>
      <c r="BJ179" s="122"/>
      <c r="BT179" s="122"/>
      <c r="CD179" s="122"/>
      <c r="CN179" s="122"/>
      <c r="CX179" s="122"/>
      <c r="DH179" s="122"/>
      <c r="DR179" s="122"/>
      <c r="EB179" s="122"/>
      <c r="EL179" s="122"/>
      <c r="EV179" s="122"/>
      <c r="FF179" s="122"/>
      <c r="FP179" s="122"/>
      <c r="FZ179" s="122"/>
      <c r="GJ179" s="122"/>
      <c r="GT179" s="122"/>
      <c r="HD179" s="122"/>
      <c r="HN179" s="122"/>
      <c r="HX179" s="122"/>
      <c r="IH179" s="122"/>
    </row>
    <row xmlns:x14ac="http://schemas.microsoft.com/office/spreadsheetml/2009/9/ac" r="180" s="3" customFormat="true" x14ac:dyDescent="0.25">
      <c r="A180" s="405"/>
      <c r="B180" s="122"/>
      <c r="L180" s="122"/>
      <c r="V180" s="122"/>
      <c r="AF180" s="122"/>
      <c r="AP180" s="122"/>
      <c r="AZ180" s="122"/>
      <c r="BA180" s="122"/>
      <c r="BJ180" s="122"/>
      <c r="BT180" s="122"/>
      <c r="CD180" s="122"/>
      <c r="CN180" s="122"/>
      <c r="CX180" s="122"/>
      <c r="DH180" s="122"/>
      <c r="DR180" s="122"/>
      <c r="EB180" s="122"/>
      <c r="EL180" s="122"/>
      <c r="EV180" s="122"/>
      <c r="FF180" s="122"/>
      <c r="FP180" s="122"/>
      <c r="FZ180" s="122"/>
      <c r="GJ180" s="122"/>
      <c r="GT180" s="122"/>
      <c r="HD180" s="122"/>
      <c r="HN180" s="122"/>
      <c r="HX180" s="122"/>
      <c r="IH180" s="122"/>
    </row>
    <row xmlns:x14ac="http://schemas.microsoft.com/office/spreadsheetml/2009/9/ac" r="181" s="3" customFormat="true" x14ac:dyDescent="0.25">
      <c r="A181" s="405"/>
      <c r="B181" s="122"/>
      <c r="L181" s="122"/>
      <c r="V181" s="122"/>
      <c r="AF181" s="122"/>
      <c r="AP181" s="122"/>
      <c r="AZ181" s="122"/>
      <c r="BA181" s="122"/>
      <c r="BJ181" s="122"/>
      <c r="BT181" s="122"/>
      <c r="CD181" s="122"/>
      <c r="CN181" s="122"/>
      <c r="CX181" s="122"/>
      <c r="DH181" s="122"/>
      <c r="DR181" s="122"/>
      <c r="EB181" s="122"/>
      <c r="EL181" s="122"/>
      <c r="EV181" s="122"/>
      <c r="FF181" s="122"/>
      <c r="FP181" s="122"/>
      <c r="FZ181" s="122"/>
      <c r="GJ181" s="122"/>
      <c r="GT181" s="122"/>
      <c r="HD181" s="122"/>
      <c r="HN181" s="122"/>
      <c r="HX181" s="122"/>
      <c r="IH181" s="122"/>
    </row>
    <row xmlns:x14ac="http://schemas.microsoft.com/office/spreadsheetml/2009/9/ac" r="182" s="3" customFormat="true" x14ac:dyDescent="0.25">
      <c r="A182" s="405"/>
      <c r="B182" s="122"/>
      <c r="L182" s="122"/>
      <c r="V182" s="122"/>
      <c r="AF182" s="122"/>
      <c r="AP182" s="122"/>
      <c r="AZ182" s="122"/>
      <c r="BA182" s="122"/>
      <c r="BJ182" s="122"/>
      <c r="BT182" s="122"/>
      <c r="CD182" s="122"/>
      <c r="CN182" s="122"/>
      <c r="CX182" s="122"/>
      <c r="DH182" s="122"/>
      <c r="DR182" s="122"/>
      <c r="EB182" s="122"/>
      <c r="EL182" s="122"/>
      <c r="EV182" s="122"/>
      <c r="FF182" s="122"/>
      <c r="FP182" s="122"/>
      <c r="FZ182" s="122"/>
      <c r="GJ182" s="122"/>
      <c r="GT182" s="122"/>
      <c r="HD182" s="122"/>
      <c r="HN182" s="122"/>
      <c r="HX182" s="122"/>
      <c r="IH182" s="122"/>
    </row>
    <row xmlns:x14ac="http://schemas.microsoft.com/office/spreadsheetml/2009/9/ac" r="183" s="3" customFormat="true" x14ac:dyDescent="0.25">
      <c r="A183" s="405"/>
      <c r="B183" s="122"/>
      <c r="L183" s="122"/>
      <c r="V183" s="122"/>
      <c r="AF183" s="122"/>
      <c r="AP183" s="122"/>
      <c r="AZ183" s="122"/>
      <c r="BA183" s="122"/>
      <c r="BJ183" s="122"/>
      <c r="BT183" s="122"/>
      <c r="CD183" s="122"/>
      <c r="CN183" s="122"/>
      <c r="CX183" s="122"/>
      <c r="DH183" s="122"/>
      <c r="DR183" s="122"/>
      <c r="EB183" s="122"/>
      <c r="EL183" s="122"/>
      <c r="EV183" s="122"/>
      <c r="FF183" s="122"/>
      <c r="FP183" s="122"/>
      <c r="FZ183" s="122"/>
      <c r="GJ183" s="122"/>
      <c r="GT183" s="122"/>
      <c r="HD183" s="122"/>
      <c r="HN183" s="122"/>
      <c r="HX183" s="122"/>
      <c r="IH183" s="122"/>
    </row>
    <row xmlns:x14ac="http://schemas.microsoft.com/office/spreadsheetml/2009/9/ac" r="184" s="3" customFormat="true" x14ac:dyDescent="0.25">
      <c r="A184" s="405"/>
      <c r="B184" s="122"/>
      <c r="L184" s="122"/>
      <c r="V184" s="122"/>
      <c r="AF184" s="122"/>
      <c r="AP184" s="122"/>
      <c r="AZ184" s="122"/>
      <c r="BA184" s="122"/>
      <c r="BJ184" s="122"/>
      <c r="BT184" s="122"/>
      <c r="CD184" s="122"/>
      <c r="CN184" s="122"/>
      <c r="CX184" s="122"/>
      <c r="DH184" s="122"/>
      <c r="DR184" s="122"/>
      <c r="EB184" s="122"/>
      <c r="EL184" s="122"/>
      <c r="EV184" s="122"/>
      <c r="FF184" s="122"/>
      <c r="FP184" s="122"/>
      <c r="FZ184" s="122"/>
      <c r="GJ184" s="122"/>
      <c r="GT184" s="122"/>
      <c r="HD184" s="122"/>
      <c r="HN184" s="122"/>
      <c r="HX184" s="122"/>
      <c r="IH184" s="122"/>
    </row>
    <row xmlns:x14ac="http://schemas.microsoft.com/office/spreadsheetml/2009/9/ac" r="185" s="3" customFormat="true" x14ac:dyDescent="0.25">
      <c r="A185" s="405"/>
      <c r="B185" s="122"/>
      <c r="L185" s="122"/>
      <c r="V185" s="122"/>
      <c r="AF185" s="122"/>
      <c r="AP185" s="122"/>
      <c r="AZ185" s="122"/>
      <c r="BA185" s="122"/>
      <c r="BJ185" s="122"/>
      <c r="BT185" s="122"/>
      <c r="CD185" s="122"/>
      <c r="CN185" s="122"/>
      <c r="CX185" s="122"/>
      <c r="DH185" s="122"/>
      <c r="DR185" s="122"/>
      <c r="EB185" s="122"/>
      <c r="EL185" s="122"/>
      <c r="EV185" s="122"/>
      <c r="FF185" s="122"/>
      <c r="FP185" s="122"/>
      <c r="FZ185" s="122"/>
      <c r="GJ185" s="122"/>
      <c r="GT185" s="122"/>
      <c r="HD185" s="122"/>
      <c r="HN185" s="122"/>
      <c r="HX185" s="122"/>
      <c r="IH185" s="122"/>
    </row>
    <row xmlns:x14ac="http://schemas.microsoft.com/office/spreadsheetml/2009/9/ac" r="186" s="3" customFormat="true" x14ac:dyDescent="0.25">
      <c r="A186" s="405"/>
      <c r="B186" s="122"/>
      <c r="L186" s="122"/>
      <c r="V186" s="122"/>
      <c r="AF186" s="122"/>
      <c r="AP186" s="122"/>
      <c r="AZ186" s="122"/>
      <c r="BA186" s="122"/>
      <c r="BJ186" s="122"/>
      <c r="BT186" s="122"/>
      <c r="CD186" s="122"/>
      <c r="CN186" s="122"/>
      <c r="CX186" s="122"/>
      <c r="DH186" s="122"/>
      <c r="DR186" s="122"/>
      <c r="EB186" s="122"/>
      <c r="EL186" s="122"/>
      <c r="EV186" s="122"/>
      <c r="FF186" s="122"/>
      <c r="FP186" s="122"/>
      <c r="FZ186" s="122"/>
      <c r="GJ186" s="122"/>
      <c r="GT186" s="122"/>
      <c r="HD186" s="122"/>
      <c r="HN186" s="122"/>
      <c r="HX186" s="122"/>
      <c r="IH186" s="122"/>
    </row>
    <row xmlns:x14ac="http://schemas.microsoft.com/office/spreadsheetml/2009/9/ac" r="187" s="3" customFormat="true" x14ac:dyDescent="0.25">
      <c r="A187" s="405"/>
      <c r="B187" s="122"/>
      <c r="L187" s="122"/>
      <c r="V187" s="122"/>
      <c r="AF187" s="122"/>
      <c r="AP187" s="122"/>
      <c r="AZ187" s="122"/>
      <c r="BA187" s="122"/>
      <c r="BJ187" s="122"/>
      <c r="BT187" s="122"/>
      <c r="CD187" s="122"/>
      <c r="CN187" s="122"/>
      <c r="CX187" s="122"/>
      <c r="DH187" s="122"/>
      <c r="DR187" s="122"/>
      <c r="EB187" s="122"/>
      <c r="EL187" s="122"/>
      <c r="EV187" s="122"/>
      <c r="FF187" s="122"/>
      <c r="FP187" s="122"/>
      <c r="FZ187" s="122"/>
      <c r="GJ187" s="122"/>
      <c r="GT187" s="122"/>
      <c r="HD187" s="122"/>
      <c r="HN187" s="122"/>
      <c r="HX187" s="122"/>
      <c r="IH187" s="122"/>
    </row>
    <row xmlns:x14ac="http://schemas.microsoft.com/office/spreadsheetml/2009/9/ac" r="188" s="3" customFormat="true" x14ac:dyDescent="0.25">
      <c r="A188" s="405"/>
      <c r="B188" s="122"/>
      <c r="L188" s="122"/>
      <c r="V188" s="122"/>
      <c r="AF188" s="122"/>
      <c r="AP188" s="122"/>
      <c r="AZ188" s="122"/>
      <c r="BA188" s="122"/>
      <c r="BJ188" s="122"/>
      <c r="BT188" s="122"/>
      <c r="CD188" s="122"/>
      <c r="CN188" s="122"/>
      <c r="CX188" s="122"/>
      <c r="DH188" s="122"/>
      <c r="DR188" s="122"/>
      <c r="EB188" s="122"/>
      <c r="EL188" s="122"/>
      <c r="EV188" s="122"/>
      <c r="FF188" s="122"/>
      <c r="FP188" s="122"/>
      <c r="FZ188" s="122"/>
      <c r="GJ188" s="122"/>
      <c r="GT188" s="122"/>
      <c r="HD188" s="122"/>
      <c r="HN188" s="122"/>
      <c r="HX188" s="122"/>
      <c r="IH188" s="122"/>
    </row>
    <row xmlns:x14ac="http://schemas.microsoft.com/office/spreadsheetml/2009/9/ac" r="189" s="3" customFormat="true" x14ac:dyDescent="0.25">
      <c r="A189" s="405"/>
      <c r="B189" s="122"/>
      <c r="L189" s="122"/>
      <c r="V189" s="122"/>
      <c r="AF189" s="122"/>
      <c r="AP189" s="122"/>
      <c r="AZ189" s="122"/>
      <c r="BA189" s="122"/>
      <c r="BJ189" s="122"/>
      <c r="BT189" s="122"/>
      <c r="CD189" s="122"/>
      <c r="CN189" s="122"/>
      <c r="CX189" s="122"/>
      <c r="DH189" s="122"/>
      <c r="DR189" s="122"/>
      <c r="EB189" s="122"/>
      <c r="EL189" s="122"/>
      <c r="EV189" s="122"/>
      <c r="FF189" s="122"/>
      <c r="FP189" s="122"/>
      <c r="FZ189" s="122"/>
      <c r="GJ189" s="122"/>
      <c r="GT189" s="122"/>
      <c r="HD189" s="122"/>
      <c r="HN189" s="122"/>
      <c r="HX189" s="122"/>
      <c r="IH189" s="122"/>
    </row>
    <row xmlns:x14ac="http://schemas.microsoft.com/office/spreadsheetml/2009/9/ac" r="190" s="3" customFormat="true" x14ac:dyDescent="0.25">
      <c r="A190" s="405"/>
      <c r="B190" s="122"/>
      <c r="L190" s="122"/>
      <c r="V190" s="122"/>
      <c r="AF190" s="122"/>
      <c r="AP190" s="122"/>
      <c r="AZ190" s="122"/>
      <c r="BA190" s="122"/>
      <c r="BJ190" s="122"/>
      <c r="BT190" s="122"/>
      <c r="CD190" s="122"/>
      <c r="CN190" s="122"/>
      <c r="CX190" s="122"/>
      <c r="DH190" s="122"/>
      <c r="DR190" s="122"/>
      <c r="EB190" s="122"/>
      <c r="EL190" s="122"/>
      <c r="EV190" s="122"/>
      <c r="FF190" s="122"/>
      <c r="FP190" s="122"/>
      <c r="FZ190" s="122"/>
      <c r="GJ190" s="122"/>
      <c r="GT190" s="122"/>
      <c r="HD190" s="122"/>
      <c r="HN190" s="122"/>
      <c r="HX190" s="122"/>
      <c r="IH190" s="122"/>
    </row>
    <row xmlns:x14ac="http://schemas.microsoft.com/office/spreadsheetml/2009/9/ac" r="191" s="3" customFormat="true" x14ac:dyDescent="0.25">
      <c r="A191" s="405"/>
      <c r="B191" s="122"/>
      <c r="L191" s="122"/>
      <c r="V191" s="122"/>
      <c r="AF191" s="122"/>
      <c r="AP191" s="122"/>
      <c r="AZ191" s="122"/>
      <c r="BA191" s="122"/>
      <c r="BJ191" s="122"/>
      <c r="BT191" s="122"/>
      <c r="CD191" s="122"/>
      <c r="CN191" s="122"/>
      <c r="CX191" s="122"/>
      <c r="DH191" s="122"/>
      <c r="DR191" s="122"/>
      <c r="EB191" s="122"/>
      <c r="EL191" s="122"/>
      <c r="EV191" s="122"/>
      <c r="FF191" s="122"/>
      <c r="FP191" s="122"/>
      <c r="FZ191" s="122"/>
      <c r="GJ191" s="122"/>
      <c r="GT191" s="122"/>
      <c r="HD191" s="122"/>
      <c r="HN191" s="122"/>
      <c r="HX191" s="122"/>
      <c r="IH191" s="122"/>
    </row>
    <row xmlns:x14ac="http://schemas.microsoft.com/office/spreadsheetml/2009/9/ac" r="192" s="3" customFormat="true" x14ac:dyDescent="0.25">
      <c r="A192" s="405"/>
      <c r="B192" s="122"/>
      <c r="L192" s="122"/>
      <c r="V192" s="122"/>
      <c r="AF192" s="122"/>
      <c r="AP192" s="122"/>
      <c r="AZ192" s="122"/>
      <c r="BA192" s="122"/>
      <c r="BJ192" s="122"/>
      <c r="BT192" s="122"/>
      <c r="CD192" s="122"/>
      <c r="CN192" s="122"/>
      <c r="CX192" s="122"/>
      <c r="DH192" s="122"/>
      <c r="DR192" s="122"/>
      <c r="EB192" s="122"/>
      <c r="EL192" s="122"/>
      <c r="EV192" s="122"/>
      <c r="FF192" s="122"/>
      <c r="FP192" s="122"/>
      <c r="FZ192" s="122"/>
      <c r="GJ192" s="122"/>
      <c r="GT192" s="122"/>
      <c r="HD192" s="122"/>
      <c r="HN192" s="122"/>
      <c r="HX192" s="122"/>
      <c r="IH192" s="122"/>
    </row>
    <row xmlns:x14ac="http://schemas.microsoft.com/office/spreadsheetml/2009/9/ac" r="193" s="3" customFormat="true" x14ac:dyDescent="0.25">
      <c r="A193" s="405"/>
      <c r="B193" s="122"/>
      <c r="L193" s="122"/>
      <c r="V193" s="122"/>
      <c r="AF193" s="122"/>
      <c r="AP193" s="122"/>
      <c r="AZ193" s="122"/>
      <c r="BA193" s="122"/>
      <c r="BJ193" s="122"/>
      <c r="BT193" s="122"/>
      <c r="CD193" s="122"/>
      <c r="CN193" s="122"/>
      <c r="CX193" s="122"/>
      <c r="DH193" s="122"/>
      <c r="DR193" s="122"/>
      <c r="EB193" s="122"/>
      <c r="EL193" s="122"/>
      <c r="EV193" s="122"/>
      <c r="FF193" s="122"/>
      <c r="FP193" s="122"/>
      <c r="FZ193" s="122"/>
      <c r="GJ193" s="122"/>
      <c r="GT193" s="122"/>
      <c r="HD193" s="122"/>
      <c r="HN193" s="122"/>
      <c r="HX193" s="122"/>
      <c r="IH193" s="122"/>
    </row>
    <row xmlns:x14ac="http://schemas.microsoft.com/office/spreadsheetml/2009/9/ac" r="194" s="3" customFormat="true" x14ac:dyDescent="0.25">
      <c r="A194" s="405"/>
      <c r="B194" s="122"/>
      <c r="L194" s="122"/>
      <c r="V194" s="122"/>
      <c r="AF194" s="122"/>
      <c r="AP194" s="122"/>
      <c r="AZ194" s="122"/>
      <c r="BA194" s="122"/>
      <c r="BJ194" s="122"/>
      <c r="BT194" s="122"/>
      <c r="CD194" s="122"/>
      <c r="CN194" s="122"/>
      <c r="CX194" s="122"/>
      <c r="DH194" s="122"/>
      <c r="DR194" s="122"/>
      <c r="EB194" s="122"/>
      <c r="EL194" s="122"/>
      <c r="EV194" s="122"/>
      <c r="FF194" s="122"/>
      <c r="FP194" s="122"/>
      <c r="FZ194" s="122"/>
      <c r="GJ194" s="122"/>
      <c r="GT194" s="122"/>
      <c r="HD194" s="122"/>
      <c r="HN194" s="122"/>
      <c r="HX194" s="122"/>
      <c r="IH194" s="122"/>
    </row>
    <row xmlns:x14ac="http://schemas.microsoft.com/office/spreadsheetml/2009/9/ac" r="195" s="3" customFormat="true" x14ac:dyDescent="0.25">
      <c r="A195" s="405"/>
      <c r="B195" s="122"/>
      <c r="L195" s="122"/>
      <c r="V195" s="122"/>
      <c r="AF195" s="122"/>
      <c r="AP195" s="122"/>
      <c r="AZ195" s="122"/>
      <c r="BA195" s="122"/>
      <c r="BJ195" s="122"/>
      <c r="BT195" s="122"/>
      <c r="CD195" s="122"/>
      <c r="CN195" s="122"/>
      <c r="CX195" s="122"/>
      <c r="DH195" s="122"/>
      <c r="DR195" s="122"/>
      <c r="EB195" s="122"/>
      <c r="EL195" s="122"/>
      <c r="EV195" s="122"/>
      <c r="FF195" s="122"/>
      <c r="FP195" s="122"/>
      <c r="FZ195" s="122"/>
      <c r="GJ195" s="122"/>
      <c r="GT195" s="122"/>
      <c r="HD195" s="122"/>
      <c r="HN195" s="122"/>
      <c r="HX195" s="122"/>
      <c r="IH195" s="122"/>
    </row>
    <row xmlns:x14ac="http://schemas.microsoft.com/office/spreadsheetml/2009/9/ac" r="196" s="3" customFormat="true" x14ac:dyDescent="0.25">
      <c r="A196" s="405"/>
      <c r="B196" s="122"/>
      <c r="L196" s="122"/>
      <c r="V196" s="122"/>
      <c r="AF196" s="122"/>
      <c r="AP196" s="122"/>
      <c r="AZ196" s="122"/>
      <c r="BA196" s="122"/>
      <c r="BJ196" s="122"/>
      <c r="BT196" s="122"/>
      <c r="CD196" s="122"/>
      <c r="CN196" s="122"/>
      <c r="CX196" s="122"/>
      <c r="DH196" s="122"/>
      <c r="DR196" s="122"/>
      <c r="EB196" s="122"/>
      <c r="EL196" s="122"/>
      <c r="EV196" s="122"/>
      <c r="FF196" s="122"/>
      <c r="FP196" s="122"/>
      <c r="FZ196" s="122"/>
      <c r="GJ196" s="122"/>
      <c r="GT196" s="122"/>
      <c r="HD196" s="122"/>
      <c r="HN196" s="122"/>
      <c r="HX196" s="122"/>
      <c r="IH196" s="122"/>
    </row>
    <row xmlns:x14ac="http://schemas.microsoft.com/office/spreadsheetml/2009/9/ac" r="197" s="3" customFormat="true" x14ac:dyDescent="0.25">
      <c r="A197" s="405"/>
      <c r="B197" s="122"/>
      <c r="L197" s="122"/>
      <c r="V197" s="122"/>
      <c r="AF197" s="122"/>
      <c r="AP197" s="122"/>
      <c r="AZ197" s="122"/>
      <c r="BA197" s="122"/>
      <c r="BJ197" s="122"/>
      <c r="BT197" s="122"/>
      <c r="CD197" s="122"/>
      <c r="CN197" s="122"/>
      <c r="CX197" s="122"/>
      <c r="DH197" s="122"/>
      <c r="DR197" s="122"/>
      <c r="EB197" s="122"/>
      <c r="EL197" s="122"/>
      <c r="EV197" s="122"/>
      <c r="FF197" s="122"/>
      <c r="FP197" s="122"/>
      <c r="FZ197" s="122"/>
      <c r="GJ197" s="122"/>
      <c r="GT197" s="122"/>
      <c r="HD197" s="122"/>
      <c r="HN197" s="122"/>
      <c r="HX197" s="122"/>
      <c r="IH197" s="122"/>
    </row>
    <row xmlns:x14ac="http://schemas.microsoft.com/office/spreadsheetml/2009/9/ac" r="198" s="3" customFormat="true" x14ac:dyDescent="0.25">
      <c r="A198" s="405"/>
      <c r="B198" s="122"/>
      <c r="L198" s="122"/>
      <c r="V198" s="122"/>
      <c r="AF198" s="122"/>
      <c r="AP198" s="122"/>
      <c r="AZ198" s="122"/>
      <c r="BA198" s="122"/>
      <c r="BJ198" s="122"/>
      <c r="BT198" s="122"/>
      <c r="CD198" s="122"/>
      <c r="CN198" s="122"/>
      <c r="CX198" s="122"/>
      <c r="DH198" s="122"/>
      <c r="DR198" s="122"/>
      <c r="EB198" s="122"/>
      <c r="EL198" s="122"/>
      <c r="EV198" s="122"/>
      <c r="FF198" s="122"/>
      <c r="FP198" s="122"/>
      <c r="FZ198" s="122"/>
      <c r="GJ198" s="122"/>
      <c r="GT198" s="122"/>
      <c r="HD198" s="122"/>
      <c r="HN198" s="122"/>
      <c r="HX198" s="122"/>
      <c r="IH198" s="122"/>
    </row>
    <row xmlns:x14ac="http://schemas.microsoft.com/office/spreadsheetml/2009/9/ac" r="199" s="3" customFormat="true" x14ac:dyDescent="0.25">
      <c r="A199" s="405"/>
      <c r="B199" s="122"/>
      <c r="L199" s="122"/>
      <c r="V199" s="122"/>
      <c r="AF199" s="122"/>
      <c r="AP199" s="122"/>
      <c r="AZ199" s="122"/>
      <c r="BA199" s="122"/>
      <c r="BJ199" s="122"/>
      <c r="BT199" s="122"/>
      <c r="CD199" s="122"/>
      <c r="CN199" s="122"/>
      <c r="CX199" s="122"/>
      <c r="DH199" s="122"/>
      <c r="DR199" s="122"/>
      <c r="EB199" s="122"/>
      <c r="EL199" s="122"/>
      <c r="EV199" s="122"/>
      <c r="FF199" s="122"/>
      <c r="FP199" s="122"/>
      <c r="FZ199" s="122"/>
      <c r="GJ199" s="122"/>
      <c r="GT199" s="122"/>
      <c r="HD199" s="122"/>
      <c r="HN199" s="122"/>
      <c r="HX199" s="122"/>
      <c r="IH199" s="122"/>
    </row>
    <row xmlns:x14ac="http://schemas.microsoft.com/office/spreadsheetml/2009/9/ac" r="200" s="3" customFormat="true" x14ac:dyDescent="0.25">
      <c r="A200" s="405"/>
      <c r="B200" s="122"/>
      <c r="L200" s="122"/>
      <c r="V200" s="122"/>
      <c r="AF200" s="122"/>
      <c r="AP200" s="122"/>
      <c r="AZ200" s="122"/>
      <c r="BA200" s="122"/>
      <c r="BJ200" s="122"/>
      <c r="BT200" s="122"/>
      <c r="CD200" s="122"/>
      <c r="CN200" s="122"/>
      <c r="CX200" s="122"/>
      <c r="DH200" s="122"/>
      <c r="DR200" s="122"/>
      <c r="EB200" s="122"/>
      <c r="EL200" s="122"/>
      <c r="EV200" s="122"/>
      <c r="FF200" s="122"/>
      <c r="FP200" s="122"/>
      <c r="FZ200" s="122"/>
      <c r="GJ200" s="122"/>
      <c r="GT200" s="122"/>
      <c r="HD200" s="122"/>
      <c r="HN200" s="122"/>
      <c r="HX200" s="122"/>
      <c r="IH200" s="122"/>
    </row>
    <row xmlns:x14ac="http://schemas.microsoft.com/office/spreadsheetml/2009/9/ac" r="201" s="3" customFormat="true" x14ac:dyDescent="0.25">
      <c r="A201" s="405"/>
      <c r="B201" s="122"/>
      <c r="L201" s="122"/>
      <c r="V201" s="122"/>
      <c r="AF201" s="122"/>
      <c r="AP201" s="122"/>
      <c r="AZ201" s="122"/>
      <c r="BA201" s="122"/>
      <c r="BJ201" s="122"/>
      <c r="BT201" s="122"/>
      <c r="CD201" s="122"/>
      <c r="CN201" s="122"/>
      <c r="CX201" s="122"/>
      <c r="DH201" s="122"/>
      <c r="DR201" s="122"/>
      <c r="EB201" s="122"/>
      <c r="EL201" s="122"/>
      <c r="EV201" s="122"/>
      <c r="FF201" s="122"/>
      <c r="FP201" s="122"/>
      <c r="FZ201" s="122"/>
      <c r="GJ201" s="122"/>
      <c r="GT201" s="122"/>
      <c r="HD201" s="122"/>
      <c r="HN201" s="122"/>
      <c r="HX201" s="122"/>
      <c r="IH201" s="122"/>
    </row>
    <row xmlns:x14ac="http://schemas.microsoft.com/office/spreadsheetml/2009/9/ac" r="202" s="3" customFormat="true" x14ac:dyDescent="0.25">
      <c r="A202" s="405"/>
      <c r="B202" s="122"/>
      <c r="L202" s="122"/>
      <c r="V202" s="122"/>
      <c r="AF202" s="122"/>
      <c r="AP202" s="122"/>
      <c r="AZ202" s="122"/>
      <c r="BA202" s="122"/>
      <c r="BJ202" s="122"/>
      <c r="BT202" s="122"/>
      <c r="CD202" s="122"/>
      <c r="CN202" s="122"/>
      <c r="CX202" s="122"/>
      <c r="DH202" s="122"/>
      <c r="DR202" s="122"/>
      <c r="EB202" s="122"/>
      <c r="EL202" s="122"/>
      <c r="EV202" s="122"/>
      <c r="FF202" s="122"/>
      <c r="FP202" s="122"/>
      <c r="FZ202" s="122"/>
      <c r="GJ202" s="122"/>
      <c r="GT202" s="122"/>
      <c r="HD202" s="122"/>
      <c r="HN202" s="122"/>
      <c r="HX202" s="122"/>
      <c r="IH202" s="122"/>
    </row>
    <row xmlns:x14ac="http://schemas.microsoft.com/office/spreadsheetml/2009/9/ac" r="203" s="3" customFormat="true" x14ac:dyDescent="0.25">
      <c r="A203" s="405"/>
      <c r="B203" s="122"/>
      <c r="L203" s="122"/>
      <c r="V203" s="122"/>
      <c r="AF203" s="122"/>
      <c r="AP203" s="122"/>
      <c r="AZ203" s="122"/>
      <c r="BA203" s="122"/>
      <c r="BJ203" s="122"/>
      <c r="BT203" s="122"/>
      <c r="CD203" s="122"/>
      <c r="CN203" s="122"/>
      <c r="CX203" s="122"/>
      <c r="DH203" s="122"/>
      <c r="DR203" s="122"/>
      <c r="EB203" s="122"/>
      <c r="EL203" s="122"/>
      <c r="EV203" s="122"/>
      <c r="FF203" s="122"/>
      <c r="FP203" s="122"/>
      <c r="FZ203" s="122"/>
      <c r="GJ203" s="122"/>
      <c r="GT203" s="122"/>
      <c r="HD203" s="122"/>
      <c r="HN203" s="122"/>
      <c r="HX203" s="122"/>
      <c r="IH203" s="122"/>
    </row>
    <row xmlns:x14ac="http://schemas.microsoft.com/office/spreadsheetml/2009/9/ac" r="204" s="3" customFormat="true" x14ac:dyDescent="0.25">
      <c r="A204" s="405"/>
      <c r="B204" s="122"/>
      <c r="L204" s="122"/>
      <c r="V204" s="122"/>
      <c r="AF204" s="122"/>
      <c r="AP204" s="122"/>
      <c r="AZ204" s="122"/>
      <c r="BA204" s="122"/>
      <c r="BJ204" s="122"/>
      <c r="BT204" s="122"/>
      <c r="CD204" s="122"/>
      <c r="CN204" s="122"/>
      <c r="CX204" s="122"/>
      <c r="DH204" s="122"/>
      <c r="DR204" s="122"/>
      <c r="EB204" s="122"/>
      <c r="EL204" s="122"/>
      <c r="EV204" s="122"/>
      <c r="FF204" s="122"/>
      <c r="FP204" s="122"/>
      <c r="FZ204" s="122"/>
      <c r="GJ204" s="122"/>
      <c r="GT204" s="122"/>
      <c r="HD204" s="122"/>
      <c r="HN204" s="122"/>
      <c r="HX204" s="122"/>
      <c r="IH204" s="122"/>
    </row>
    <row xmlns:x14ac="http://schemas.microsoft.com/office/spreadsheetml/2009/9/ac" r="205" s="3" customFormat="true" x14ac:dyDescent="0.25">
      <c r="A205" s="405"/>
      <c r="B205" s="122"/>
      <c r="L205" s="122"/>
      <c r="V205" s="122"/>
      <c r="AF205" s="122"/>
      <c r="AP205" s="122"/>
      <c r="AZ205" s="122"/>
      <c r="BA205" s="122"/>
      <c r="BJ205" s="122"/>
      <c r="BT205" s="122"/>
      <c r="CD205" s="122"/>
      <c r="CN205" s="122"/>
      <c r="CX205" s="122"/>
      <c r="DH205" s="122"/>
      <c r="DR205" s="122"/>
      <c r="EB205" s="122"/>
      <c r="EL205" s="122"/>
      <c r="EV205" s="122"/>
      <c r="FF205" s="122"/>
      <c r="FP205" s="122"/>
      <c r="FZ205" s="122"/>
      <c r="GJ205" s="122"/>
      <c r="GT205" s="122"/>
      <c r="HD205" s="122"/>
      <c r="HN205" s="122"/>
      <c r="HX205" s="122"/>
      <c r="IH205" s="122"/>
    </row>
    <row xmlns:x14ac="http://schemas.microsoft.com/office/spreadsheetml/2009/9/ac" r="206" s="3" customFormat="true" x14ac:dyDescent="0.25">
      <c r="A206" s="405"/>
      <c r="B206" s="122"/>
      <c r="L206" s="122"/>
      <c r="V206" s="122"/>
      <c r="AF206" s="122"/>
      <c r="AP206" s="122"/>
      <c r="AZ206" s="122"/>
      <c r="BA206" s="122"/>
      <c r="BJ206" s="122"/>
      <c r="BT206" s="122"/>
      <c r="CD206" s="122"/>
      <c r="CN206" s="122"/>
      <c r="CX206" s="122"/>
      <c r="DH206" s="122"/>
      <c r="DR206" s="122"/>
      <c r="EB206" s="122"/>
      <c r="EL206" s="122"/>
      <c r="EV206" s="122"/>
      <c r="FF206" s="122"/>
      <c r="FP206" s="122"/>
      <c r="FZ206" s="122"/>
      <c r="GJ206" s="122"/>
      <c r="GT206" s="122"/>
      <c r="HD206" s="122"/>
      <c r="HN206" s="122"/>
      <c r="HX206" s="122"/>
      <c r="IH206" s="122"/>
    </row>
    <row xmlns:x14ac="http://schemas.microsoft.com/office/spreadsheetml/2009/9/ac" r="207" s="3" customFormat="true" x14ac:dyDescent="0.25">
      <c r="A207" s="405"/>
      <c r="B207" s="122"/>
      <c r="L207" s="122"/>
      <c r="V207" s="122"/>
      <c r="AF207" s="122"/>
      <c r="AP207" s="122"/>
      <c r="AZ207" s="122"/>
      <c r="BA207" s="122"/>
      <c r="BJ207" s="122"/>
      <c r="BT207" s="122"/>
      <c r="CD207" s="122"/>
      <c r="CN207" s="122"/>
      <c r="CX207" s="122"/>
      <c r="DH207" s="122"/>
      <c r="DR207" s="122"/>
      <c r="EB207" s="122"/>
      <c r="EL207" s="122"/>
      <c r="EV207" s="122"/>
      <c r="FF207" s="122"/>
      <c r="FP207" s="122"/>
      <c r="FZ207" s="122"/>
      <c r="GJ207" s="122"/>
      <c r="GT207" s="122"/>
      <c r="HD207" s="122"/>
      <c r="HN207" s="122"/>
      <c r="HX207" s="122"/>
      <c r="IH207" s="122"/>
    </row>
    <row xmlns:x14ac="http://schemas.microsoft.com/office/spreadsheetml/2009/9/ac" r="208" s="3" customFormat="true" x14ac:dyDescent="0.25">
      <c r="A208" s="405"/>
      <c r="B208" s="122"/>
      <c r="L208" s="122"/>
      <c r="V208" s="122"/>
      <c r="AF208" s="122"/>
      <c r="AP208" s="122"/>
      <c r="AZ208" s="122"/>
      <c r="BA208" s="122"/>
      <c r="BJ208" s="122"/>
      <c r="BT208" s="122"/>
      <c r="CD208" s="122"/>
      <c r="CN208" s="122"/>
      <c r="CX208" s="122"/>
      <c r="DH208" s="122"/>
      <c r="DR208" s="122"/>
      <c r="EB208" s="122"/>
      <c r="EL208" s="122"/>
      <c r="EV208" s="122"/>
      <c r="FF208" s="122"/>
      <c r="FP208" s="122"/>
      <c r="FZ208" s="122"/>
      <c r="GJ208" s="122"/>
      <c r="GT208" s="122"/>
      <c r="HD208" s="122"/>
      <c r="HN208" s="122"/>
      <c r="HX208" s="122"/>
      <c r="IH208" s="122"/>
    </row>
    <row xmlns:x14ac="http://schemas.microsoft.com/office/spreadsheetml/2009/9/ac" r="209" s="3" customFormat="true" x14ac:dyDescent="0.25">
      <c r="A209" s="405"/>
      <c r="B209" s="122"/>
      <c r="L209" s="122"/>
      <c r="V209" s="122"/>
      <c r="AF209" s="122"/>
      <c r="AP209" s="122"/>
      <c r="AZ209" s="122"/>
      <c r="BA209" s="122"/>
      <c r="BJ209" s="122"/>
      <c r="BT209" s="122"/>
      <c r="CD209" s="122"/>
      <c r="CN209" s="122"/>
      <c r="CX209" s="122"/>
      <c r="DH209" s="122"/>
      <c r="DR209" s="122"/>
      <c r="EB209" s="122"/>
      <c r="EL209" s="122"/>
      <c r="EV209" s="122"/>
      <c r="FF209" s="122"/>
      <c r="FP209" s="122"/>
      <c r="FZ209" s="122"/>
      <c r="GJ209" s="122"/>
      <c r="GT209" s="122"/>
      <c r="HD209" s="122"/>
      <c r="HN209" s="122"/>
      <c r="HX209" s="122"/>
      <c r="IH209" s="122"/>
    </row>
    <row xmlns:x14ac="http://schemas.microsoft.com/office/spreadsheetml/2009/9/ac" r="210" s="3" customFormat="true" x14ac:dyDescent="0.25">
      <c r="A210" s="405"/>
      <c r="B210" s="122"/>
      <c r="L210" s="122"/>
      <c r="V210" s="122"/>
      <c r="AF210" s="122"/>
      <c r="AP210" s="122"/>
      <c r="AZ210" s="122"/>
      <c r="BA210" s="122"/>
      <c r="BJ210" s="122"/>
      <c r="BT210" s="122"/>
      <c r="CD210" s="122"/>
      <c r="CN210" s="122"/>
      <c r="CX210" s="122"/>
      <c r="DH210" s="122"/>
      <c r="DR210" s="122"/>
      <c r="EB210" s="122"/>
      <c r="EL210" s="122"/>
      <c r="EV210" s="122"/>
      <c r="FF210" s="122"/>
      <c r="FP210" s="122"/>
      <c r="FZ210" s="122"/>
      <c r="GJ210" s="122"/>
      <c r="GT210" s="122"/>
      <c r="HD210" s="122"/>
      <c r="HN210" s="122"/>
      <c r="HX210" s="122"/>
      <c r="IH210" s="122"/>
    </row>
    <row xmlns:x14ac="http://schemas.microsoft.com/office/spreadsheetml/2009/9/ac" r="211" s="3" customFormat="true" x14ac:dyDescent="0.25">
      <c r="A211" s="405"/>
      <c r="B211" s="122"/>
      <c r="L211" s="122"/>
      <c r="V211" s="122"/>
      <c r="AF211" s="122"/>
      <c r="AP211" s="122"/>
      <c r="AZ211" s="122"/>
      <c r="BA211" s="122"/>
      <c r="BJ211" s="122"/>
      <c r="BT211" s="122"/>
      <c r="CD211" s="122"/>
      <c r="CN211" s="122"/>
      <c r="CX211" s="122"/>
      <c r="DH211" s="122"/>
      <c r="DR211" s="122"/>
      <c r="EB211" s="122"/>
      <c r="EL211" s="122"/>
      <c r="EV211" s="122"/>
      <c r="FF211" s="122"/>
      <c r="FP211" s="122"/>
      <c r="FZ211" s="122"/>
      <c r="GJ211" s="122"/>
      <c r="GT211" s="122"/>
      <c r="HD211" s="122"/>
      <c r="HN211" s="122"/>
      <c r="HX211" s="122"/>
      <c r="IH211" s="122"/>
    </row>
    <row xmlns:x14ac="http://schemas.microsoft.com/office/spreadsheetml/2009/9/ac" r="212" s="3" customFormat="true" x14ac:dyDescent="0.25">
      <c r="A212" s="405"/>
      <c r="B212" s="122"/>
      <c r="L212" s="122"/>
      <c r="V212" s="122"/>
      <c r="AF212" s="122"/>
      <c r="AP212" s="122"/>
      <c r="AZ212" s="122"/>
      <c r="BA212" s="122"/>
      <c r="BJ212" s="122"/>
      <c r="BT212" s="122"/>
      <c r="CD212" s="122"/>
      <c r="CN212" s="122"/>
      <c r="CX212" s="122"/>
      <c r="DH212" s="122"/>
      <c r="DR212" s="122"/>
      <c r="EB212" s="122"/>
      <c r="EL212" s="122"/>
      <c r="EV212" s="122"/>
      <c r="FF212" s="122"/>
      <c r="FP212" s="122"/>
      <c r="FZ212" s="122"/>
      <c r="GJ212" s="122"/>
      <c r="GT212" s="122"/>
      <c r="HD212" s="122"/>
      <c r="HN212" s="122"/>
      <c r="HX212" s="122"/>
      <c r="IH212" s="122"/>
    </row>
    <row xmlns:x14ac="http://schemas.microsoft.com/office/spreadsheetml/2009/9/ac" r="213" s="3" customFormat="true" x14ac:dyDescent="0.25">
      <c r="A213" s="405"/>
      <c r="B213" s="122"/>
      <c r="L213" s="122"/>
      <c r="V213" s="122"/>
      <c r="AF213" s="122"/>
      <c r="AP213" s="122"/>
      <c r="AZ213" s="122"/>
      <c r="BA213" s="122"/>
      <c r="BJ213" s="122"/>
      <c r="BT213" s="122"/>
      <c r="CD213" s="122"/>
      <c r="CN213" s="122"/>
      <c r="CX213" s="122"/>
      <c r="DH213" s="122"/>
      <c r="DR213" s="122"/>
      <c r="EB213" s="122"/>
      <c r="EL213" s="122"/>
      <c r="EV213" s="122"/>
      <c r="FF213" s="122"/>
      <c r="FP213" s="122"/>
      <c r="FZ213" s="122"/>
      <c r="GJ213" s="122"/>
      <c r="GT213" s="122"/>
      <c r="HD213" s="122"/>
      <c r="HN213" s="122"/>
      <c r="HX213" s="122"/>
      <c r="IH213" s="122"/>
    </row>
    <row xmlns:x14ac="http://schemas.microsoft.com/office/spreadsheetml/2009/9/ac" r="214" s="3" customFormat="true" x14ac:dyDescent="0.25">
      <c r="A214" s="405"/>
      <c r="B214" s="122"/>
      <c r="L214" s="122"/>
      <c r="V214" s="122"/>
      <c r="AF214" s="122"/>
      <c r="AP214" s="122"/>
      <c r="AZ214" s="122"/>
      <c r="BA214" s="122"/>
      <c r="BJ214" s="122"/>
      <c r="BT214" s="122"/>
      <c r="CD214" s="122"/>
      <c r="CN214" s="122"/>
      <c r="CX214" s="122"/>
      <c r="DH214" s="122"/>
      <c r="DR214" s="122"/>
      <c r="EB214" s="122"/>
      <c r="EL214" s="122"/>
      <c r="EV214" s="122"/>
      <c r="FF214" s="122"/>
      <c r="FP214" s="122"/>
      <c r="FZ214" s="122"/>
      <c r="GJ214" s="122"/>
      <c r="GT214" s="122"/>
      <c r="HD214" s="122"/>
      <c r="HN214" s="122"/>
      <c r="HX214" s="122"/>
      <c r="IH214" s="122"/>
    </row>
    <row xmlns:x14ac="http://schemas.microsoft.com/office/spreadsheetml/2009/9/ac" r="215" s="3" customFormat="true" x14ac:dyDescent="0.25">
      <c r="A215" s="405"/>
      <c r="B215" s="122"/>
      <c r="L215" s="122"/>
      <c r="V215" s="122"/>
      <c r="AF215" s="122"/>
      <c r="AP215" s="122"/>
      <c r="AZ215" s="122"/>
      <c r="BA215" s="122"/>
      <c r="BJ215" s="122"/>
      <c r="BT215" s="122"/>
      <c r="CD215" s="122"/>
      <c r="CN215" s="122"/>
      <c r="CX215" s="122"/>
      <c r="DH215" s="122"/>
      <c r="DR215" s="122"/>
      <c r="EB215" s="122"/>
      <c r="EL215" s="122"/>
      <c r="EV215" s="122"/>
      <c r="FF215" s="122"/>
      <c r="FP215" s="122"/>
      <c r="FZ215" s="122"/>
      <c r="GJ215" s="122"/>
      <c r="GT215" s="122"/>
      <c r="HD215" s="122"/>
      <c r="HN215" s="122"/>
      <c r="HX215" s="122"/>
      <c r="IH215" s="122"/>
    </row>
    <row xmlns:x14ac="http://schemas.microsoft.com/office/spreadsheetml/2009/9/ac" r="216" s="3" customFormat="true" x14ac:dyDescent="0.25">
      <c r="A216" s="405"/>
      <c r="B216" s="122"/>
      <c r="L216" s="122"/>
      <c r="V216" s="122"/>
      <c r="AF216" s="122"/>
      <c r="AP216" s="122"/>
      <c r="AZ216" s="122"/>
      <c r="BA216" s="122"/>
      <c r="BJ216" s="122"/>
      <c r="BT216" s="122"/>
      <c r="CD216" s="122"/>
      <c r="CN216" s="122"/>
      <c r="CX216" s="122"/>
      <c r="DH216" s="122"/>
      <c r="DR216" s="122"/>
      <c r="EB216" s="122"/>
      <c r="EL216" s="122"/>
      <c r="EV216" s="122"/>
      <c r="FF216" s="122"/>
      <c r="FP216" s="122"/>
      <c r="FZ216" s="122"/>
      <c r="GJ216" s="122"/>
      <c r="GT216" s="122"/>
      <c r="HD216" s="122"/>
      <c r="HN216" s="122"/>
      <c r="HX216" s="122"/>
      <c r="IH216" s="122"/>
    </row>
    <row xmlns:x14ac="http://schemas.microsoft.com/office/spreadsheetml/2009/9/ac" r="217" s="3" customFormat="true" x14ac:dyDescent="0.25">
      <c r="A217" s="405"/>
      <c r="B217" s="122"/>
      <c r="L217" s="122"/>
      <c r="V217" s="122"/>
      <c r="AF217" s="122"/>
      <c r="AP217" s="122"/>
      <c r="AZ217" s="122"/>
      <c r="BA217" s="122"/>
      <c r="BJ217" s="122"/>
      <c r="BT217" s="122"/>
      <c r="CD217" s="122"/>
      <c r="CN217" s="122"/>
      <c r="CX217" s="122"/>
      <c r="DH217" s="122"/>
      <c r="DR217" s="122"/>
      <c r="EB217" s="122"/>
      <c r="EL217" s="122"/>
      <c r="EV217" s="122"/>
      <c r="FF217" s="122"/>
      <c r="FP217" s="122"/>
      <c r="FZ217" s="122"/>
      <c r="GJ217" s="122"/>
      <c r="GT217" s="122"/>
      <c r="HD217" s="122"/>
      <c r="HN217" s="122"/>
      <c r="HX217" s="122"/>
      <c r="IH217" s="122"/>
    </row>
    <row xmlns:x14ac="http://schemas.microsoft.com/office/spreadsheetml/2009/9/ac" r="218" s="3" customFormat="true" x14ac:dyDescent="0.25">
      <c r="A218" s="405"/>
      <c r="B218" s="122"/>
      <c r="L218" s="122"/>
      <c r="V218" s="122"/>
      <c r="AF218" s="122"/>
      <c r="AP218" s="122"/>
      <c r="AZ218" s="122"/>
      <c r="BA218" s="122"/>
      <c r="BJ218" s="122"/>
      <c r="BT218" s="122"/>
      <c r="CD218" s="122"/>
      <c r="CN218" s="122"/>
      <c r="CX218" s="122"/>
      <c r="DH218" s="122"/>
      <c r="DR218" s="122"/>
      <c r="EB218" s="122"/>
      <c r="EL218" s="122"/>
      <c r="EV218" s="122"/>
      <c r="FF218" s="122"/>
      <c r="FP218" s="122"/>
      <c r="FZ218" s="122"/>
      <c r="GJ218" s="122"/>
      <c r="GT218" s="122"/>
      <c r="HD218" s="122"/>
      <c r="HN218" s="122"/>
      <c r="HX218" s="122"/>
      <c r="IH218" s="122"/>
    </row>
    <row xmlns:x14ac="http://schemas.microsoft.com/office/spreadsheetml/2009/9/ac" r="219" s="3" customFormat="true" x14ac:dyDescent="0.25">
      <c r="A219" s="405"/>
      <c r="B219" s="122"/>
      <c r="L219" s="122"/>
      <c r="V219" s="122"/>
      <c r="AF219" s="122"/>
      <c r="AP219" s="122"/>
      <c r="AZ219" s="122"/>
      <c r="BA219" s="122"/>
      <c r="BJ219" s="122"/>
      <c r="BT219" s="122"/>
      <c r="CD219" s="122"/>
      <c r="CN219" s="122"/>
      <c r="CX219" s="122"/>
      <c r="DH219" s="122"/>
      <c r="DR219" s="122"/>
      <c r="EB219" s="122"/>
      <c r="EL219" s="122"/>
      <c r="EV219" s="122"/>
      <c r="FF219" s="122"/>
      <c r="FP219" s="122"/>
      <c r="FZ219" s="122"/>
      <c r="GJ219" s="122"/>
      <c r="GT219" s="122"/>
      <c r="HD219" s="122"/>
      <c r="HN219" s="122"/>
      <c r="HX219" s="122"/>
      <c r="IH219" s="122"/>
    </row>
    <row xmlns:x14ac="http://schemas.microsoft.com/office/spreadsheetml/2009/9/ac" r="220" s="3" customFormat="true" x14ac:dyDescent="0.25">
      <c r="A220" s="405"/>
      <c r="B220" s="122"/>
      <c r="L220" s="122"/>
      <c r="V220" s="122"/>
      <c r="AF220" s="122"/>
      <c r="AP220" s="122"/>
      <c r="AZ220" s="122"/>
      <c r="BA220" s="122"/>
      <c r="BJ220" s="122"/>
      <c r="BT220" s="122"/>
      <c r="CD220" s="122"/>
      <c r="CN220" s="122"/>
      <c r="CX220" s="122"/>
      <c r="DH220" s="122"/>
      <c r="DR220" s="122"/>
      <c r="EB220" s="122"/>
      <c r="EL220" s="122"/>
      <c r="EV220" s="122"/>
      <c r="FF220" s="122"/>
      <c r="FP220" s="122"/>
      <c r="FZ220" s="122"/>
      <c r="GJ220" s="122"/>
      <c r="GT220" s="122"/>
      <c r="HD220" s="122"/>
      <c r="HN220" s="122"/>
      <c r="HX220" s="122"/>
      <c r="IH220" s="122"/>
    </row>
    <row xmlns:x14ac="http://schemas.microsoft.com/office/spreadsheetml/2009/9/ac" r="221" s="3" customFormat="true" x14ac:dyDescent="0.25">
      <c r="A221" s="405"/>
      <c r="B221" s="122"/>
      <c r="L221" s="122"/>
      <c r="V221" s="122"/>
      <c r="AF221" s="122"/>
      <c r="AP221" s="122"/>
      <c r="AZ221" s="122"/>
      <c r="BA221" s="122"/>
      <c r="BJ221" s="122"/>
      <c r="BT221" s="122"/>
      <c r="CD221" s="122"/>
      <c r="CN221" s="122"/>
      <c r="CX221" s="122"/>
      <c r="DH221" s="122"/>
      <c r="DR221" s="122"/>
      <c r="EB221" s="122"/>
      <c r="EL221" s="122"/>
      <c r="EV221" s="122"/>
      <c r="FF221" s="122"/>
      <c r="FP221" s="122"/>
      <c r="FZ221" s="122"/>
      <c r="GJ221" s="122"/>
      <c r="GT221" s="122"/>
      <c r="HD221" s="122"/>
      <c r="HN221" s="122"/>
      <c r="HX221" s="122"/>
      <c r="IH221" s="122"/>
    </row>
    <row xmlns:x14ac="http://schemas.microsoft.com/office/spreadsheetml/2009/9/ac" r="222" s="3" customFormat="true" x14ac:dyDescent="0.25">
      <c r="A222" s="405"/>
      <c r="B222" s="122"/>
      <c r="L222" s="122"/>
      <c r="V222" s="122"/>
      <c r="AF222" s="122"/>
      <c r="AP222" s="122"/>
      <c r="AZ222" s="122"/>
      <c r="BA222" s="122"/>
      <c r="BJ222" s="122"/>
      <c r="BT222" s="122"/>
      <c r="CD222" s="122"/>
      <c r="CN222" s="122"/>
      <c r="CX222" s="122"/>
      <c r="DH222" s="122"/>
      <c r="DR222" s="122"/>
      <c r="EB222" s="122"/>
      <c r="EL222" s="122"/>
      <c r="EV222" s="122"/>
      <c r="FF222" s="122"/>
      <c r="FP222" s="122"/>
      <c r="FZ222" s="122"/>
      <c r="GJ222" s="122"/>
      <c r="GT222" s="122"/>
      <c r="HD222" s="122"/>
      <c r="HN222" s="122"/>
      <c r="HX222" s="122"/>
      <c r="IH222" s="122"/>
    </row>
    <row xmlns:x14ac="http://schemas.microsoft.com/office/spreadsheetml/2009/9/ac" r="223" s="3" customFormat="true" x14ac:dyDescent="0.25">
      <c r="A223" s="405"/>
      <c r="B223" s="122"/>
      <c r="L223" s="122"/>
      <c r="V223" s="122"/>
      <c r="AF223" s="122"/>
      <c r="AP223" s="122"/>
      <c r="AZ223" s="122"/>
      <c r="BA223" s="122"/>
      <c r="BJ223" s="122"/>
      <c r="BT223" s="122"/>
      <c r="CD223" s="122"/>
      <c r="CN223" s="122"/>
      <c r="CX223" s="122"/>
      <c r="DH223" s="122"/>
      <c r="DR223" s="122"/>
      <c r="EB223" s="122"/>
      <c r="EL223" s="122"/>
      <c r="EV223" s="122"/>
      <c r="FF223" s="122"/>
      <c r="FP223" s="122"/>
      <c r="FZ223" s="122"/>
      <c r="GJ223" s="122"/>
      <c r="GT223" s="122"/>
      <c r="HD223" s="122"/>
      <c r="HN223" s="122"/>
      <c r="HX223" s="122"/>
      <c r="IH223" s="122"/>
    </row>
    <row xmlns:x14ac="http://schemas.microsoft.com/office/spreadsheetml/2009/9/ac" r="224" s="3" customFormat="true" x14ac:dyDescent="0.25">
      <c r="A224" s="405"/>
      <c r="B224" s="122"/>
      <c r="L224" s="122"/>
      <c r="V224" s="122"/>
      <c r="AF224" s="122"/>
      <c r="AP224" s="122"/>
      <c r="AZ224" s="122"/>
      <c r="BA224" s="122"/>
      <c r="BJ224" s="122"/>
      <c r="BT224" s="122"/>
      <c r="CD224" s="122"/>
      <c r="CN224" s="122"/>
      <c r="CX224" s="122"/>
      <c r="DH224" s="122"/>
      <c r="DR224" s="122"/>
      <c r="EB224" s="122"/>
      <c r="EL224" s="122"/>
      <c r="EV224" s="122"/>
      <c r="FF224" s="122"/>
      <c r="FP224" s="122"/>
      <c r="FZ224" s="122"/>
      <c r="GJ224" s="122"/>
      <c r="GT224" s="122"/>
      <c r="HD224" s="122"/>
      <c r="HN224" s="122"/>
      <c r="HX224" s="122"/>
      <c r="IH224" s="122"/>
    </row>
    <row xmlns:x14ac="http://schemas.microsoft.com/office/spreadsheetml/2009/9/ac" r="225" s="3" customFormat="true" x14ac:dyDescent="0.25">
      <c r="A225" s="405"/>
      <c r="B225" s="122"/>
      <c r="L225" s="122"/>
      <c r="V225" s="122"/>
      <c r="AF225" s="122"/>
      <c r="AP225" s="122"/>
      <c r="AZ225" s="122"/>
      <c r="BA225" s="122"/>
      <c r="BJ225" s="122"/>
      <c r="BT225" s="122"/>
      <c r="CD225" s="122"/>
      <c r="CN225" s="122"/>
      <c r="CX225" s="122"/>
      <c r="DH225" s="122"/>
      <c r="DR225" s="122"/>
      <c r="EB225" s="122"/>
      <c r="EL225" s="122"/>
      <c r="EV225" s="122"/>
      <c r="FF225" s="122"/>
      <c r="FP225" s="122"/>
      <c r="FZ225" s="122"/>
      <c r="GJ225" s="122"/>
      <c r="GT225" s="122"/>
      <c r="HD225" s="122"/>
      <c r="HN225" s="122"/>
      <c r="HX225" s="122"/>
      <c r="IH225" s="122"/>
    </row>
    <row xmlns:x14ac="http://schemas.microsoft.com/office/spreadsheetml/2009/9/ac" r="226" s="3" customFormat="true" x14ac:dyDescent="0.25">
      <c r="A226" s="405"/>
      <c r="B226" s="122"/>
      <c r="L226" s="122"/>
      <c r="V226" s="122"/>
      <c r="AF226" s="122"/>
      <c r="AP226" s="122"/>
      <c r="AZ226" s="122"/>
      <c r="BA226" s="122"/>
      <c r="BJ226" s="122"/>
      <c r="BT226" s="122"/>
      <c r="CD226" s="122"/>
      <c r="CN226" s="122"/>
      <c r="CX226" s="122"/>
      <c r="DH226" s="122"/>
      <c r="DR226" s="122"/>
      <c r="EB226" s="122"/>
      <c r="EL226" s="122"/>
      <c r="EV226" s="122"/>
      <c r="FF226" s="122"/>
      <c r="FP226" s="122"/>
      <c r="FZ226" s="122"/>
      <c r="GJ226" s="122"/>
      <c r="GT226" s="122"/>
      <c r="HD226" s="122"/>
      <c r="HN226" s="122"/>
      <c r="HX226" s="122"/>
      <c r="IH226" s="122"/>
    </row>
    <row xmlns:x14ac="http://schemas.microsoft.com/office/spreadsheetml/2009/9/ac" r="227" s="3" customFormat="true" x14ac:dyDescent="0.25">
      <c r="A227" s="405"/>
      <c r="B227" s="122"/>
      <c r="L227" s="122"/>
      <c r="V227" s="122"/>
      <c r="AF227" s="122"/>
      <c r="AP227" s="122"/>
      <c r="AZ227" s="122"/>
      <c r="BA227" s="122"/>
      <c r="BJ227" s="122"/>
      <c r="BT227" s="122"/>
      <c r="CD227" s="122"/>
      <c r="CN227" s="122"/>
      <c r="CX227" s="122"/>
      <c r="DH227" s="122"/>
      <c r="DR227" s="122"/>
      <c r="EB227" s="122"/>
      <c r="EL227" s="122"/>
      <c r="EV227" s="122"/>
      <c r="FF227" s="122"/>
      <c r="FP227" s="122"/>
      <c r="FZ227" s="122"/>
      <c r="GJ227" s="122"/>
      <c r="GT227" s="122"/>
      <c r="HD227" s="122"/>
      <c r="HN227" s="122"/>
      <c r="HX227" s="122"/>
      <c r="IH227" s="122"/>
    </row>
    <row xmlns:x14ac="http://schemas.microsoft.com/office/spreadsheetml/2009/9/ac" r="228" s="3" customFormat="true" x14ac:dyDescent="0.25">
      <c r="A228" s="405"/>
      <c r="B228" s="122"/>
      <c r="L228" s="122"/>
      <c r="V228" s="122"/>
      <c r="AF228" s="122"/>
      <c r="AP228" s="122"/>
      <c r="AZ228" s="122"/>
      <c r="BA228" s="122"/>
      <c r="BJ228" s="122"/>
      <c r="BT228" s="122"/>
      <c r="CD228" s="122"/>
      <c r="CN228" s="122"/>
      <c r="CX228" s="122"/>
      <c r="DH228" s="122"/>
      <c r="DR228" s="122"/>
      <c r="EB228" s="122"/>
      <c r="EL228" s="122"/>
      <c r="EV228" s="122"/>
      <c r="FF228" s="122"/>
      <c r="FP228" s="122"/>
      <c r="FZ228" s="122"/>
      <c r="GJ228" s="122"/>
      <c r="GT228" s="122"/>
      <c r="HD228" s="122"/>
      <c r="HN228" s="122"/>
      <c r="HX228" s="122"/>
      <c r="IH228" s="122"/>
    </row>
    <row xmlns:x14ac="http://schemas.microsoft.com/office/spreadsheetml/2009/9/ac" r="229" s="3" customFormat="true" x14ac:dyDescent="0.25">
      <c r="A229" s="405"/>
      <c r="B229" s="122"/>
      <c r="L229" s="122"/>
      <c r="V229" s="122"/>
      <c r="AF229" s="122"/>
      <c r="AP229" s="122"/>
      <c r="AZ229" s="122"/>
      <c r="BA229" s="122"/>
      <c r="BJ229" s="122"/>
      <c r="BT229" s="122"/>
      <c r="CD229" s="122"/>
      <c r="CN229" s="122"/>
      <c r="CX229" s="122"/>
      <c r="DH229" s="122"/>
      <c r="DR229" s="122"/>
      <c r="EB229" s="122"/>
      <c r="EL229" s="122"/>
      <c r="EV229" s="122"/>
      <c r="FF229" s="122"/>
      <c r="FP229" s="122"/>
      <c r="FZ229" s="122"/>
      <c r="GJ229" s="122"/>
      <c r="GT229" s="122"/>
      <c r="HD229" s="122"/>
      <c r="HN229" s="122"/>
      <c r="HX229" s="122"/>
      <c r="IH229" s="122"/>
    </row>
    <row xmlns:x14ac="http://schemas.microsoft.com/office/spreadsheetml/2009/9/ac" r="230" s="3" customFormat="true" x14ac:dyDescent="0.25">
      <c r="A230" s="405"/>
      <c r="B230" s="122"/>
      <c r="L230" s="122"/>
      <c r="V230" s="122"/>
      <c r="AF230" s="122"/>
      <c r="AP230" s="122"/>
      <c r="AZ230" s="122"/>
      <c r="BA230" s="122"/>
      <c r="BJ230" s="122"/>
      <c r="BT230" s="122"/>
      <c r="CD230" s="122"/>
      <c r="CN230" s="122"/>
      <c r="CX230" s="122"/>
      <c r="DH230" s="122"/>
      <c r="DR230" s="122"/>
      <c r="EB230" s="122"/>
      <c r="EL230" s="122"/>
      <c r="EV230" s="122"/>
      <c r="FF230" s="122"/>
      <c r="FP230" s="122"/>
      <c r="FZ230" s="122"/>
      <c r="GJ230" s="122"/>
      <c r="GT230" s="122"/>
      <c r="HD230" s="122"/>
      <c r="HN230" s="122"/>
      <c r="HX230" s="122"/>
      <c r="IH230" s="122"/>
    </row>
    <row xmlns:x14ac="http://schemas.microsoft.com/office/spreadsheetml/2009/9/ac" r="231" s="3" customFormat="true" x14ac:dyDescent="0.25">
      <c r="A231" s="405"/>
      <c r="B231" s="122"/>
      <c r="L231" s="122"/>
      <c r="V231" s="122"/>
      <c r="AF231" s="122"/>
      <c r="AP231" s="122"/>
      <c r="AZ231" s="122"/>
      <c r="BA231" s="122"/>
      <c r="BJ231" s="122"/>
      <c r="BT231" s="122"/>
      <c r="CD231" s="122"/>
      <c r="CN231" s="122"/>
      <c r="CX231" s="122"/>
      <c r="DH231" s="122"/>
      <c r="DR231" s="122"/>
      <c r="EB231" s="122"/>
      <c r="EL231" s="122"/>
      <c r="EV231" s="122"/>
      <c r="FF231" s="122"/>
      <c r="FP231" s="122"/>
      <c r="FZ231" s="122"/>
      <c r="GJ231" s="122"/>
      <c r="GT231" s="122"/>
      <c r="HD231" s="122"/>
      <c r="HN231" s="122"/>
      <c r="HX231" s="122"/>
      <c r="IH231" s="122"/>
    </row>
    <row xmlns:x14ac="http://schemas.microsoft.com/office/spreadsheetml/2009/9/ac" r="232" s="3" customFormat="true" x14ac:dyDescent="0.25">
      <c r="A232" s="405"/>
      <c r="B232" s="122"/>
      <c r="L232" s="122"/>
      <c r="V232" s="122"/>
      <c r="AF232" s="122"/>
      <c r="AP232" s="122"/>
      <c r="AZ232" s="122"/>
      <c r="BA232" s="122"/>
      <c r="BJ232" s="122"/>
      <c r="BT232" s="122"/>
      <c r="CD232" s="122"/>
      <c r="CN232" s="122"/>
      <c r="CX232" s="122"/>
      <c r="DH232" s="122"/>
      <c r="DR232" s="122"/>
      <c r="EB232" s="122"/>
      <c r="EL232" s="122"/>
      <c r="EV232" s="122"/>
      <c r="FF232" s="122"/>
      <c r="FP232" s="122"/>
      <c r="FZ232" s="122"/>
      <c r="GJ232" s="122"/>
      <c r="GT232" s="122"/>
      <c r="HD232" s="122"/>
      <c r="HN232" s="122"/>
      <c r="HX232" s="122"/>
      <c r="IH232" s="122"/>
    </row>
    <row xmlns:x14ac="http://schemas.microsoft.com/office/spreadsheetml/2009/9/ac" r="233" s="3" customFormat="true" x14ac:dyDescent="0.25">
      <c r="A233" s="405"/>
      <c r="B233" s="122"/>
      <c r="L233" s="122"/>
      <c r="V233" s="122"/>
      <c r="AF233" s="122"/>
      <c r="AP233" s="122"/>
      <c r="AZ233" s="122"/>
      <c r="BA233" s="122"/>
      <c r="BJ233" s="122"/>
      <c r="BT233" s="122"/>
      <c r="CD233" s="122"/>
      <c r="CN233" s="122"/>
      <c r="CX233" s="122"/>
      <c r="DH233" s="122"/>
      <c r="DR233" s="122"/>
      <c r="EB233" s="122"/>
      <c r="EL233" s="122"/>
      <c r="EV233" s="122"/>
      <c r="FF233" s="122"/>
      <c r="FP233" s="122"/>
      <c r="FZ233" s="122"/>
      <c r="GJ233" s="122"/>
      <c r="GT233" s="122"/>
      <c r="HD233" s="122"/>
      <c r="HN233" s="122"/>
      <c r="HX233" s="122"/>
      <c r="IH233" s="122"/>
    </row>
    <row xmlns:x14ac="http://schemas.microsoft.com/office/spreadsheetml/2009/9/ac" r="234" s="3" customFormat="true" x14ac:dyDescent="0.25">
      <c r="A234" s="405"/>
      <c r="B234" s="122"/>
      <c r="L234" s="122"/>
      <c r="V234" s="122"/>
      <c r="AF234" s="122"/>
      <c r="AP234" s="122"/>
      <c r="AZ234" s="122"/>
      <c r="BA234" s="122"/>
      <c r="BJ234" s="122"/>
      <c r="BT234" s="122"/>
      <c r="CD234" s="122"/>
      <c r="CN234" s="122"/>
      <c r="CX234" s="122"/>
      <c r="DH234" s="122"/>
      <c r="DR234" s="122"/>
      <c r="EB234" s="122"/>
      <c r="EL234" s="122"/>
      <c r="EV234" s="122"/>
      <c r="FF234" s="122"/>
      <c r="FP234" s="122"/>
      <c r="FZ234" s="122"/>
      <c r="GJ234" s="122"/>
      <c r="GT234" s="122"/>
      <c r="HD234" s="122"/>
      <c r="HN234" s="122"/>
      <c r="HX234" s="122"/>
      <c r="IH234" s="122"/>
    </row>
    <row xmlns:x14ac="http://schemas.microsoft.com/office/spreadsheetml/2009/9/ac" r="235" s="3" customFormat="true" x14ac:dyDescent="0.25">
      <c r="A235" s="405"/>
      <c r="B235" s="122"/>
      <c r="L235" s="122"/>
      <c r="V235" s="122"/>
      <c r="AF235" s="122"/>
      <c r="AP235" s="122"/>
      <c r="AZ235" s="122"/>
      <c r="BA235" s="122"/>
      <c r="BJ235" s="122"/>
      <c r="BT235" s="122"/>
      <c r="CD235" s="122"/>
      <c r="CN235" s="122"/>
      <c r="CX235" s="122"/>
      <c r="DH235" s="122"/>
      <c r="DR235" s="122"/>
      <c r="EB235" s="122"/>
      <c r="EL235" s="122"/>
      <c r="EV235" s="122"/>
      <c r="FF235" s="122"/>
      <c r="FP235" s="122"/>
      <c r="FZ235" s="122"/>
      <c r="GJ235" s="122"/>
      <c r="GT235" s="122"/>
      <c r="HD235" s="122"/>
      <c r="HN235" s="122"/>
      <c r="HX235" s="122"/>
      <c r="IH235" s="122"/>
    </row>
    <row xmlns:x14ac="http://schemas.microsoft.com/office/spreadsheetml/2009/9/ac" r="236" s="3" customFormat="true" x14ac:dyDescent="0.25">
      <c r="A236" s="405"/>
      <c r="B236" s="122"/>
      <c r="L236" s="122"/>
      <c r="V236" s="122"/>
      <c r="AF236" s="122"/>
      <c r="AP236" s="122"/>
      <c r="AZ236" s="122"/>
      <c r="BA236" s="122"/>
      <c r="BJ236" s="122"/>
      <c r="BT236" s="122"/>
      <c r="CD236" s="122"/>
      <c r="CN236" s="122"/>
      <c r="CX236" s="122"/>
      <c r="DH236" s="122"/>
      <c r="DR236" s="122"/>
      <c r="EB236" s="122"/>
      <c r="EL236" s="122"/>
      <c r="EV236" s="122"/>
      <c r="FF236" s="122"/>
      <c r="FP236" s="122"/>
      <c r="FZ236" s="122"/>
      <c r="GJ236" s="122"/>
      <c r="GT236" s="122"/>
      <c r="HD236" s="122"/>
      <c r="HN236" s="122"/>
      <c r="HX236" s="122"/>
      <c r="IH236" s="122"/>
    </row>
    <row xmlns:x14ac="http://schemas.microsoft.com/office/spreadsheetml/2009/9/ac" r="237" s="3" customFormat="true" x14ac:dyDescent="0.25">
      <c r="A237" s="405"/>
      <c r="B237" s="122"/>
      <c r="L237" s="122"/>
      <c r="V237" s="122"/>
      <c r="AF237" s="122"/>
      <c r="AP237" s="122"/>
      <c r="AZ237" s="122"/>
      <c r="BA237" s="122"/>
      <c r="BJ237" s="122"/>
      <c r="BT237" s="122"/>
      <c r="CD237" s="122"/>
      <c r="CN237" s="122"/>
      <c r="CX237" s="122"/>
      <c r="DH237" s="122"/>
      <c r="DR237" s="122"/>
      <c r="EB237" s="122"/>
      <c r="EL237" s="122"/>
      <c r="EV237" s="122"/>
      <c r="FF237" s="122"/>
      <c r="FP237" s="122"/>
      <c r="FZ237" s="122"/>
      <c r="GJ237" s="122"/>
      <c r="GT237" s="122"/>
      <c r="HD237" s="122"/>
      <c r="HN237" s="122"/>
      <c r="HX237" s="122"/>
      <c r="IH237" s="122"/>
    </row>
    <row xmlns:x14ac="http://schemas.microsoft.com/office/spreadsheetml/2009/9/ac" r="238" s="3" customFormat="true" x14ac:dyDescent="0.25">
      <c r="A238" s="405"/>
      <c r="B238" s="122"/>
      <c r="L238" s="122"/>
      <c r="V238" s="122"/>
      <c r="AF238" s="122"/>
      <c r="AP238" s="122"/>
      <c r="AZ238" s="122"/>
      <c r="BA238" s="122"/>
      <c r="BJ238" s="122"/>
      <c r="BT238" s="122"/>
      <c r="CD238" s="122"/>
      <c r="CN238" s="122"/>
      <c r="CX238" s="122"/>
      <c r="DH238" s="122"/>
      <c r="DR238" s="122"/>
      <c r="EB238" s="122"/>
      <c r="EL238" s="122"/>
      <c r="EV238" s="122"/>
      <c r="FF238" s="122"/>
      <c r="FP238" s="122"/>
      <c r="FZ238" s="122"/>
      <c r="GJ238" s="122"/>
      <c r="GT238" s="122"/>
      <c r="HD238" s="122"/>
      <c r="HN238" s="122"/>
      <c r="HX238" s="122"/>
      <c r="IH238" s="122"/>
    </row>
    <row xmlns:x14ac="http://schemas.microsoft.com/office/spreadsheetml/2009/9/ac" r="239" s="3" customFormat="true" x14ac:dyDescent="0.25">
      <c r="A239" s="405"/>
      <c r="B239" s="122"/>
      <c r="L239" s="122"/>
      <c r="V239" s="122"/>
      <c r="AF239" s="122"/>
      <c r="AP239" s="122"/>
      <c r="AZ239" s="122"/>
      <c r="BA239" s="122"/>
      <c r="BJ239" s="122"/>
      <c r="BT239" s="122"/>
      <c r="CD239" s="122"/>
      <c r="CN239" s="122"/>
      <c r="CX239" s="122"/>
      <c r="DH239" s="122"/>
      <c r="DR239" s="122"/>
      <c r="EB239" s="122"/>
      <c r="EL239" s="122"/>
      <c r="EV239" s="122"/>
      <c r="FF239" s="122"/>
      <c r="FP239" s="122"/>
      <c r="FZ239" s="122"/>
      <c r="GJ239" s="122"/>
      <c r="GT239" s="122"/>
      <c r="HD239" s="122"/>
      <c r="HN239" s="122"/>
      <c r="HX239" s="122"/>
      <c r="IH239" s="122"/>
    </row>
    <row xmlns:x14ac="http://schemas.microsoft.com/office/spreadsheetml/2009/9/ac" r="240" s="3" customFormat="true" x14ac:dyDescent="0.25">
      <c r="A240" s="405"/>
      <c r="B240" s="122"/>
      <c r="L240" s="122"/>
      <c r="V240" s="122"/>
      <c r="AF240" s="122"/>
      <c r="AP240" s="122"/>
      <c r="AZ240" s="122"/>
      <c r="BA240" s="122"/>
      <c r="BJ240" s="122"/>
      <c r="BT240" s="122"/>
      <c r="CD240" s="122"/>
      <c r="CN240" s="122"/>
      <c r="CX240" s="122"/>
      <c r="DH240" s="122"/>
      <c r="DR240" s="122"/>
      <c r="EB240" s="122"/>
      <c r="EL240" s="122"/>
      <c r="EV240" s="122"/>
      <c r="FF240" s="122"/>
      <c r="FP240" s="122"/>
      <c r="FZ240" s="122"/>
      <c r="GJ240" s="122"/>
      <c r="GT240" s="122"/>
      <c r="HD240" s="122"/>
      <c r="HN240" s="122"/>
      <c r="HX240" s="122"/>
      <c r="IH240" s="122"/>
    </row>
    <row xmlns:x14ac="http://schemas.microsoft.com/office/spreadsheetml/2009/9/ac" r="241" s="3" customFormat="true" x14ac:dyDescent="0.25">
      <c r="A241" s="405"/>
      <c r="B241" s="122"/>
      <c r="L241" s="122"/>
      <c r="V241" s="122"/>
      <c r="AF241" s="122"/>
      <c r="AP241" s="122"/>
      <c r="AZ241" s="122"/>
      <c r="BA241" s="122"/>
      <c r="BJ241" s="122"/>
      <c r="BT241" s="122"/>
      <c r="CD241" s="122"/>
      <c r="CN241" s="122"/>
      <c r="CX241" s="122"/>
      <c r="DH241" s="122"/>
      <c r="DR241" s="122"/>
      <c r="EB241" s="122"/>
      <c r="EL241" s="122"/>
      <c r="EV241" s="122"/>
      <c r="FF241" s="122"/>
      <c r="FP241" s="122"/>
      <c r="FZ241" s="122"/>
      <c r="GJ241" s="122"/>
      <c r="GT241" s="122"/>
      <c r="HD241" s="122"/>
      <c r="HN241" s="122"/>
      <c r="HX241" s="122"/>
      <c r="IH241" s="122"/>
    </row>
    <row xmlns:x14ac="http://schemas.microsoft.com/office/spreadsheetml/2009/9/ac" r="242" s="3" customFormat="true" x14ac:dyDescent="0.25">
      <c r="A242" s="405"/>
      <c r="B242" s="122"/>
      <c r="L242" s="122"/>
      <c r="V242" s="122"/>
      <c r="AF242" s="122"/>
      <c r="AP242" s="122"/>
      <c r="AZ242" s="122"/>
      <c r="BA242" s="122"/>
      <c r="BJ242" s="122"/>
      <c r="BT242" s="122"/>
      <c r="CD242" s="122"/>
      <c r="CN242" s="122"/>
      <c r="CX242" s="122"/>
      <c r="DH242" s="122"/>
      <c r="DR242" s="122"/>
      <c r="EB242" s="122"/>
      <c r="EL242" s="122"/>
      <c r="EV242" s="122"/>
      <c r="FF242" s="122"/>
      <c r="FP242" s="122"/>
      <c r="FZ242" s="122"/>
      <c r="GJ242" s="122"/>
      <c r="GT242" s="122"/>
      <c r="HD242" s="122"/>
      <c r="HN242" s="122"/>
      <c r="HX242" s="122"/>
      <c r="IH242" s="122"/>
    </row>
    <row xmlns:x14ac="http://schemas.microsoft.com/office/spreadsheetml/2009/9/ac" r="243" s="3" customFormat="true" x14ac:dyDescent="0.25">
      <c r="A243" s="405"/>
      <c r="B243" s="122"/>
      <c r="L243" s="122"/>
      <c r="V243" s="122"/>
      <c r="AF243" s="122"/>
      <c r="AP243" s="122"/>
      <c r="AZ243" s="122"/>
      <c r="BA243" s="122"/>
      <c r="BJ243" s="122"/>
      <c r="BT243" s="122"/>
      <c r="CD243" s="122"/>
      <c r="CN243" s="122"/>
      <c r="CX243" s="122"/>
      <c r="DH243" s="122"/>
      <c r="DR243" s="122"/>
      <c r="EB243" s="122"/>
      <c r="EL243" s="122"/>
      <c r="EV243" s="122"/>
      <c r="FF243" s="122"/>
      <c r="FP243" s="122"/>
      <c r="FZ243" s="122"/>
      <c r="GJ243" s="122"/>
      <c r="GT243" s="122"/>
      <c r="HD243" s="122"/>
      <c r="HN243" s="122"/>
      <c r="HX243" s="122"/>
      <c r="IH243" s="122"/>
    </row>
    <row xmlns:x14ac="http://schemas.microsoft.com/office/spreadsheetml/2009/9/ac" r="244" s="3" customFormat="true" x14ac:dyDescent="0.25">
      <c r="A244" s="405"/>
      <c r="B244" s="122"/>
      <c r="L244" s="122"/>
      <c r="V244" s="122"/>
      <c r="AF244" s="122"/>
      <c r="AP244" s="122"/>
      <c r="AZ244" s="122"/>
      <c r="BA244" s="122"/>
      <c r="BJ244" s="122"/>
      <c r="BT244" s="122"/>
      <c r="CD244" s="122"/>
      <c r="CN244" s="122"/>
      <c r="CX244" s="122"/>
      <c r="DH244" s="122"/>
      <c r="DR244" s="122"/>
      <c r="EB244" s="122"/>
      <c r="EL244" s="122"/>
      <c r="EV244" s="122"/>
      <c r="FF244" s="122"/>
      <c r="FP244" s="122"/>
      <c r="FZ244" s="122"/>
      <c r="GJ244" s="122"/>
      <c r="GT244" s="122"/>
      <c r="HD244" s="122"/>
      <c r="HN244" s="122"/>
      <c r="HX244" s="122"/>
      <c r="IH244" s="122"/>
    </row>
    <row xmlns:x14ac="http://schemas.microsoft.com/office/spreadsheetml/2009/9/ac" r="245" s="3" customFormat="true" x14ac:dyDescent="0.25">
      <c r="A245" s="405"/>
      <c r="B245" s="122"/>
      <c r="L245" s="122"/>
      <c r="V245" s="122"/>
      <c r="AF245" s="122"/>
      <c r="AP245" s="122"/>
      <c r="AZ245" s="122"/>
      <c r="BA245" s="122"/>
      <c r="BJ245" s="122"/>
      <c r="BT245" s="122"/>
      <c r="CD245" s="122"/>
      <c r="CN245" s="122"/>
      <c r="CX245" s="122"/>
      <c r="DH245" s="122"/>
      <c r="DR245" s="122"/>
      <c r="EB245" s="122"/>
      <c r="EL245" s="122"/>
      <c r="EV245" s="122"/>
      <c r="FF245" s="122"/>
      <c r="FP245" s="122"/>
      <c r="FZ245" s="122"/>
      <c r="GJ245" s="122"/>
      <c r="GT245" s="122"/>
      <c r="HD245" s="122"/>
      <c r="HN245" s="122"/>
      <c r="HX245" s="122"/>
      <c r="IH245" s="122"/>
    </row>
    <row xmlns:x14ac="http://schemas.microsoft.com/office/spreadsheetml/2009/9/ac" r="246" s="3" customFormat="true" x14ac:dyDescent="0.25">
      <c r="A246" s="405"/>
      <c r="B246" s="122"/>
      <c r="L246" s="122"/>
      <c r="V246" s="122"/>
      <c r="AF246" s="122"/>
      <c r="AP246" s="122"/>
      <c r="AZ246" s="122"/>
      <c r="BA246" s="122"/>
      <c r="BJ246" s="122"/>
      <c r="BT246" s="122"/>
      <c r="CD246" s="122"/>
      <c r="CN246" s="122"/>
      <c r="CX246" s="122"/>
      <c r="DH246" s="122"/>
      <c r="DR246" s="122"/>
      <c r="EB246" s="122"/>
      <c r="EL246" s="122"/>
      <c r="EV246" s="122"/>
      <c r="FF246" s="122"/>
      <c r="FP246" s="122"/>
      <c r="FZ246" s="122"/>
      <c r="GJ246" s="122"/>
      <c r="GT246" s="122"/>
      <c r="HD246" s="122"/>
      <c r="HN246" s="122"/>
      <c r="HX246" s="122"/>
      <c r="IH246" s="122"/>
    </row>
    <row xmlns:x14ac="http://schemas.microsoft.com/office/spreadsheetml/2009/9/ac" r="247" s="3" customFormat="true" x14ac:dyDescent="0.25">
      <c r="A247" s="405"/>
      <c r="B247" s="122"/>
      <c r="L247" s="122"/>
      <c r="V247" s="122"/>
      <c r="AF247" s="122"/>
      <c r="AP247" s="122"/>
      <c r="AZ247" s="122"/>
      <c r="BA247" s="122"/>
      <c r="BJ247" s="122"/>
      <c r="BT247" s="122"/>
      <c r="CD247" s="122"/>
      <c r="CN247" s="122"/>
      <c r="CX247" s="122"/>
      <c r="DH247" s="122"/>
      <c r="DR247" s="122"/>
      <c r="EB247" s="122"/>
      <c r="EL247" s="122"/>
      <c r="EV247" s="122"/>
      <c r="FF247" s="122"/>
      <c r="FP247" s="122"/>
      <c r="FZ247" s="122"/>
      <c r="GJ247" s="122"/>
      <c r="GT247" s="122"/>
      <c r="HD247" s="122"/>
      <c r="HN247" s="122"/>
      <c r="HX247" s="122"/>
      <c r="IH247" s="122"/>
    </row>
    <row xmlns:x14ac="http://schemas.microsoft.com/office/spreadsheetml/2009/9/ac" r="248" s="3" customFormat="true" x14ac:dyDescent="0.25">
      <c r="A248" s="405"/>
      <c r="B248" s="122"/>
      <c r="L248" s="122"/>
      <c r="V248" s="122"/>
      <c r="AF248" s="122"/>
      <c r="AP248" s="122"/>
      <c r="AZ248" s="122"/>
      <c r="BA248" s="122"/>
      <c r="BJ248" s="122"/>
      <c r="BT248" s="122"/>
      <c r="CD248" s="122"/>
      <c r="CN248" s="122"/>
      <c r="CX248" s="122"/>
      <c r="DH248" s="122"/>
      <c r="DR248" s="122"/>
      <c r="EB248" s="122"/>
      <c r="EL248" s="122"/>
      <c r="EV248" s="122"/>
      <c r="FF248" s="122"/>
      <c r="FP248" s="122"/>
      <c r="FZ248" s="122"/>
      <c r="GJ248" s="122"/>
      <c r="GT248" s="122"/>
      <c r="HD248" s="122"/>
      <c r="HN248" s="122"/>
      <c r="HX248" s="122"/>
      <c r="IH248" s="122"/>
    </row>
    <row xmlns:x14ac="http://schemas.microsoft.com/office/spreadsheetml/2009/9/ac" r="249" s="3" customFormat="true" x14ac:dyDescent="0.25">
      <c r="A249" s="405"/>
      <c r="B249" s="122"/>
      <c r="L249" s="122"/>
      <c r="V249" s="122"/>
      <c r="AF249" s="122"/>
      <c r="AP249" s="122"/>
      <c r="AZ249" s="122"/>
      <c r="BA249" s="122"/>
      <c r="BJ249" s="122"/>
      <c r="BT249" s="122"/>
      <c r="CD249" s="122"/>
      <c r="CN249" s="122"/>
      <c r="CX249" s="122"/>
      <c r="DH249" s="122"/>
      <c r="DR249" s="122"/>
      <c r="EB249" s="122"/>
      <c r="EL249" s="122"/>
      <c r="EV249" s="122"/>
      <c r="FF249" s="122"/>
      <c r="FP249" s="122"/>
      <c r="FZ249" s="122"/>
      <c r="GJ249" s="122"/>
      <c r="GT249" s="122"/>
      <c r="HD249" s="122"/>
      <c r="HN249" s="122"/>
      <c r="HX249" s="122"/>
      <c r="IH249" s="122"/>
    </row>
    <row xmlns:x14ac="http://schemas.microsoft.com/office/spreadsheetml/2009/9/ac" r="250" s="3" customFormat="true" x14ac:dyDescent="0.25">
      <c r="A250" s="405"/>
      <c r="B250" s="122"/>
      <c r="L250" s="122"/>
      <c r="V250" s="122"/>
      <c r="AF250" s="122"/>
      <c r="AP250" s="122"/>
      <c r="AZ250" s="122"/>
      <c r="BA250" s="122"/>
      <c r="BJ250" s="122"/>
      <c r="BT250" s="122"/>
      <c r="CD250" s="122"/>
      <c r="CN250" s="122"/>
      <c r="CX250" s="122"/>
      <c r="DH250" s="122"/>
      <c r="DR250" s="122"/>
      <c r="EB250" s="122"/>
      <c r="EL250" s="122"/>
      <c r="EV250" s="122"/>
      <c r="FF250" s="122"/>
      <c r="FP250" s="122"/>
      <c r="FZ250" s="122"/>
      <c r="GJ250" s="122"/>
      <c r="GT250" s="122"/>
      <c r="HD250" s="122"/>
      <c r="HN250" s="122"/>
      <c r="HX250" s="122"/>
      <c r="IH250" s="122"/>
    </row>
    <row xmlns:x14ac="http://schemas.microsoft.com/office/spreadsheetml/2009/9/ac" r="251" s="3" customFormat="true" x14ac:dyDescent="0.25">
      <c r="A251" s="405"/>
      <c r="B251" s="122"/>
      <c r="L251" s="122"/>
      <c r="V251" s="122"/>
      <c r="AF251" s="122"/>
      <c r="AP251" s="122"/>
      <c r="AZ251" s="122"/>
      <c r="BA251" s="122"/>
      <c r="BJ251" s="122"/>
      <c r="BT251" s="122"/>
      <c r="CD251" s="122"/>
      <c r="CN251" s="122"/>
      <c r="CX251" s="122"/>
      <c r="DH251" s="122"/>
      <c r="DR251" s="122"/>
      <c r="EB251" s="122"/>
      <c r="EL251" s="122"/>
      <c r="EV251" s="122"/>
      <c r="FF251" s="122"/>
      <c r="FP251" s="122"/>
      <c r="FZ251" s="122"/>
      <c r="GJ251" s="122"/>
      <c r="GT251" s="122"/>
      <c r="HD251" s="122"/>
      <c r="HN251" s="122"/>
      <c r="HX251" s="122"/>
      <c r="IH251" s="122"/>
    </row>
    <row xmlns:x14ac="http://schemas.microsoft.com/office/spreadsheetml/2009/9/ac" r="252" s="3" customFormat="true" x14ac:dyDescent="0.25">
      <c r="A252" s="405"/>
      <c r="B252" s="122"/>
      <c r="L252" s="122"/>
      <c r="V252" s="122"/>
      <c r="AF252" s="122"/>
      <c r="AP252" s="122"/>
      <c r="AZ252" s="122"/>
      <c r="BA252" s="122"/>
      <c r="BJ252" s="122"/>
      <c r="BT252" s="122"/>
      <c r="CD252" s="122"/>
      <c r="CN252" s="122"/>
      <c r="CX252" s="122"/>
      <c r="DH252" s="122"/>
      <c r="DR252" s="122"/>
      <c r="EB252" s="122"/>
      <c r="EL252" s="122"/>
      <c r="EV252" s="122"/>
      <c r="FF252" s="122"/>
      <c r="FP252" s="122"/>
      <c r="FZ252" s="122"/>
      <c r="GJ252" s="122"/>
      <c r="GT252" s="122"/>
      <c r="HD252" s="122"/>
      <c r="HN252" s="122"/>
      <c r="HX252" s="122"/>
      <c r="IH252" s="122"/>
    </row>
    <row xmlns:x14ac="http://schemas.microsoft.com/office/spreadsheetml/2009/9/ac" r="253" s="3" customFormat="true" x14ac:dyDescent="0.25">
      <c r="A253" s="405"/>
      <c r="B253" s="122"/>
      <c r="L253" s="122"/>
      <c r="V253" s="122"/>
      <c r="AF253" s="122"/>
      <c r="AP253" s="122"/>
      <c r="AZ253" s="122"/>
      <c r="BA253" s="122"/>
      <c r="BJ253" s="122"/>
      <c r="BT253" s="122"/>
      <c r="CD253" s="122"/>
      <c r="CN253" s="122"/>
      <c r="CX253" s="122"/>
      <c r="DH253" s="122"/>
      <c r="DR253" s="122"/>
      <c r="EB253" s="122"/>
      <c r="EL253" s="122"/>
      <c r="EV253" s="122"/>
      <c r="FF253" s="122"/>
      <c r="FP253" s="122"/>
      <c r="FZ253" s="122"/>
      <c r="GJ253" s="122"/>
      <c r="GT253" s="122"/>
      <c r="HD253" s="122"/>
      <c r="HN253" s="122"/>
      <c r="HX253" s="122"/>
      <c r="IH253" s="122"/>
    </row>
    <row xmlns:x14ac="http://schemas.microsoft.com/office/spreadsheetml/2009/9/ac" r="254" s="3" customFormat="true" x14ac:dyDescent="0.25">
      <c r="A254" s="405"/>
      <c r="B254" s="122"/>
      <c r="L254" s="122"/>
      <c r="V254" s="122"/>
      <c r="AF254" s="122"/>
      <c r="AP254" s="122"/>
      <c r="AZ254" s="122"/>
      <c r="BA254" s="122"/>
      <c r="BJ254" s="122"/>
      <c r="BT254" s="122"/>
      <c r="CD254" s="122"/>
      <c r="CN254" s="122"/>
      <c r="CX254" s="122"/>
      <c r="DH254" s="122"/>
      <c r="DR254" s="122"/>
      <c r="EB254" s="122"/>
      <c r="EL254" s="122"/>
      <c r="EV254" s="122"/>
      <c r="FF254" s="122"/>
      <c r="FP254" s="122"/>
      <c r="FZ254" s="122"/>
      <c r="GJ254" s="122"/>
      <c r="GT254" s="122"/>
      <c r="HD254" s="122"/>
      <c r="HN254" s="122"/>
      <c r="HX254" s="122"/>
      <c r="IH254" s="122"/>
    </row>
    <row xmlns:x14ac="http://schemas.microsoft.com/office/spreadsheetml/2009/9/ac" r="255" s="3" customFormat="true" x14ac:dyDescent="0.25">
      <c r="A255" s="405"/>
      <c r="B255" s="122"/>
      <c r="L255" s="122"/>
      <c r="V255" s="122"/>
      <c r="AF255" s="122"/>
      <c r="AP255" s="122"/>
      <c r="AZ255" s="122"/>
      <c r="BA255" s="122"/>
      <c r="BJ255" s="122"/>
      <c r="BT255" s="122"/>
      <c r="CD255" s="122"/>
      <c r="CN255" s="122"/>
      <c r="CX255" s="122"/>
      <c r="DH255" s="122"/>
      <c r="DR255" s="122"/>
      <c r="EB255" s="122"/>
      <c r="EL255" s="122"/>
      <c r="EV255" s="122"/>
      <c r="FF255" s="122"/>
      <c r="FP255" s="122"/>
      <c r="FZ255" s="122"/>
      <c r="GJ255" s="122"/>
      <c r="GT255" s="122"/>
      <c r="HD255" s="122"/>
      <c r="HN255" s="122"/>
      <c r="HX255" s="122"/>
      <c r="IH255" s="122"/>
    </row>
    <row xmlns:x14ac="http://schemas.microsoft.com/office/spreadsheetml/2009/9/ac" r="256" s="3" customFormat="true" x14ac:dyDescent="0.25">
      <c r="A256" s="405"/>
      <c r="B256" s="122"/>
      <c r="L256" s="122"/>
      <c r="V256" s="122"/>
      <c r="AF256" s="122"/>
      <c r="AP256" s="122"/>
      <c r="AZ256" s="122"/>
      <c r="BA256" s="122"/>
      <c r="BJ256" s="122"/>
      <c r="BT256" s="122"/>
      <c r="CD256" s="122"/>
      <c r="CN256" s="122"/>
      <c r="CX256" s="122"/>
      <c r="DH256" s="122"/>
      <c r="DR256" s="122"/>
      <c r="EB256" s="122"/>
      <c r="EL256" s="122"/>
      <c r="EV256" s="122"/>
      <c r="FF256" s="122"/>
      <c r="FP256" s="122"/>
      <c r="FZ256" s="122"/>
      <c r="GJ256" s="122"/>
      <c r="GT256" s="122"/>
      <c r="HD256" s="122"/>
      <c r="HN256" s="122"/>
      <c r="HX256" s="122"/>
      <c r="IH256" s="122"/>
    </row>
    <row xmlns:x14ac="http://schemas.microsoft.com/office/spreadsheetml/2009/9/ac" r="257" s="3" customFormat="true" x14ac:dyDescent="0.25">
      <c r="A257" s="405"/>
      <c r="B257" s="122"/>
      <c r="L257" s="122"/>
      <c r="V257" s="122"/>
      <c r="AF257" s="122"/>
      <c r="AP257" s="122"/>
      <c r="AZ257" s="122"/>
      <c r="BA257" s="122"/>
      <c r="BJ257" s="122"/>
      <c r="BT257" s="122"/>
      <c r="CD257" s="122"/>
      <c r="CN257" s="122"/>
      <c r="CX257" s="122"/>
      <c r="DH257" s="122"/>
      <c r="DR257" s="122"/>
      <c r="EB257" s="122"/>
      <c r="EL257" s="122"/>
      <c r="EV257" s="122"/>
      <c r="FF257" s="122"/>
      <c r="FP257" s="122"/>
      <c r="FZ257" s="122"/>
      <c r="GJ257" s="122"/>
      <c r="GT257" s="122"/>
      <c r="HD257" s="122"/>
      <c r="HN257" s="122"/>
      <c r="HX257" s="122"/>
      <c r="IH257" s="122"/>
    </row>
    <row xmlns:x14ac="http://schemas.microsoft.com/office/spreadsheetml/2009/9/ac" r="258" s="3" customFormat="true" x14ac:dyDescent="0.25">
      <c r="A258" s="405"/>
      <c r="B258" s="122"/>
      <c r="L258" s="122"/>
      <c r="V258" s="122"/>
      <c r="AF258" s="122"/>
      <c r="AP258" s="122"/>
      <c r="AZ258" s="122"/>
      <c r="BA258" s="122"/>
      <c r="BJ258" s="122"/>
      <c r="BT258" s="122"/>
      <c r="CD258" s="122"/>
      <c r="CN258" s="122"/>
      <c r="CX258" s="122"/>
      <c r="DH258" s="122"/>
      <c r="DR258" s="122"/>
      <c r="EB258" s="122"/>
      <c r="EL258" s="122"/>
      <c r="EV258" s="122"/>
      <c r="FF258" s="122"/>
      <c r="FP258" s="122"/>
      <c r="FZ258" s="122"/>
      <c r="GJ258" s="122"/>
      <c r="GT258" s="122"/>
      <c r="HD258" s="122"/>
      <c r="HN258" s="122"/>
      <c r="HX258" s="122"/>
      <c r="IH258" s="122"/>
    </row>
    <row xmlns:x14ac="http://schemas.microsoft.com/office/spreadsheetml/2009/9/ac" r="259" s="3" customFormat="true" x14ac:dyDescent="0.25">
      <c r="A259" s="405"/>
      <c r="B259" s="122"/>
      <c r="L259" s="122"/>
      <c r="V259" s="122"/>
      <c r="AF259" s="122"/>
      <c r="AP259" s="122"/>
      <c r="AZ259" s="122"/>
      <c r="BA259" s="122"/>
      <c r="BJ259" s="122"/>
      <c r="BT259" s="122"/>
      <c r="CD259" s="122"/>
      <c r="CN259" s="122"/>
      <c r="CX259" s="122"/>
      <c r="DH259" s="122"/>
      <c r="DR259" s="122"/>
      <c r="EB259" s="122"/>
      <c r="EL259" s="122"/>
      <c r="EV259" s="122"/>
      <c r="FF259" s="122"/>
      <c r="FP259" s="122"/>
      <c r="FZ259" s="122"/>
      <c r="GJ259" s="122"/>
      <c r="GT259" s="122"/>
      <c r="HD259" s="122"/>
      <c r="HN259" s="122"/>
      <c r="HX259" s="122"/>
      <c r="IH259" s="122"/>
    </row>
    <row xmlns:x14ac="http://schemas.microsoft.com/office/spreadsheetml/2009/9/ac" r="260" s="3" customFormat="true" x14ac:dyDescent="0.25">
      <c r="A260" s="405"/>
      <c r="B260" s="122"/>
      <c r="L260" s="122"/>
      <c r="V260" s="122"/>
      <c r="AF260" s="122"/>
      <c r="AP260" s="122"/>
      <c r="AZ260" s="122"/>
      <c r="BA260" s="122"/>
      <c r="BJ260" s="122"/>
      <c r="BT260" s="122"/>
      <c r="CD260" s="122"/>
      <c r="CN260" s="122"/>
      <c r="CX260" s="122"/>
      <c r="DH260" s="122"/>
      <c r="DR260" s="122"/>
      <c r="EB260" s="122"/>
      <c r="EL260" s="122"/>
      <c r="EV260" s="122"/>
      <c r="FF260" s="122"/>
      <c r="FP260" s="122"/>
      <c r="FZ260" s="122"/>
      <c r="GJ260" s="122"/>
      <c r="GT260" s="122"/>
      <c r="HD260" s="122"/>
      <c r="HN260" s="122"/>
      <c r="HX260" s="122"/>
      <c r="IH260" s="122"/>
    </row>
    <row xmlns:x14ac="http://schemas.microsoft.com/office/spreadsheetml/2009/9/ac" r="261" s="3" customFormat="true" x14ac:dyDescent="0.25">
      <c r="A261" s="405"/>
      <c r="B261" s="122"/>
      <c r="L261" s="122"/>
      <c r="V261" s="122"/>
      <c r="AF261" s="122"/>
      <c r="AP261" s="122"/>
      <c r="AZ261" s="122"/>
      <c r="BA261" s="122"/>
      <c r="BJ261" s="122"/>
      <c r="BT261" s="122"/>
      <c r="CD261" s="122"/>
      <c r="CN261" s="122"/>
      <c r="CX261" s="122"/>
      <c r="DH261" s="122"/>
      <c r="DR261" s="122"/>
      <c r="EB261" s="122"/>
      <c r="EL261" s="122"/>
      <c r="EV261" s="122"/>
      <c r="FF261" s="122"/>
      <c r="FP261" s="122"/>
      <c r="FZ261" s="122"/>
      <c r="GJ261" s="122"/>
      <c r="GT261" s="122"/>
      <c r="HD261" s="122"/>
      <c r="HN261" s="122"/>
      <c r="HX261" s="122"/>
      <c r="IH261" s="122"/>
    </row>
    <row xmlns:x14ac="http://schemas.microsoft.com/office/spreadsheetml/2009/9/ac" r="262" s="3" customFormat="true" x14ac:dyDescent="0.25">
      <c r="A262" s="405"/>
      <c r="B262" s="122"/>
      <c r="L262" s="122"/>
      <c r="V262" s="122"/>
      <c r="AF262" s="122"/>
      <c r="AP262" s="122"/>
      <c r="AZ262" s="122"/>
      <c r="BA262" s="122"/>
      <c r="BJ262" s="122"/>
      <c r="BT262" s="122"/>
      <c r="CD262" s="122"/>
      <c r="CN262" s="122"/>
      <c r="CX262" s="122"/>
      <c r="DH262" s="122"/>
      <c r="DR262" s="122"/>
      <c r="EB262" s="122"/>
      <c r="EL262" s="122"/>
      <c r="EV262" s="122"/>
      <c r="FF262" s="122"/>
      <c r="FP262" s="122"/>
      <c r="FZ262" s="122"/>
      <c r="GJ262" s="122"/>
      <c r="GT262" s="122"/>
      <c r="HD262" s="122"/>
      <c r="HN262" s="122"/>
      <c r="HX262" s="122"/>
      <c r="IH262" s="122"/>
    </row>
    <row xmlns:x14ac="http://schemas.microsoft.com/office/spreadsheetml/2009/9/ac" r="263" s="3" customFormat="true" x14ac:dyDescent="0.25">
      <c r="A263" s="405"/>
      <c r="B263" s="122"/>
      <c r="L263" s="122"/>
      <c r="V263" s="122"/>
      <c r="AF263" s="122"/>
      <c r="AP263" s="122"/>
      <c r="AZ263" s="122"/>
      <c r="BA263" s="122"/>
      <c r="BJ263" s="122"/>
      <c r="BT263" s="122"/>
      <c r="CD263" s="122"/>
      <c r="CN263" s="122"/>
      <c r="CX263" s="122"/>
      <c r="DH263" s="122"/>
      <c r="DR263" s="122"/>
      <c r="EB263" s="122"/>
      <c r="EL263" s="122"/>
      <c r="EV263" s="122"/>
      <c r="FF263" s="122"/>
      <c r="FP263" s="122"/>
      <c r="FZ263" s="122"/>
      <c r="GJ263" s="122"/>
      <c r="GT263" s="122"/>
      <c r="HD263" s="122"/>
      <c r="HN263" s="122"/>
      <c r="HX263" s="122"/>
      <c r="IH263" s="122"/>
    </row>
    <row xmlns:x14ac="http://schemas.microsoft.com/office/spreadsheetml/2009/9/ac" r="264" s="3" customFormat="true" x14ac:dyDescent="0.25">
      <c r="A264" s="405"/>
      <c r="B264" s="122"/>
      <c r="L264" s="122"/>
      <c r="V264" s="122"/>
      <c r="AF264" s="122"/>
      <c r="AP264" s="122"/>
      <c r="AZ264" s="122"/>
      <c r="BA264" s="122"/>
      <c r="BJ264" s="122"/>
      <c r="BT264" s="122"/>
      <c r="CD264" s="122"/>
      <c r="CN264" s="122"/>
      <c r="CX264" s="122"/>
      <c r="DH264" s="122"/>
      <c r="DR264" s="122"/>
      <c r="EB264" s="122"/>
      <c r="EL264" s="122"/>
      <c r="EV264" s="122"/>
      <c r="FF264" s="122"/>
      <c r="FP264" s="122"/>
      <c r="FZ264" s="122"/>
      <c r="GJ264" s="122"/>
      <c r="GT264" s="122"/>
      <c r="HD264" s="122"/>
      <c r="HN264" s="122"/>
      <c r="HX264" s="122"/>
      <c r="IH264" s="122"/>
    </row>
    <row xmlns:x14ac="http://schemas.microsoft.com/office/spreadsheetml/2009/9/ac" r="265" s="3" customFormat="true" x14ac:dyDescent="0.25">
      <c r="A265" s="405"/>
      <c r="B265" s="122"/>
      <c r="L265" s="122"/>
      <c r="V265" s="122"/>
      <c r="AF265" s="122"/>
      <c r="AP265" s="122"/>
      <c r="AZ265" s="122"/>
      <c r="BA265" s="122"/>
      <c r="BJ265" s="122"/>
      <c r="BT265" s="122"/>
      <c r="CD265" s="122"/>
      <c r="CN265" s="122"/>
      <c r="CX265" s="122"/>
      <c r="DH265" s="122"/>
      <c r="DR265" s="122"/>
      <c r="EB265" s="122"/>
      <c r="EL265" s="122"/>
      <c r="EV265" s="122"/>
      <c r="FF265" s="122"/>
      <c r="FP265" s="122"/>
      <c r="FZ265" s="122"/>
      <c r="GJ265" s="122"/>
      <c r="GT265" s="122"/>
      <c r="HD265" s="122"/>
      <c r="HN265" s="122"/>
      <c r="HX265" s="122"/>
      <c r="IH265" s="122"/>
    </row>
    <row xmlns:x14ac="http://schemas.microsoft.com/office/spreadsheetml/2009/9/ac" r="266" s="3" customFormat="true" x14ac:dyDescent="0.25">
      <c r="A266" s="405"/>
      <c r="B266" s="122"/>
      <c r="L266" s="122"/>
      <c r="V266" s="122"/>
      <c r="AF266" s="122"/>
      <c r="AP266" s="122"/>
      <c r="AZ266" s="122"/>
      <c r="BA266" s="122"/>
      <c r="BJ266" s="122"/>
      <c r="BT266" s="122"/>
      <c r="CD266" s="122"/>
      <c r="CN266" s="122"/>
      <c r="CX266" s="122"/>
      <c r="DH266" s="122"/>
      <c r="DR266" s="122"/>
      <c r="EB266" s="122"/>
      <c r="EL266" s="122"/>
      <c r="EV266" s="122"/>
      <c r="FF266" s="122"/>
      <c r="FP266" s="122"/>
      <c r="FZ266" s="122"/>
      <c r="GJ266" s="122"/>
      <c r="GT266" s="122"/>
      <c r="HD266" s="122"/>
      <c r="HN266" s="122"/>
      <c r="HX266" s="122"/>
      <c r="IH266" s="122"/>
    </row>
    <row xmlns:x14ac="http://schemas.microsoft.com/office/spreadsheetml/2009/9/ac" r="267" s="3" customFormat="true" x14ac:dyDescent="0.25">
      <c r="A267" s="405"/>
      <c r="B267" s="122"/>
      <c r="L267" s="122"/>
      <c r="V267" s="122"/>
      <c r="AF267" s="122"/>
      <c r="AP267" s="122"/>
      <c r="AZ267" s="122"/>
      <c r="BA267" s="122"/>
      <c r="BJ267" s="122"/>
      <c r="BT267" s="122"/>
      <c r="CD267" s="122"/>
      <c r="CN267" s="122"/>
      <c r="CX267" s="122"/>
      <c r="DH267" s="122"/>
      <c r="DR267" s="122"/>
      <c r="EB267" s="122"/>
      <c r="EL267" s="122"/>
      <c r="EV267" s="122"/>
      <c r="FF267" s="122"/>
      <c r="FP267" s="122"/>
      <c r="FZ267" s="122"/>
      <c r="GJ267" s="122"/>
      <c r="GT267" s="122"/>
      <c r="HD267" s="122"/>
      <c r="HN267" s="122"/>
      <c r="HX267" s="122"/>
      <c r="IH267" s="122"/>
    </row>
    <row xmlns:x14ac="http://schemas.microsoft.com/office/spreadsheetml/2009/9/ac" r="268" s="3" customFormat="true" x14ac:dyDescent="0.25">
      <c r="A268" s="405"/>
      <c r="B268" s="122"/>
      <c r="L268" s="122"/>
      <c r="V268" s="122"/>
      <c r="AF268" s="122"/>
      <c r="AP268" s="122"/>
      <c r="AZ268" s="122"/>
      <c r="BA268" s="122"/>
      <c r="BJ268" s="122"/>
      <c r="BT268" s="122"/>
      <c r="CD268" s="122"/>
      <c r="CN268" s="122"/>
      <c r="CX268" s="122"/>
      <c r="DH268" s="122"/>
      <c r="DR268" s="122"/>
      <c r="EB268" s="122"/>
      <c r="EL268" s="122"/>
      <c r="EV268" s="122"/>
      <c r="FF268" s="122"/>
      <c r="FP268" s="122"/>
      <c r="FZ268" s="122"/>
      <c r="GJ268" s="122"/>
      <c r="GT268" s="122"/>
      <c r="HD268" s="122"/>
      <c r="HN268" s="122"/>
      <c r="HX268" s="122"/>
      <c r="IH268" s="122"/>
    </row>
    <row xmlns:x14ac="http://schemas.microsoft.com/office/spreadsheetml/2009/9/ac" r="269" s="3" customFormat="true" x14ac:dyDescent="0.25">
      <c r="A269" s="405"/>
      <c r="B269" s="122"/>
      <c r="L269" s="122"/>
      <c r="V269" s="122"/>
      <c r="AF269" s="122"/>
      <c r="AP269" s="122"/>
      <c r="AZ269" s="122"/>
      <c r="BA269" s="122"/>
      <c r="BJ269" s="122"/>
      <c r="BT269" s="122"/>
      <c r="CD269" s="122"/>
      <c r="CN269" s="122"/>
      <c r="CX269" s="122"/>
      <c r="DH269" s="122"/>
      <c r="DR269" s="122"/>
      <c r="EB269" s="122"/>
      <c r="EL269" s="122"/>
      <c r="EV269" s="122"/>
      <c r="FF269" s="122"/>
      <c r="FP269" s="122"/>
      <c r="FZ269" s="122"/>
      <c r="GJ269" s="122"/>
      <c r="GT269" s="122"/>
      <c r="HD269" s="122"/>
      <c r="HN269" s="122"/>
      <c r="HX269" s="122"/>
      <c r="IH269" s="122"/>
    </row>
    <row xmlns:x14ac="http://schemas.microsoft.com/office/spreadsheetml/2009/9/ac" r="270" s="3" customFormat="true" x14ac:dyDescent="0.25">
      <c r="A270" s="405"/>
      <c r="B270" s="122"/>
      <c r="L270" s="122"/>
      <c r="V270" s="122"/>
      <c r="AF270" s="122"/>
      <c r="AP270" s="122"/>
      <c r="AZ270" s="122"/>
      <c r="BA270" s="122"/>
      <c r="BJ270" s="122"/>
      <c r="BT270" s="122"/>
      <c r="CD270" s="122"/>
      <c r="CN270" s="122"/>
      <c r="CX270" s="122"/>
      <c r="DH270" s="122"/>
      <c r="DR270" s="122"/>
      <c r="EB270" s="122"/>
      <c r="EL270" s="122"/>
      <c r="EV270" s="122"/>
      <c r="FF270" s="122"/>
      <c r="FP270" s="122"/>
      <c r="FZ270" s="122"/>
      <c r="GJ270" s="122"/>
      <c r="GT270" s="122"/>
      <c r="HD270" s="122"/>
      <c r="HN270" s="122"/>
      <c r="HX270" s="122"/>
      <c r="IH270" s="122"/>
    </row>
    <row xmlns:x14ac="http://schemas.microsoft.com/office/spreadsheetml/2009/9/ac" r="271" s="3" customFormat="true" x14ac:dyDescent="0.25">
      <c r="A271" s="405"/>
      <c r="B271" s="122"/>
      <c r="L271" s="122"/>
      <c r="V271" s="122"/>
      <c r="AF271" s="122"/>
      <c r="AP271" s="122"/>
      <c r="AZ271" s="122"/>
      <c r="BA271" s="122"/>
      <c r="BJ271" s="122"/>
      <c r="BT271" s="122"/>
      <c r="CD271" s="122"/>
      <c r="CN271" s="122"/>
      <c r="CX271" s="122"/>
      <c r="DH271" s="122"/>
      <c r="DR271" s="122"/>
      <c r="EB271" s="122"/>
      <c r="EL271" s="122"/>
      <c r="EV271" s="122"/>
      <c r="FF271" s="122"/>
      <c r="FP271" s="122"/>
      <c r="FZ271" s="122"/>
      <c r="GJ271" s="122"/>
      <c r="GT271" s="122"/>
      <c r="HD271" s="122"/>
      <c r="HN271" s="122"/>
      <c r="HX271" s="122"/>
      <c r="IH271" s="122"/>
    </row>
    <row xmlns:x14ac="http://schemas.microsoft.com/office/spreadsheetml/2009/9/ac" r="272" s="3" customFormat="true" x14ac:dyDescent="0.25">
      <c r="A272" s="405"/>
      <c r="B272" s="122"/>
      <c r="L272" s="122"/>
      <c r="V272" s="122"/>
      <c r="AF272" s="122"/>
      <c r="AP272" s="122"/>
      <c r="AZ272" s="122"/>
      <c r="BA272" s="122"/>
      <c r="BJ272" s="122"/>
      <c r="BT272" s="122"/>
      <c r="CD272" s="122"/>
      <c r="CN272" s="122"/>
      <c r="CX272" s="122"/>
      <c r="DH272" s="122"/>
      <c r="DR272" s="122"/>
      <c r="EB272" s="122"/>
      <c r="EL272" s="122"/>
      <c r="EV272" s="122"/>
      <c r="FF272" s="122"/>
      <c r="FP272" s="122"/>
      <c r="FZ272" s="122"/>
      <c r="GJ272" s="122"/>
      <c r="GT272" s="122"/>
      <c r="HD272" s="122"/>
      <c r="HN272" s="122"/>
      <c r="HX272" s="122"/>
      <c r="IH272" s="122"/>
    </row>
    <row xmlns:x14ac="http://schemas.microsoft.com/office/spreadsheetml/2009/9/ac" r="273" s="3" customFormat="true" x14ac:dyDescent="0.25">
      <c r="A273" s="405"/>
      <c r="B273" s="122"/>
      <c r="L273" s="122"/>
      <c r="V273" s="122"/>
      <c r="AF273" s="122"/>
      <c r="AP273" s="122"/>
      <c r="AZ273" s="122"/>
      <c r="BA273" s="122"/>
      <c r="BJ273" s="122"/>
      <c r="BT273" s="122"/>
      <c r="CD273" s="122"/>
      <c r="CN273" s="122"/>
      <c r="CX273" s="122"/>
      <c r="DH273" s="122"/>
      <c r="DR273" s="122"/>
      <c r="EB273" s="122"/>
      <c r="EL273" s="122"/>
      <c r="EV273" s="122"/>
      <c r="FF273" s="122"/>
      <c r="FP273" s="122"/>
      <c r="FZ273" s="122"/>
      <c r="GJ273" s="122"/>
      <c r="GT273" s="122"/>
      <c r="HD273" s="122"/>
      <c r="HN273" s="122"/>
      <c r="HX273" s="122"/>
      <c r="IH273" s="122"/>
    </row>
    <row xmlns:x14ac="http://schemas.microsoft.com/office/spreadsheetml/2009/9/ac" r="274" s="3" customFormat="true" x14ac:dyDescent="0.25">
      <c r="A274" s="405"/>
      <c r="B274" s="122"/>
      <c r="L274" s="122"/>
      <c r="V274" s="122"/>
      <c r="AF274" s="122"/>
      <c r="AP274" s="122"/>
      <c r="AZ274" s="122"/>
      <c r="BA274" s="122"/>
      <c r="BJ274" s="122"/>
      <c r="BT274" s="122"/>
      <c r="CD274" s="122"/>
      <c r="CN274" s="122"/>
      <c r="CX274" s="122"/>
      <c r="DH274" s="122"/>
      <c r="DR274" s="122"/>
      <c r="EB274" s="122"/>
      <c r="EL274" s="122"/>
      <c r="EV274" s="122"/>
      <c r="FF274" s="122"/>
      <c r="FP274" s="122"/>
      <c r="FZ274" s="122"/>
      <c r="GJ274" s="122"/>
      <c r="GT274" s="122"/>
      <c r="HD274" s="122"/>
      <c r="HN274" s="122"/>
      <c r="HX274" s="122"/>
      <c r="IH274" s="122"/>
    </row>
    <row xmlns:x14ac="http://schemas.microsoft.com/office/spreadsheetml/2009/9/ac" r="275" s="3" customFormat="true" x14ac:dyDescent="0.25">
      <c r="A275" s="405"/>
      <c r="B275" s="122"/>
      <c r="L275" s="122"/>
      <c r="V275" s="122"/>
      <c r="AF275" s="122"/>
      <c r="AP275" s="122"/>
      <c r="AZ275" s="122"/>
      <c r="BA275" s="122"/>
      <c r="BJ275" s="122"/>
      <c r="BT275" s="122"/>
      <c r="CD275" s="122"/>
      <c r="CN275" s="122"/>
      <c r="CX275" s="122"/>
      <c r="DH275" s="122"/>
      <c r="DR275" s="122"/>
      <c r="EB275" s="122"/>
      <c r="EL275" s="122"/>
      <c r="EV275" s="122"/>
      <c r="FF275" s="122"/>
      <c r="FP275" s="122"/>
      <c r="FZ275" s="122"/>
      <c r="GJ275" s="122"/>
      <c r="GT275" s="122"/>
      <c r="HD275" s="122"/>
      <c r="HN275" s="122"/>
      <c r="HX275" s="122"/>
      <c r="IH275" s="122"/>
    </row>
    <row xmlns:x14ac="http://schemas.microsoft.com/office/spreadsheetml/2009/9/ac" r="276" s="3" customFormat="true" x14ac:dyDescent="0.25">
      <c r="A276" s="405"/>
      <c r="B276" s="122"/>
      <c r="L276" s="122"/>
      <c r="V276" s="122"/>
      <c r="AF276" s="122"/>
      <c r="AP276" s="122"/>
      <c r="AZ276" s="122"/>
      <c r="BA276" s="122"/>
      <c r="BJ276" s="122"/>
      <c r="BT276" s="122"/>
      <c r="CD276" s="122"/>
      <c r="CN276" s="122"/>
      <c r="CX276" s="122"/>
      <c r="DH276" s="122"/>
      <c r="DR276" s="122"/>
      <c r="EB276" s="122"/>
      <c r="EL276" s="122"/>
      <c r="EV276" s="122"/>
      <c r="FF276" s="122"/>
      <c r="FP276" s="122"/>
      <c r="FZ276" s="122"/>
      <c r="GJ276" s="122"/>
      <c r="GT276" s="122"/>
      <c r="HD276" s="122"/>
      <c r="HN276" s="122"/>
      <c r="HX276" s="122"/>
      <c r="IH276" s="122"/>
    </row>
    <row xmlns:x14ac="http://schemas.microsoft.com/office/spreadsheetml/2009/9/ac" r="277" s="3" customFormat="true" x14ac:dyDescent="0.25">
      <c r="A277" s="405"/>
      <c r="B277" s="122"/>
      <c r="L277" s="122"/>
      <c r="V277" s="122"/>
      <c r="AF277" s="122"/>
      <c r="AP277" s="122"/>
      <c r="AZ277" s="122"/>
      <c r="BA277" s="122"/>
      <c r="BJ277" s="122"/>
      <c r="BT277" s="122"/>
      <c r="CD277" s="122"/>
      <c r="CN277" s="122"/>
      <c r="CX277" s="122"/>
      <c r="DH277" s="122"/>
      <c r="DR277" s="122"/>
      <c r="EB277" s="122"/>
      <c r="EL277" s="122"/>
      <c r="EV277" s="122"/>
      <c r="FF277" s="122"/>
      <c r="FP277" s="122"/>
      <c r="FZ277" s="122"/>
      <c r="GJ277" s="122"/>
      <c r="GT277" s="122"/>
      <c r="HD277" s="122"/>
      <c r="HN277" s="122"/>
      <c r="HX277" s="122"/>
      <c r="IH277" s="122"/>
    </row>
    <row xmlns:x14ac="http://schemas.microsoft.com/office/spreadsheetml/2009/9/ac" r="278" s="3" customFormat="true" x14ac:dyDescent="0.25">
      <c r="A278" s="405"/>
      <c r="B278" s="122"/>
      <c r="L278" s="122"/>
      <c r="V278" s="122"/>
      <c r="AF278" s="122"/>
      <c r="AP278" s="122"/>
      <c r="AZ278" s="122"/>
      <c r="BA278" s="122"/>
      <c r="BJ278" s="122"/>
      <c r="BT278" s="122"/>
      <c r="CD278" s="122"/>
      <c r="CN278" s="122"/>
      <c r="CX278" s="122"/>
      <c r="DH278" s="122"/>
      <c r="DR278" s="122"/>
      <c r="EB278" s="122"/>
      <c r="EL278" s="122"/>
      <c r="EV278" s="122"/>
      <c r="FF278" s="122"/>
      <c r="FP278" s="122"/>
      <c r="FZ278" s="122"/>
      <c r="GJ278" s="122"/>
      <c r="GT278" s="122"/>
      <c r="HD278" s="122"/>
      <c r="HN278" s="122"/>
      <c r="HX278" s="122"/>
      <c r="IH278" s="122"/>
    </row>
    <row xmlns:x14ac="http://schemas.microsoft.com/office/spreadsheetml/2009/9/ac" r="279" s="3" customFormat="true" x14ac:dyDescent="0.25">
      <c r="A279" s="405"/>
      <c r="B279" s="122"/>
      <c r="L279" s="122"/>
      <c r="V279" s="122"/>
      <c r="AF279" s="122"/>
      <c r="AP279" s="122"/>
      <c r="AZ279" s="122"/>
      <c r="BA279" s="122"/>
      <c r="BJ279" s="122"/>
      <c r="BT279" s="122"/>
      <c r="CD279" s="122"/>
      <c r="CN279" s="122"/>
      <c r="CX279" s="122"/>
      <c r="DH279" s="122"/>
      <c r="DR279" s="122"/>
      <c r="EB279" s="122"/>
      <c r="EL279" s="122"/>
      <c r="EV279" s="122"/>
      <c r="FF279" s="122"/>
      <c r="FP279" s="122"/>
      <c r="FZ279" s="122"/>
      <c r="GJ279" s="122"/>
      <c r="GT279" s="122"/>
      <c r="HD279" s="122"/>
      <c r="HN279" s="122"/>
      <c r="HX279" s="122"/>
      <c r="IH279" s="122"/>
    </row>
    <row xmlns:x14ac="http://schemas.microsoft.com/office/spreadsheetml/2009/9/ac" r="280" s="3" customFormat="true" x14ac:dyDescent="0.25">
      <c r="A280" s="405"/>
      <c r="B280" s="122"/>
      <c r="L280" s="122"/>
      <c r="V280" s="122"/>
      <c r="AF280" s="122"/>
      <c r="AP280" s="122"/>
      <c r="AZ280" s="122"/>
      <c r="BA280" s="122"/>
      <c r="BJ280" s="122"/>
      <c r="BT280" s="122"/>
      <c r="CD280" s="122"/>
      <c r="CN280" s="122"/>
      <c r="CX280" s="122"/>
      <c r="DH280" s="122"/>
      <c r="DR280" s="122"/>
      <c r="EB280" s="122"/>
      <c r="EL280" s="122"/>
      <c r="EV280" s="122"/>
      <c r="FF280" s="122"/>
      <c r="FP280" s="122"/>
      <c r="FZ280" s="122"/>
      <c r="GJ280" s="122"/>
      <c r="GT280" s="122"/>
      <c r="HD280" s="122"/>
      <c r="HN280" s="122"/>
      <c r="HX280" s="122"/>
      <c r="IH280" s="122"/>
    </row>
    <row xmlns:x14ac="http://schemas.microsoft.com/office/spreadsheetml/2009/9/ac" r="281" s="3" customFormat="true" x14ac:dyDescent="0.25">
      <c r="A281" s="405"/>
      <c r="B281" s="122"/>
      <c r="L281" s="122"/>
      <c r="V281" s="122"/>
      <c r="AF281" s="122"/>
      <c r="AP281" s="122"/>
      <c r="AZ281" s="122"/>
      <c r="BA281" s="122"/>
      <c r="BJ281" s="122"/>
      <c r="BT281" s="122"/>
      <c r="CD281" s="122"/>
      <c r="CN281" s="122"/>
      <c r="CX281" s="122"/>
      <c r="DH281" s="122"/>
      <c r="DR281" s="122"/>
      <c r="EB281" s="122"/>
      <c r="EL281" s="122"/>
      <c r="EV281" s="122"/>
      <c r="FF281" s="122"/>
      <c r="FP281" s="122"/>
      <c r="FZ281" s="122"/>
      <c r="GJ281" s="122"/>
      <c r="GT281" s="122"/>
      <c r="HD281" s="122"/>
      <c r="HN281" s="122"/>
      <c r="HX281" s="122"/>
      <c r="IH281" s="122"/>
    </row>
    <row xmlns:x14ac="http://schemas.microsoft.com/office/spreadsheetml/2009/9/ac" r="282" s="3" customFormat="true" x14ac:dyDescent="0.25">
      <c r="A282" s="405"/>
      <c r="B282" s="122"/>
      <c r="L282" s="122"/>
      <c r="V282" s="122"/>
      <c r="AF282" s="122"/>
      <c r="AP282" s="122"/>
      <c r="AZ282" s="122"/>
      <c r="BA282" s="122"/>
      <c r="BJ282" s="122"/>
      <c r="BT282" s="122"/>
      <c r="CD282" s="122"/>
      <c r="CN282" s="122"/>
      <c r="CX282" s="122"/>
      <c r="DH282" s="122"/>
      <c r="DR282" s="122"/>
      <c r="EB282" s="122"/>
      <c r="EL282" s="122"/>
      <c r="EV282" s="122"/>
      <c r="FF282" s="122"/>
      <c r="FP282" s="122"/>
      <c r="FZ282" s="122"/>
      <c r="GJ282" s="122"/>
      <c r="GT282" s="122"/>
      <c r="HD282" s="122"/>
      <c r="HN282" s="122"/>
      <c r="HX282" s="122"/>
      <c r="IH282" s="122"/>
    </row>
    <row xmlns:x14ac="http://schemas.microsoft.com/office/spreadsheetml/2009/9/ac" r="283" s="3" customFormat="true" x14ac:dyDescent="0.25">
      <c r="A283" s="405"/>
      <c r="B283" s="122"/>
      <c r="L283" s="122"/>
      <c r="V283" s="122"/>
      <c r="AF283" s="122"/>
      <c r="AP283" s="122"/>
      <c r="AZ283" s="122"/>
      <c r="BA283" s="122"/>
      <c r="BJ283" s="122"/>
      <c r="BT283" s="122"/>
      <c r="CD283" s="122"/>
      <c r="CN283" s="122"/>
      <c r="CX283" s="122"/>
      <c r="DH283" s="122"/>
      <c r="DR283" s="122"/>
      <c r="EB283" s="122"/>
      <c r="EL283" s="122"/>
      <c r="EV283" s="122"/>
      <c r="FF283" s="122"/>
      <c r="FP283" s="122"/>
      <c r="FZ283" s="122"/>
      <c r="GJ283" s="122"/>
      <c r="GT283" s="122"/>
      <c r="HD283" s="122"/>
      <c r="HN283" s="122"/>
      <c r="HX283" s="122"/>
      <c r="IH283" s="122"/>
    </row>
    <row xmlns:x14ac="http://schemas.microsoft.com/office/spreadsheetml/2009/9/ac" r="284" s="3" customFormat="true" x14ac:dyDescent="0.25">
      <c r="A284" s="405"/>
      <c r="B284" s="122"/>
      <c r="L284" s="122"/>
      <c r="V284" s="122"/>
      <c r="AF284" s="122"/>
      <c r="AP284" s="122"/>
      <c r="AZ284" s="122"/>
      <c r="BA284" s="122"/>
      <c r="BJ284" s="122"/>
      <c r="BT284" s="122"/>
      <c r="CD284" s="122"/>
      <c r="CN284" s="122"/>
      <c r="CX284" s="122"/>
      <c r="DH284" s="122"/>
      <c r="DR284" s="122"/>
      <c r="EB284" s="122"/>
      <c r="EL284" s="122"/>
      <c r="EV284" s="122"/>
      <c r="FF284" s="122"/>
      <c r="FP284" s="122"/>
      <c r="FZ284" s="122"/>
      <c r="GJ284" s="122"/>
      <c r="GT284" s="122"/>
      <c r="HD284" s="122"/>
      <c r="HN284" s="122"/>
      <c r="HX284" s="122"/>
      <c r="IH284" s="122"/>
    </row>
    <row xmlns:x14ac="http://schemas.microsoft.com/office/spreadsheetml/2009/9/ac" r="285" s="3" customFormat="true" x14ac:dyDescent="0.25">
      <c r="A285" s="405"/>
      <c r="B285" s="122"/>
      <c r="L285" s="122"/>
      <c r="V285" s="122"/>
      <c r="AF285" s="122"/>
      <c r="AP285" s="122"/>
      <c r="AZ285" s="122"/>
      <c r="BA285" s="122"/>
      <c r="BJ285" s="122"/>
      <c r="BT285" s="122"/>
      <c r="CD285" s="122"/>
      <c r="CN285" s="122"/>
      <c r="CX285" s="122"/>
      <c r="DH285" s="122"/>
      <c r="DR285" s="122"/>
      <c r="EB285" s="122"/>
      <c r="EL285" s="122"/>
      <c r="EV285" s="122"/>
      <c r="FF285" s="122"/>
      <c r="FP285" s="122"/>
      <c r="FZ285" s="122"/>
      <c r="GJ285" s="122"/>
      <c r="GT285" s="122"/>
      <c r="HD285" s="122"/>
      <c r="HN285" s="122"/>
      <c r="HX285" s="122"/>
      <c r="IH285" s="122"/>
    </row>
    <row xmlns:x14ac="http://schemas.microsoft.com/office/spreadsheetml/2009/9/ac" r="286" s="3" customFormat="true" x14ac:dyDescent="0.25">
      <c r="A286" s="405"/>
      <c r="B286" s="122"/>
      <c r="L286" s="122"/>
      <c r="V286" s="122"/>
      <c r="AF286" s="122"/>
      <c r="AP286" s="122"/>
      <c r="AZ286" s="122"/>
      <c r="BA286" s="122"/>
      <c r="BJ286" s="122"/>
      <c r="BT286" s="122"/>
      <c r="CD286" s="122"/>
      <c r="CN286" s="122"/>
      <c r="CX286" s="122"/>
      <c r="DH286" s="122"/>
      <c r="DR286" s="122"/>
      <c r="EB286" s="122"/>
      <c r="EL286" s="122"/>
      <c r="EV286" s="122"/>
      <c r="FF286" s="122"/>
      <c r="FP286" s="122"/>
      <c r="FZ286" s="122"/>
      <c r="GJ286" s="122"/>
      <c r="GT286" s="122"/>
      <c r="HD286" s="122"/>
      <c r="HN286" s="122"/>
      <c r="HX286" s="122"/>
      <c r="IH286" s="122"/>
    </row>
    <row xmlns:x14ac="http://schemas.microsoft.com/office/spreadsheetml/2009/9/ac" r="287" s="3" customFormat="true" x14ac:dyDescent="0.25">
      <c r="A287" s="405"/>
      <c r="B287" s="122"/>
      <c r="L287" s="122"/>
      <c r="V287" s="122"/>
      <c r="AF287" s="122"/>
      <c r="AP287" s="122"/>
      <c r="AZ287" s="122"/>
      <c r="BA287" s="122"/>
      <c r="BJ287" s="122"/>
      <c r="BT287" s="122"/>
      <c r="CD287" s="122"/>
      <c r="CN287" s="122"/>
      <c r="CX287" s="122"/>
      <c r="DH287" s="122"/>
      <c r="DR287" s="122"/>
      <c r="EB287" s="122"/>
      <c r="EL287" s="122"/>
      <c r="EV287" s="122"/>
      <c r="FF287" s="122"/>
      <c r="FP287" s="122"/>
      <c r="FZ287" s="122"/>
      <c r="GJ287" s="122"/>
      <c r="GT287" s="122"/>
      <c r="HD287" s="122"/>
      <c r="HN287" s="122"/>
      <c r="HX287" s="122"/>
      <c r="IH287" s="122"/>
    </row>
    <row xmlns:x14ac="http://schemas.microsoft.com/office/spreadsheetml/2009/9/ac" r="288" s="3" customFormat="true" x14ac:dyDescent="0.25">
      <c r="A288" s="405"/>
      <c r="B288" s="122"/>
      <c r="L288" s="122"/>
      <c r="V288" s="122"/>
      <c r="AF288" s="122"/>
      <c r="AP288" s="122"/>
      <c r="AZ288" s="122"/>
      <c r="BA288" s="122"/>
      <c r="BJ288" s="122"/>
      <c r="BT288" s="122"/>
      <c r="CD288" s="122"/>
      <c r="CN288" s="122"/>
      <c r="CX288" s="122"/>
      <c r="DH288" s="122"/>
      <c r="DR288" s="122"/>
      <c r="EB288" s="122"/>
      <c r="EL288" s="122"/>
      <c r="EV288" s="122"/>
      <c r="FF288" s="122"/>
      <c r="FP288" s="122"/>
      <c r="FZ288" s="122"/>
      <c r="GJ288" s="122"/>
      <c r="GT288" s="122"/>
      <c r="HD288" s="122"/>
      <c r="HN288" s="122"/>
      <c r="HX288" s="122"/>
      <c r="IH288" s="122"/>
    </row>
    <row xmlns:x14ac="http://schemas.microsoft.com/office/spreadsheetml/2009/9/ac" r="289" s="3" customFormat="true" x14ac:dyDescent="0.25">
      <c r="A289" s="405"/>
      <c r="B289" s="122"/>
      <c r="L289" s="122"/>
      <c r="V289" s="122"/>
      <c r="AF289" s="122"/>
      <c r="AP289" s="122"/>
      <c r="AZ289" s="122"/>
      <c r="BA289" s="122"/>
      <c r="BJ289" s="122"/>
      <c r="BT289" s="122"/>
      <c r="CD289" s="122"/>
      <c r="CN289" s="122"/>
      <c r="CX289" s="122"/>
      <c r="DH289" s="122"/>
      <c r="DR289" s="122"/>
      <c r="EB289" s="122"/>
      <c r="EL289" s="122"/>
      <c r="EV289" s="122"/>
      <c r="FF289" s="122"/>
      <c r="FP289" s="122"/>
      <c r="FZ289" s="122"/>
      <c r="GJ289" s="122"/>
      <c r="GT289" s="122"/>
      <c r="HD289" s="122"/>
      <c r="HN289" s="122"/>
      <c r="HX289" s="122"/>
      <c r="IH289" s="122"/>
    </row>
    <row xmlns:x14ac="http://schemas.microsoft.com/office/spreadsheetml/2009/9/ac" r="290" s="3" customFormat="true" x14ac:dyDescent="0.25">
      <c r="A290" s="405"/>
      <c r="B290" s="122"/>
      <c r="L290" s="122"/>
      <c r="V290" s="122"/>
      <c r="AF290" s="122"/>
      <c r="AP290" s="122"/>
      <c r="AZ290" s="122"/>
      <c r="BA290" s="122"/>
      <c r="BJ290" s="122"/>
      <c r="BT290" s="122"/>
      <c r="CD290" s="122"/>
      <c r="CN290" s="122"/>
      <c r="CX290" s="122"/>
      <c r="DH290" s="122"/>
      <c r="DR290" s="122"/>
      <c r="EB290" s="122"/>
      <c r="EL290" s="122"/>
      <c r="EV290" s="122"/>
      <c r="FF290" s="122"/>
      <c r="FP290" s="122"/>
      <c r="FZ290" s="122"/>
      <c r="GJ290" s="122"/>
      <c r="GT290" s="122"/>
      <c r="HD290" s="122"/>
      <c r="HN290" s="122"/>
      <c r="HX290" s="122"/>
      <c r="IH290" s="122"/>
    </row>
    <row xmlns:x14ac="http://schemas.microsoft.com/office/spreadsheetml/2009/9/ac" r="291" s="3" customFormat="true" x14ac:dyDescent="0.25">
      <c r="A291" s="405"/>
      <c r="B291" s="122"/>
      <c r="L291" s="122"/>
      <c r="V291" s="122"/>
      <c r="AF291" s="122"/>
      <c r="AP291" s="122"/>
      <c r="AZ291" s="122"/>
      <c r="BA291" s="122"/>
      <c r="BJ291" s="122"/>
      <c r="BT291" s="122"/>
      <c r="CD291" s="122"/>
      <c r="CN291" s="122"/>
      <c r="CX291" s="122"/>
      <c r="DH291" s="122"/>
      <c r="DR291" s="122"/>
      <c r="EB291" s="122"/>
      <c r="EL291" s="122"/>
      <c r="EV291" s="122"/>
      <c r="FF291" s="122"/>
      <c r="FP291" s="122"/>
      <c r="FZ291" s="122"/>
      <c r="GJ291" s="122"/>
      <c r="GT291" s="122"/>
      <c r="HD291" s="122"/>
      <c r="HN291" s="122"/>
      <c r="HX291" s="122"/>
      <c r="IH291" s="122"/>
    </row>
    <row xmlns:x14ac="http://schemas.microsoft.com/office/spreadsheetml/2009/9/ac" r="292" s="3" customFormat="true" x14ac:dyDescent="0.25">
      <c r="A292" s="405"/>
      <c r="B292" s="122"/>
      <c r="L292" s="122"/>
      <c r="V292" s="122"/>
      <c r="AF292" s="122"/>
      <c r="AP292" s="122"/>
      <c r="AZ292" s="122"/>
      <c r="BA292" s="122"/>
      <c r="BJ292" s="122"/>
      <c r="BT292" s="122"/>
      <c r="CD292" s="122"/>
      <c r="CN292" s="122"/>
      <c r="CX292" s="122"/>
      <c r="DH292" s="122"/>
      <c r="DR292" s="122"/>
      <c r="EB292" s="122"/>
      <c r="EL292" s="122"/>
      <c r="EV292" s="122"/>
      <c r="FF292" s="122"/>
      <c r="FP292" s="122"/>
      <c r="FZ292" s="122"/>
      <c r="GJ292" s="122"/>
      <c r="GT292" s="122"/>
      <c r="HD292" s="122"/>
      <c r="HN292" s="122"/>
      <c r="HX292" s="122"/>
      <c r="IH292" s="122"/>
    </row>
    <row xmlns:x14ac="http://schemas.microsoft.com/office/spreadsheetml/2009/9/ac" r="293" s="3" customFormat="true" x14ac:dyDescent="0.25">
      <c r="A293" s="405"/>
      <c r="B293" s="122"/>
      <c r="L293" s="122"/>
      <c r="V293" s="122"/>
      <c r="AF293" s="122"/>
      <c r="AP293" s="122"/>
      <c r="AZ293" s="122"/>
      <c r="BA293" s="122"/>
      <c r="BJ293" s="122"/>
      <c r="BT293" s="122"/>
      <c r="CD293" s="122"/>
      <c r="CN293" s="122"/>
      <c r="CX293" s="122"/>
      <c r="DH293" s="122"/>
      <c r="DR293" s="122"/>
      <c r="EB293" s="122"/>
      <c r="EL293" s="122"/>
      <c r="EV293" s="122"/>
      <c r="FF293" s="122"/>
      <c r="FP293" s="122"/>
      <c r="FZ293" s="122"/>
      <c r="GJ293" s="122"/>
      <c r="GT293" s="122"/>
      <c r="HD293" s="122"/>
      <c r="HN293" s="122"/>
      <c r="HX293" s="122"/>
      <c r="IH293" s="122"/>
    </row>
    <row xmlns:x14ac="http://schemas.microsoft.com/office/spreadsheetml/2009/9/ac" r="294" s="3" customFormat="true" x14ac:dyDescent="0.25">
      <c r="A294" s="405"/>
      <c r="B294" s="122"/>
      <c r="L294" s="122"/>
      <c r="V294" s="122"/>
      <c r="AF294" s="122"/>
      <c r="AP294" s="122"/>
      <c r="AZ294" s="122"/>
      <c r="BA294" s="122"/>
      <c r="BJ294" s="122"/>
      <c r="BT294" s="122"/>
      <c r="CD294" s="122"/>
      <c r="CN294" s="122"/>
      <c r="CX294" s="122"/>
      <c r="DH294" s="122"/>
      <c r="DR294" s="122"/>
      <c r="EB294" s="122"/>
      <c r="EL294" s="122"/>
      <c r="EV294" s="122"/>
      <c r="FF294" s="122"/>
      <c r="FP294" s="122"/>
      <c r="FZ294" s="122"/>
      <c r="GJ294" s="122"/>
      <c r="GT294" s="122"/>
      <c r="HD294" s="122"/>
      <c r="HN294" s="122"/>
      <c r="HX294" s="122"/>
      <c r="IH294" s="122"/>
    </row>
    <row xmlns:x14ac="http://schemas.microsoft.com/office/spreadsheetml/2009/9/ac" r="295" s="3" customFormat="true" x14ac:dyDescent="0.25">
      <c r="A295" s="405"/>
      <c r="B295" s="122"/>
      <c r="L295" s="122"/>
      <c r="V295" s="122"/>
      <c r="AF295" s="122"/>
      <c r="AP295" s="122"/>
      <c r="AZ295" s="122"/>
      <c r="BA295" s="122"/>
      <c r="BJ295" s="122"/>
      <c r="BT295" s="122"/>
      <c r="CD295" s="122"/>
      <c r="CN295" s="122"/>
      <c r="CX295" s="122"/>
      <c r="DH295" s="122"/>
      <c r="DR295" s="122"/>
      <c r="EB295" s="122"/>
      <c r="EL295" s="122"/>
      <c r="EV295" s="122"/>
      <c r="FF295" s="122"/>
      <c r="FP295" s="122"/>
      <c r="FZ295" s="122"/>
      <c r="GJ295" s="122"/>
      <c r="GT295" s="122"/>
      <c r="HD295" s="122"/>
      <c r="HN295" s="122"/>
      <c r="HX295" s="122"/>
      <c r="IH295" s="122"/>
    </row>
    <row xmlns:x14ac="http://schemas.microsoft.com/office/spreadsheetml/2009/9/ac" r="296" s="3" customFormat="true" x14ac:dyDescent="0.25">
      <c r="A296" s="405"/>
      <c r="B296" s="122"/>
      <c r="L296" s="122"/>
      <c r="V296" s="122"/>
      <c r="AF296" s="122"/>
      <c r="AP296" s="122"/>
      <c r="AZ296" s="122"/>
      <c r="BA296" s="122"/>
      <c r="BJ296" s="122"/>
      <c r="BT296" s="122"/>
      <c r="CD296" s="122"/>
      <c r="CN296" s="122"/>
      <c r="CX296" s="122"/>
      <c r="DH296" s="122"/>
      <c r="DR296" s="122"/>
      <c r="EB296" s="122"/>
      <c r="EL296" s="122"/>
      <c r="EV296" s="122"/>
      <c r="FF296" s="122"/>
      <c r="FP296" s="122"/>
      <c r="FZ296" s="122"/>
      <c r="GJ296" s="122"/>
      <c r="GT296" s="122"/>
      <c r="HD296" s="122"/>
      <c r="HN296" s="122"/>
      <c r="HX296" s="122"/>
      <c r="IH296" s="122"/>
    </row>
    <row xmlns:x14ac="http://schemas.microsoft.com/office/spreadsheetml/2009/9/ac" r="297" s="3" customFormat="true" x14ac:dyDescent="0.25">
      <c r="A297" s="405"/>
      <c r="B297" s="122"/>
      <c r="L297" s="122"/>
      <c r="V297" s="122"/>
      <c r="AF297" s="122"/>
      <c r="AP297" s="122"/>
      <c r="AZ297" s="122"/>
      <c r="BA297" s="122"/>
      <c r="BJ297" s="122"/>
      <c r="BT297" s="122"/>
      <c r="CD297" s="122"/>
      <c r="CN297" s="122"/>
      <c r="CX297" s="122"/>
      <c r="DH297" s="122"/>
      <c r="DR297" s="122"/>
      <c r="EB297" s="122"/>
      <c r="EL297" s="122"/>
      <c r="EV297" s="122"/>
      <c r="FF297" s="122"/>
      <c r="FP297" s="122"/>
      <c r="FZ297" s="122"/>
      <c r="GJ297" s="122"/>
      <c r="GT297" s="122"/>
      <c r="HD297" s="122"/>
      <c r="HN297" s="122"/>
      <c r="HX297" s="122"/>
      <c r="IH297" s="122"/>
    </row>
    <row xmlns:x14ac="http://schemas.microsoft.com/office/spreadsheetml/2009/9/ac" r="298" s="3" customFormat="true" x14ac:dyDescent="0.25">
      <c r="A298" s="405"/>
      <c r="B298" s="122"/>
      <c r="L298" s="122"/>
      <c r="V298" s="122"/>
      <c r="AF298" s="122"/>
      <c r="AP298" s="122"/>
      <c r="AZ298" s="122"/>
      <c r="BA298" s="122"/>
      <c r="BJ298" s="122"/>
      <c r="BT298" s="122"/>
      <c r="CD298" s="122"/>
      <c r="CN298" s="122"/>
      <c r="CX298" s="122"/>
      <c r="DH298" s="122"/>
      <c r="DR298" s="122"/>
      <c r="EB298" s="122"/>
      <c r="EL298" s="122"/>
      <c r="EV298" s="122"/>
      <c r="FF298" s="122"/>
      <c r="FP298" s="122"/>
      <c r="FZ298" s="122"/>
      <c r="GJ298" s="122"/>
      <c r="GT298" s="122"/>
      <c r="HD298" s="122"/>
      <c r="HN298" s="122"/>
      <c r="HX298" s="122"/>
      <c r="IH298" s="122"/>
    </row>
    <row xmlns:x14ac="http://schemas.microsoft.com/office/spreadsheetml/2009/9/ac" r="299" s="3" customFormat="true" x14ac:dyDescent="0.25">
      <c r="A299" s="405"/>
      <c r="B299" s="122"/>
      <c r="L299" s="122"/>
      <c r="V299" s="122"/>
      <c r="AF299" s="122"/>
      <c r="AP299" s="122"/>
      <c r="AZ299" s="122"/>
      <c r="BA299" s="122"/>
      <c r="BJ299" s="122"/>
      <c r="BT299" s="122"/>
      <c r="CD299" s="122"/>
      <c r="CN299" s="122"/>
      <c r="CX299" s="122"/>
      <c r="DH299" s="122"/>
      <c r="DR299" s="122"/>
      <c r="EB299" s="122"/>
      <c r="EL299" s="122"/>
      <c r="EV299" s="122"/>
      <c r="FF299" s="122"/>
      <c r="FP299" s="122"/>
      <c r="FZ299" s="122"/>
      <c r="GJ299" s="122"/>
      <c r="GT299" s="122"/>
      <c r="HD299" s="122"/>
      <c r="HN299" s="122"/>
      <c r="HX299" s="122"/>
      <c r="IH299" s="122"/>
    </row>
    <row xmlns:x14ac="http://schemas.microsoft.com/office/spreadsheetml/2009/9/ac" r="300" s="3" customFormat="true" x14ac:dyDescent="0.25">
      <c r="A300" s="405"/>
      <c r="B300" s="122"/>
      <c r="L300" s="122"/>
      <c r="V300" s="122"/>
      <c r="AF300" s="122"/>
      <c r="AP300" s="122"/>
      <c r="AZ300" s="122"/>
      <c r="BA300" s="122"/>
      <c r="BJ300" s="122"/>
      <c r="BT300" s="122"/>
      <c r="CD300" s="122"/>
      <c r="CN300" s="122"/>
      <c r="CX300" s="122"/>
      <c r="DH300" s="122"/>
      <c r="DR300" s="122"/>
      <c r="EB300" s="122"/>
      <c r="EL300" s="122"/>
      <c r="EV300" s="122"/>
      <c r="FF300" s="122"/>
      <c r="FP300" s="122"/>
      <c r="FZ300" s="122"/>
      <c r="GJ300" s="122"/>
      <c r="GT300" s="122"/>
      <c r="HD300" s="122"/>
      <c r="HN300" s="122"/>
      <c r="HX300" s="122"/>
      <c r="IH300" s="122"/>
    </row>
    <row xmlns:x14ac="http://schemas.microsoft.com/office/spreadsheetml/2009/9/ac" r="301" s="3" customFormat="true" x14ac:dyDescent="0.25">
      <c r="A301" s="405"/>
      <c r="B301" s="122"/>
      <c r="L301" s="122"/>
      <c r="V301" s="122"/>
      <c r="AF301" s="122"/>
      <c r="AP301" s="122"/>
      <c r="AZ301" s="122"/>
      <c r="BA301" s="122"/>
      <c r="BJ301" s="122"/>
      <c r="BT301" s="122"/>
      <c r="CD301" s="122"/>
      <c r="CN301" s="122"/>
      <c r="CX301" s="122"/>
      <c r="DH301" s="122"/>
      <c r="DR301" s="122"/>
      <c r="EB301" s="122"/>
      <c r="EL301" s="122"/>
      <c r="EV301" s="122"/>
      <c r="FF301" s="122"/>
      <c r="FP301" s="122"/>
      <c r="FZ301" s="122"/>
      <c r="GJ301" s="122"/>
      <c r="GT301" s="122"/>
      <c r="HD301" s="122"/>
      <c r="HN301" s="122"/>
      <c r="HX301" s="122"/>
      <c r="IH301" s="122"/>
    </row>
    <row xmlns:x14ac="http://schemas.microsoft.com/office/spreadsheetml/2009/9/ac" r="302" s="3" customFormat="true" x14ac:dyDescent="0.25">
      <c r="A302" s="405"/>
      <c r="B302" s="122"/>
      <c r="L302" s="122"/>
      <c r="V302" s="122"/>
      <c r="AF302" s="122"/>
      <c r="AP302" s="122"/>
      <c r="AZ302" s="122"/>
      <c r="BA302" s="122"/>
      <c r="BJ302" s="122"/>
      <c r="BT302" s="122"/>
      <c r="CD302" s="122"/>
      <c r="CN302" s="122"/>
      <c r="CX302" s="122"/>
      <c r="DH302" s="122"/>
      <c r="DR302" s="122"/>
      <c r="EB302" s="122"/>
      <c r="EL302" s="122"/>
      <c r="EV302" s="122"/>
      <c r="FF302" s="122"/>
      <c r="FP302" s="122"/>
      <c r="FZ302" s="122"/>
      <c r="GJ302" s="122"/>
      <c r="GT302" s="122"/>
      <c r="HD302" s="122"/>
      <c r="HN302" s="122"/>
      <c r="HX302" s="122"/>
      <c r="IH302" s="122"/>
    </row>
    <row xmlns:x14ac="http://schemas.microsoft.com/office/spreadsheetml/2009/9/ac" r="303" s="3" customFormat="true" x14ac:dyDescent="0.25">
      <c r="A303" s="405"/>
      <c r="B303" s="122"/>
      <c r="L303" s="122"/>
      <c r="V303" s="122"/>
      <c r="AF303" s="122"/>
      <c r="AP303" s="122"/>
      <c r="AZ303" s="122"/>
      <c r="BA303" s="122"/>
      <c r="BJ303" s="122"/>
      <c r="BT303" s="122"/>
      <c r="CD303" s="122"/>
      <c r="CN303" s="122"/>
      <c r="CX303" s="122"/>
      <c r="DH303" s="122"/>
      <c r="DR303" s="122"/>
      <c r="EB303" s="122"/>
      <c r="EL303" s="122"/>
      <c r="EV303" s="122"/>
      <c r="FF303" s="122"/>
      <c r="FP303" s="122"/>
      <c r="FZ303" s="122"/>
      <c r="GJ303" s="122"/>
      <c r="GT303" s="122"/>
      <c r="HD303" s="122"/>
      <c r="HN303" s="122"/>
      <c r="HX303" s="122"/>
      <c r="IH303" s="122"/>
    </row>
    <row xmlns:x14ac="http://schemas.microsoft.com/office/spreadsheetml/2009/9/ac" r="304" s="3" customFormat="true" x14ac:dyDescent="0.25">
      <c r="A304" s="405"/>
      <c r="B304" s="122"/>
      <c r="L304" s="122"/>
      <c r="V304" s="122"/>
      <c r="AF304" s="122"/>
      <c r="AP304" s="122"/>
      <c r="AZ304" s="122"/>
      <c r="BA304" s="122"/>
      <c r="BJ304" s="122"/>
      <c r="BT304" s="122"/>
      <c r="CD304" s="122"/>
      <c r="CN304" s="122"/>
      <c r="CX304" s="122"/>
      <c r="DH304" s="122"/>
      <c r="DR304" s="122"/>
      <c r="EB304" s="122"/>
      <c r="EL304" s="122"/>
      <c r="EV304" s="122"/>
      <c r="FF304" s="122"/>
      <c r="FP304" s="122"/>
      <c r="FZ304" s="122"/>
      <c r="GJ304" s="122"/>
      <c r="GT304" s="122"/>
      <c r="HD304" s="122"/>
      <c r="HN304" s="122"/>
      <c r="HX304" s="122"/>
      <c r="IH304" s="122"/>
    </row>
    <row xmlns:x14ac="http://schemas.microsoft.com/office/spreadsheetml/2009/9/ac" r="305" s="3" customFormat="true" x14ac:dyDescent="0.25">
      <c r="A305" s="405"/>
      <c r="B305" s="122"/>
      <c r="L305" s="122"/>
      <c r="V305" s="122"/>
      <c r="AF305" s="122"/>
      <c r="AP305" s="122"/>
      <c r="AZ305" s="122"/>
      <c r="BA305" s="122"/>
      <c r="BJ305" s="122"/>
      <c r="BT305" s="122"/>
      <c r="CD305" s="122"/>
      <c r="CN305" s="122"/>
      <c r="CX305" s="122"/>
      <c r="DH305" s="122"/>
      <c r="DR305" s="122"/>
      <c r="EB305" s="122"/>
      <c r="EL305" s="122"/>
      <c r="EV305" s="122"/>
      <c r="FF305" s="122"/>
      <c r="FP305" s="122"/>
      <c r="FZ305" s="122"/>
      <c r="GJ305" s="122"/>
      <c r="GT305" s="122"/>
      <c r="HD305" s="122"/>
      <c r="HN305" s="122"/>
      <c r="HX305" s="122"/>
      <c r="IH305" s="122"/>
    </row>
    <row xmlns:x14ac="http://schemas.microsoft.com/office/spreadsheetml/2009/9/ac" r="306" s="3" customFormat="true" x14ac:dyDescent="0.25">
      <c r="A306" s="405"/>
      <c r="B306" s="122"/>
      <c r="L306" s="122"/>
      <c r="V306" s="122"/>
      <c r="AF306" s="122"/>
      <c r="AP306" s="122"/>
      <c r="AZ306" s="122"/>
      <c r="BA306" s="122"/>
      <c r="BJ306" s="122"/>
      <c r="BT306" s="122"/>
      <c r="CD306" s="122"/>
      <c r="CN306" s="122"/>
      <c r="CX306" s="122"/>
      <c r="DH306" s="122"/>
      <c r="DR306" s="122"/>
      <c r="EB306" s="122"/>
      <c r="EL306" s="122"/>
      <c r="EV306" s="122"/>
      <c r="FF306" s="122"/>
      <c r="FP306" s="122"/>
      <c r="FZ306" s="122"/>
      <c r="GJ306" s="122"/>
      <c r="GT306" s="122"/>
      <c r="HD306" s="122"/>
      <c r="HN306" s="122"/>
      <c r="HX306" s="122"/>
      <c r="IH306" s="122"/>
    </row>
    <row xmlns:x14ac="http://schemas.microsoft.com/office/spreadsheetml/2009/9/ac" r="307" s="3" customFormat="true" x14ac:dyDescent="0.25">
      <c r="A307" s="405"/>
      <c r="B307" s="122"/>
      <c r="L307" s="122"/>
      <c r="V307" s="122"/>
      <c r="AF307" s="122"/>
      <c r="AP307" s="122"/>
      <c r="AZ307" s="122"/>
      <c r="BA307" s="122"/>
      <c r="BJ307" s="122"/>
      <c r="BT307" s="122"/>
      <c r="CD307" s="122"/>
      <c r="CN307" s="122"/>
      <c r="CX307" s="122"/>
      <c r="DH307" s="122"/>
      <c r="DR307" s="122"/>
      <c r="EB307" s="122"/>
      <c r="EL307" s="122"/>
      <c r="EV307" s="122"/>
      <c r="FF307" s="122"/>
      <c r="FP307" s="122"/>
      <c r="FZ307" s="122"/>
      <c r="GJ307" s="122"/>
      <c r="GT307" s="122"/>
      <c r="HD307" s="122"/>
      <c r="HN307" s="122"/>
      <c r="HX307" s="122"/>
      <c r="IH307" s="122"/>
    </row>
    <row xmlns:x14ac="http://schemas.microsoft.com/office/spreadsheetml/2009/9/ac" r="308" s="3" customFormat="true" x14ac:dyDescent="0.25">
      <c r="A308" s="405"/>
      <c r="B308" s="122"/>
      <c r="L308" s="122"/>
      <c r="V308" s="122"/>
      <c r="AF308" s="122"/>
      <c r="AP308" s="122"/>
      <c r="AZ308" s="122"/>
      <c r="BA308" s="122"/>
      <c r="BJ308" s="122"/>
      <c r="BT308" s="122"/>
      <c r="CD308" s="122"/>
      <c r="CN308" s="122"/>
      <c r="CX308" s="122"/>
      <c r="DH308" s="122"/>
      <c r="DR308" s="122"/>
      <c r="EB308" s="122"/>
      <c r="EL308" s="122"/>
      <c r="EV308" s="122"/>
      <c r="FF308" s="122"/>
      <c r="FP308" s="122"/>
      <c r="FZ308" s="122"/>
      <c r="GJ308" s="122"/>
      <c r="GT308" s="122"/>
      <c r="HD308" s="122"/>
      <c r="HN308" s="122"/>
      <c r="HX308" s="122"/>
      <c r="IH308" s="122"/>
    </row>
    <row xmlns:x14ac="http://schemas.microsoft.com/office/spreadsheetml/2009/9/ac" r="309" s="3" customFormat="true" x14ac:dyDescent="0.25">
      <c r="A309" s="405"/>
      <c r="B309" s="122"/>
      <c r="L309" s="122"/>
      <c r="V309" s="122"/>
      <c r="AF309" s="122"/>
      <c r="AP309" s="122"/>
      <c r="AZ309" s="122"/>
      <c r="BA309" s="122"/>
      <c r="BJ309" s="122"/>
      <c r="BT309" s="122"/>
      <c r="CD309" s="122"/>
      <c r="CN309" s="122"/>
      <c r="CX309" s="122"/>
      <c r="DH309" s="122"/>
      <c r="DR309" s="122"/>
      <c r="EB309" s="122"/>
      <c r="EL309" s="122"/>
      <c r="EV309" s="122"/>
      <c r="FF309" s="122"/>
      <c r="FP309" s="122"/>
      <c r="FZ309" s="122"/>
      <c r="GJ309" s="122"/>
      <c r="GT309" s="122"/>
      <c r="HD309" s="122"/>
      <c r="HN309" s="122"/>
      <c r="HX309" s="122"/>
      <c r="IH309" s="122"/>
    </row>
    <row xmlns:x14ac="http://schemas.microsoft.com/office/spreadsheetml/2009/9/ac" r="310" s="3" customFormat="true" x14ac:dyDescent="0.25">
      <c r="A310" s="405"/>
      <c r="B310" s="122"/>
      <c r="L310" s="122"/>
      <c r="V310" s="122"/>
      <c r="AF310" s="122"/>
      <c r="AP310" s="122"/>
      <c r="AZ310" s="122"/>
      <c r="BA310" s="122"/>
      <c r="BJ310" s="122"/>
      <c r="BT310" s="122"/>
      <c r="CD310" s="122"/>
      <c r="CN310" s="122"/>
      <c r="CX310" s="122"/>
      <c r="DH310" s="122"/>
      <c r="DR310" s="122"/>
      <c r="EB310" s="122"/>
      <c r="EL310" s="122"/>
      <c r="EV310" s="122"/>
      <c r="FF310" s="122"/>
      <c r="FP310" s="122"/>
      <c r="FZ310" s="122"/>
      <c r="GJ310" s="122"/>
      <c r="GT310" s="122"/>
      <c r="HD310" s="122"/>
      <c r="HN310" s="122"/>
      <c r="HX310" s="122"/>
      <c r="IH310" s="122"/>
    </row>
    <row xmlns:x14ac="http://schemas.microsoft.com/office/spreadsheetml/2009/9/ac" r="311" s="3" customFormat="true" x14ac:dyDescent="0.25">
      <c r="A311" s="405"/>
      <c r="B311" s="122"/>
      <c r="L311" s="122"/>
      <c r="V311" s="122"/>
      <c r="AF311" s="122"/>
      <c r="AP311" s="122"/>
      <c r="AZ311" s="122"/>
      <c r="BA311" s="122"/>
      <c r="BJ311" s="122"/>
      <c r="BT311" s="122"/>
      <c r="CD311" s="122"/>
      <c r="CN311" s="122"/>
      <c r="CX311" s="122"/>
      <c r="DH311" s="122"/>
      <c r="DR311" s="122"/>
      <c r="EB311" s="122"/>
      <c r="EL311" s="122"/>
      <c r="EV311" s="122"/>
      <c r="FF311" s="122"/>
      <c r="FP311" s="122"/>
      <c r="FZ311" s="122"/>
      <c r="GJ311" s="122"/>
      <c r="GT311" s="122"/>
      <c r="HD311" s="122"/>
      <c r="HN311" s="122"/>
      <c r="HX311" s="122"/>
      <c r="IH311" s="122"/>
    </row>
    <row xmlns:x14ac="http://schemas.microsoft.com/office/spreadsheetml/2009/9/ac" r="312" s="3" customFormat="true" x14ac:dyDescent="0.25">
      <c r="A312" s="405"/>
      <c r="B312" s="122"/>
      <c r="L312" s="122"/>
      <c r="V312" s="122"/>
      <c r="AF312" s="122"/>
      <c r="AP312" s="122"/>
      <c r="AZ312" s="122"/>
      <c r="BA312" s="122"/>
      <c r="BJ312" s="122"/>
      <c r="BT312" s="122"/>
      <c r="CD312" s="122"/>
      <c r="CN312" s="122"/>
      <c r="CX312" s="122"/>
      <c r="DH312" s="122"/>
      <c r="DR312" s="122"/>
      <c r="EB312" s="122"/>
      <c r="EL312" s="122"/>
      <c r="EV312" s="122"/>
      <c r="FF312" s="122"/>
      <c r="FP312" s="122"/>
      <c r="FZ312" s="122"/>
      <c r="GJ312" s="122"/>
      <c r="GT312" s="122"/>
      <c r="HD312" s="122"/>
      <c r="HN312" s="122"/>
      <c r="HX312" s="122"/>
      <c r="IH312" s="122"/>
    </row>
    <row xmlns:x14ac="http://schemas.microsoft.com/office/spreadsheetml/2009/9/ac" r="313" s="3" customFormat="true" x14ac:dyDescent="0.25">
      <c r="A313" s="405"/>
      <c r="B313" s="122"/>
      <c r="L313" s="122"/>
      <c r="V313" s="122"/>
      <c r="AF313" s="122"/>
      <c r="AP313" s="122"/>
      <c r="AZ313" s="122"/>
      <c r="BA313" s="122"/>
      <c r="BJ313" s="122"/>
      <c r="BT313" s="122"/>
      <c r="CD313" s="122"/>
      <c r="CN313" s="122"/>
      <c r="CX313" s="122"/>
      <c r="DH313" s="122"/>
      <c r="DR313" s="122"/>
      <c r="EB313" s="122"/>
      <c r="EL313" s="122"/>
      <c r="EV313" s="122"/>
      <c r="FF313" s="122"/>
      <c r="FP313" s="122"/>
      <c r="FZ313" s="122"/>
      <c r="GJ313" s="122"/>
      <c r="GT313" s="122"/>
      <c r="HD313" s="122"/>
      <c r="HN313" s="122"/>
      <c r="HX313" s="122"/>
      <c r="IH313" s="122"/>
    </row>
    <row xmlns:x14ac="http://schemas.microsoft.com/office/spreadsheetml/2009/9/ac" r="314" s="3" customFormat="true" x14ac:dyDescent="0.25">
      <c r="A314" s="405"/>
      <c r="B314" s="122"/>
      <c r="L314" s="122"/>
      <c r="V314" s="122"/>
      <c r="AF314" s="122"/>
      <c r="AP314" s="122"/>
      <c r="AZ314" s="122"/>
      <c r="BA314" s="122"/>
      <c r="BJ314" s="122"/>
      <c r="BT314" s="122"/>
      <c r="CD314" s="122"/>
      <c r="CN314" s="122"/>
      <c r="CX314" s="122"/>
      <c r="DH314" s="122"/>
      <c r="DR314" s="122"/>
      <c r="EB314" s="122"/>
      <c r="EL314" s="122"/>
      <c r="EV314" s="122"/>
      <c r="FF314" s="122"/>
      <c r="FP314" s="122"/>
      <c r="FZ314" s="122"/>
      <c r="GJ314" s="122"/>
      <c r="GT314" s="122"/>
      <c r="HD314" s="122"/>
      <c r="HN314" s="122"/>
      <c r="HX314" s="122"/>
      <c r="IH314" s="122"/>
    </row>
    <row xmlns:x14ac="http://schemas.microsoft.com/office/spreadsheetml/2009/9/ac" r="315" s="3" customFormat="true" x14ac:dyDescent="0.25">
      <c r="A315" s="405"/>
      <c r="B315" s="122"/>
      <c r="L315" s="122"/>
      <c r="V315" s="122"/>
      <c r="AF315" s="122"/>
      <c r="AP315" s="122"/>
      <c r="AZ315" s="122"/>
      <c r="BA315" s="122"/>
      <c r="BJ315" s="122"/>
      <c r="BT315" s="122"/>
      <c r="CD315" s="122"/>
      <c r="CN315" s="122"/>
      <c r="CX315" s="122"/>
      <c r="DH315" s="122"/>
      <c r="DR315" s="122"/>
      <c r="EB315" s="122"/>
      <c r="EL315" s="122"/>
      <c r="EV315" s="122"/>
      <c r="FF315" s="122"/>
      <c r="FP315" s="122"/>
      <c r="FZ315" s="122"/>
      <c r="GJ315" s="122"/>
      <c r="GT315" s="122"/>
      <c r="HD315" s="122"/>
      <c r="HN315" s="122"/>
      <c r="HX315" s="122"/>
      <c r="IH315" s="122"/>
    </row>
    <row xmlns:x14ac="http://schemas.microsoft.com/office/spreadsheetml/2009/9/ac" r="316" s="3" customFormat="true" x14ac:dyDescent="0.25">
      <c r="A316" s="405"/>
      <c r="B316" s="122"/>
      <c r="L316" s="122"/>
      <c r="V316" s="122"/>
      <c r="AF316" s="122"/>
      <c r="AP316" s="122"/>
      <c r="AZ316" s="122"/>
      <c r="BA316" s="122"/>
      <c r="BJ316" s="122"/>
      <c r="BT316" s="122"/>
      <c r="CD316" s="122"/>
      <c r="CN316" s="122"/>
      <c r="CX316" s="122"/>
      <c r="DH316" s="122"/>
      <c r="DR316" s="122"/>
      <c r="EB316" s="122"/>
      <c r="EL316" s="122"/>
      <c r="EV316" s="122"/>
      <c r="FF316" s="122"/>
      <c r="FP316" s="122"/>
      <c r="FZ316" s="122"/>
      <c r="GJ316" s="122"/>
      <c r="GT316" s="122"/>
      <c r="HD316" s="122"/>
      <c r="HN316" s="122"/>
      <c r="HX316" s="122"/>
      <c r="IH316" s="122"/>
    </row>
    <row xmlns:x14ac="http://schemas.microsoft.com/office/spreadsheetml/2009/9/ac" r="317" s="3" customFormat="true" x14ac:dyDescent="0.25">
      <c r="A317" s="405"/>
      <c r="B317" s="122"/>
      <c r="L317" s="122"/>
      <c r="V317" s="122"/>
      <c r="AF317" s="122"/>
      <c r="AP317" s="122"/>
      <c r="AZ317" s="122"/>
      <c r="BA317" s="122"/>
      <c r="BJ317" s="122"/>
      <c r="BT317" s="122"/>
      <c r="CD317" s="122"/>
      <c r="CN317" s="122"/>
      <c r="CX317" s="122"/>
      <c r="DH317" s="122"/>
      <c r="DR317" s="122"/>
      <c r="EB317" s="122"/>
      <c r="EL317" s="122"/>
      <c r="EV317" s="122"/>
      <c r="FF317" s="122"/>
      <c r="FP317" s="122"/>
      <c r="FZ317" s="122"/>
      <c r="GJ317" s="122"/>
      <c r="GT317" s="122"/>
      <c r="HD317" s="122"/>
      <c r="HN317" s="122"/>
      <c r="HX317" s="122"/>
      <c r="IH317" s="122"/>
    </row>
    <row xmlns:x14ac="http://schemas.microsoft.com/office/spreadsheetml/2009/9/ac" r="318" s="3" customFormat="true" x14ac:dyDescent="0.25">
      <c r="A318" s="405"/>
      <c r="B318" s="122"/>
      <c r="L318" s="122"/>
      <c r="V318" s="122"/>
      <c r="AF318" s="122"/>
      <c r="AP318" s="122"/>
      <c r="AZ318" s="122"/>
      <c r="BA318" s="122"/>
      <c r="BJ318" s="122"/>
      <c r="BT318" s="122"/>
      <c r="CD318" s="122"/>
      <c r="CN318" s="122"/>
      <c r="CX318" s="122"/>
      <c r="DH318" s="122"/>
      <c r="DR318" s="122"/>
      <c r="EB318" s="122"/>
      <c r="EL318" s="122"/>
      <c r="EV318" s="122"/>
      <c r="FF318" s="122"/>
      <c r="FP318" s="122"/>
      <c r="FZ318" s="122"/>
      <c r="GJ318" s="122"/>
      <c r="GT318" s="122"/>
      <c r="HD318" s="122"/>
      <c r="HN318" s="122"/>
      <c r="HX318" s="122"/>
      <c r="IH318" s="122"/>
    </row>
    <row xmlns:x14ac="http://schemas.microsoft.com/office/spreadsheetml/2009/9/ac" r="319" s="3" customFormat="true" x14ac:dyDescent="0.25">
      <c r="A319" s="405"/>
      <c r="B319" s="122"/>
      <c r="L319" s="122"/>
      <c r="V319" s="122"/>
      <c r="AF319" s="122"/>
      <c r="AP319" s="122"/>
      <c r="AZ319" s="122"/>
      <c r="BA319" s="122"/>
      <c r="BJ319" s="122"/>
      <c r="BT319" s="122"/>
      <c r="CD319" s="122"/>
      <c r="CN319" s="122"/>
      <c r="CX319" s="122"/>
      <c r="DH319" s="122"/>
      <c r="DR319" s="122"/>
      <c r="EB319" s="122"/>
      <c r="EL319" s="122"/>
      <c r="EV319" s="122"/>
      <c r="FF319" s="122"/>
      <c r="FP319" s="122"/>
      <c r="FZ319" s="122"/>
      <c r="GJ319" s="122"/>
      <c r="GT319" s="122"/>
      <c r="HD319" s="122"/>
      <c r="HN319" s="122"/>
      <c r="HX319" s="122"/>
      <c r="IH319" s="122"/>
    </row>
    <row xmlns:x14ac="http://schemas.microsoft.com/office/spreadsheetml/2009/9/ac" r="320" s="3" customFormat="true" x14ac:dyDescent="0.25">
      <c r="A320" s="405"/>
      <c r="B320" s="122"/>
      <c r="L320" s="122"/>
      <c r="V320" s="122"/>
      <c r="AF320" s="122"/>
      <c r="AP320" s="122"/>
      <c r="AZ320" s="122"/>
      <c r="BA320" s="122"/>
      <c r="BJ320" s="122"/>
      <c r="BT320" s="122"/>
      <c r="CD320" s="122"/>
      <c r="CN320" s="122"/>
      <c r="CX320" s="122"/>
      <c r="DH320" s="122"/>
      <c r="DR320" s="122"/>
      <c r="EB320" s="122"/>
      <c r="EL320" s="122"/>
      <c r="EV320" s="122"/>
      <c r="FF320" s="122"/>
      <c r="FP320" s="122"/>
      <c r="FZ320" s="122"/>
      <c r="GJ320" s="122"/>
      <c r="GT320" s="122"/>
      <c r="HD320" s="122"/>
      <c r="HN320" s="122"/>
      <c r="HX320" s="122"/>
      <c r="IH320" s="122"/>
    </row>
    <row xmlns:x14ac="http://schemas.microsoft.com/office/spreadsheetml/2009/9/ac" r="321" s="3" customFormat="true" x14ac:dyDescent="0.25">
      <c r="A321" s="405"/>
      <c r="B321" s="122"/>
      <c r="L321" s="122"/>
      <c r="V321" s="122"/>
      <c r="AF321" s="122"/>
      <c r="AP321" s="122"/>
      <c r="AZ321" s="122"/>
      <c r="BA321" s="122"/>
      <c r="BJ321" s="122"/>
      <c r="BT321" s="122"/>
      <c r="CD321" s="122"/>
      <c r="CN321" s="122"/>
      <c r="CX321" s="122"/>
      <c r="DH321" s="122"/>
      <c r="DR321" s="122"/>
      <c r="EB321" s="122"/>
      <c r="EL321" s="122"/>
      <c r="EV321" s="122"/>
      <c r="FF321" s="122"/>
      <c r="FP321" s="122"/>
      <c r="FZ321" s="122"/>
      <c r="GJ321" s="122"/>
      <c r="GT321" s="122"/>
      <c r="HD321" s="122"/>
      <c r="HN321" s="122"/>
      <c r="HX321" s="122"/>
      <c r="IH321" s="122"/>
    </row>
    <row xmlns:x14ac="http://schemas.microsoft.com/office/spreadsheetml/2009/9/ac" r="322" s="3" customFormat="true" x14ac:dyDescent="0.25">
      <c r="A322" s="405"/>
      <c r="B322" s="122"/>
      <c r="L322" s="122"/>
      <c r="V322" s="122"/>
      <c r="AF322" s="122"/>
      <c r="AP322" s="122"/>
      <c r="AZ322" s="122"/>
      <c r="BA322" s="122"/>
      <c r="BJ322" s="122"/>
      <c r="BT322" s="122"/>
      <c r="CD322" s="122"/>
      <c r="CN322" s="122"/>
      <c r="CX322" s="122"/>
      <c r="DH322" s="122"/>
      <c r="DR322" s="122"/>
      <c r="EB322" s="122"/>
      <c r="EL322" s="122"/>
      <c r="EV322" s="122"/>
      <c r="FF322" s="122"/>
      <c r="FP322" s="122"/>
      <c r="FZ322" s="122"/>
      <c r="GJ322" s="122"/>
      <c r="GT322" s="122"/>
      <c r="HD322" s="122"/>
      <c r="HN322" s="122"/>
      <c r="HX322" s="122"/>
      <c r="IH322" s="122"/>
    </row>
    <row xmlns:x14ac="http://schemas.microsoft.com/office/spreadsheetml/2009/9/ac" r="323" s="3" customFormat="true" x14ac:dyDescent="0.25">
      <c r="A323" s="405"/>
      <c r="B323" s="122"/>
      <c r="L323" s="122"/>
      <c r="V323" s="122"/>
      <c r="AF323" s="122"/>
      <c r="AP323" s="122"/>
      <c r="AZ323" s="122"/>
      <c r="BA323" s="122"/>
      <c r="BJ323" s="122"/>
      <c r="BT323" s="122"/>
      <c r="CD323" s="122"/>
      <c r="CN323" s="122"/>
      <c r="CX323" s="122"/>
      <c r="DH323" s="122"/>
      <c r="DR323" s="122"/>
      <c r="EB323" s="122"/>
      <c r="EL323" s="122"/>
      <c r="EV323" s="122"/>
      <c r="FF323" s="122"/>
      <c r="FP323" s="122"/>
      <c r="FZ323" s="122"/>
      <c r="GJ323" s="122"/>
      <c r="GT323" s="122"/>
      <c r="HD323" s="122"/>
      <c r="HN323" s="122"/>
      <c r="HX323" s="122"/>
      <c r="IH323" s="122"/>
    </row>
    <row xmlns:x14ac="http://schemas.microsoft.com/office/spreadsheetml/2009/9/ac" r="324" s="3" customFormat="true" x14ac:dyDescent="0.25">
      <c r="A324" s="405"/>
      <c r="B324" s="122"/>
      <c r="L324" s="122"/>
      <c r="V324" s="122"/>
      <c r="AF324" s="122"/>
      <c r="AP324" s="122"/>
      <c r="AZ324" s="122"/>
      <c r="BA324" s="122"/>
      <c r="BJ324" s="122"/>
      <c r="BT324" s="122"/>
      <c r="CD324" s="122"/>
      <c r="CN324" s="122"/>
      <c r="CX324" s="122"/>
      <c r="DH324" s="122"/>
      <c r="DR324" s="122"/>
      <c r="EB324" s="122"/>
      <c r="EL324" s="122"/>
      <c r="EV324" s="122"/>
      <c r="FF324" s="122"/>
      <c r="FP324" s="122"/>
      <c r="FZ324" s="122"/>
      <c r="GJ324" s="122"/>
      <c r="GT324" s="122"/>
      <c r="HD324" s="122"/>
      <c r="HN324" s="122"/>
      <c r="HX324" s="122"/>
      <c r="IH324" s="122"/>
    </row>
    <row xmlns:x14ac="http://schemas.microsoft.com/office/spreadsheetml/2009/9/ac" r="325" s="3" customFormat="true" x14ac:dyDescent="0.25">
      <c r="A325" s="405"/>
      <c r="B325" s="122"/>
      <c r="L325" s="122"/>
      <c r="V325" s="122"/>
      <c r="AF325" s="122"/>
      <c r="AP325" s="122"/>
      <c r="AZ325" s="122"/>
      <c r="BA325" s="122"/>
      <c r="BJ325" s="122"/>
      <c r="BT325" s="122"/>
      <c r="CD325" s="122"/>
      <c r="CN325" s="122"/>
      <c r="CX325" s="122"/>
      <c r="DH325" s="122"/>
      <c r="DR325" s="122"/>
      <c r="EB325" s="122"/>
      <c r="EL325" s="122"/>
      <c r="EV325" s="122"/>
      <c r="FF325" s="122"/>
      <c r="FP325" s="122"/>
      <c r="FZ325" s="122"/>
      <c r="GJ325" s="122"/>
      <c r="GT325" s="122"/>
      <c r="HD325" s="122"/>
      <c r="HN325" s="122"/>
      <c r="HX325" s="122"/>
      <c r="IH325" s="122"/>
    </row>
    <row xmlns:x14ac="http://schemas.microsoft.com/office/spreadsheetml/2009/9/ac" r="326" s="3" customFormat="true" x14ac:dyDescent="0.25">
      <c r="A326" s="405"/>
      <c r="B326" s="122"/>
      <c r="L326" s="122"/>
      <c r="V326" s="122"/>
      <c r="AF326" s="122"/>
      <c r="AP326" s="122"/>
      <c r="AZ326" s="122"/>
      <c r="BA326" s="122"/>
      <c r="BJ326" s="122"/>
      <c r="BT326" s="122"/>
      <c r="CD326" s="122"/>
      <c r="CN326" s="122"/>
      <c r="CX326" s="122"/>
      <c r="DH326" s="122"/>
      <c r="DR326" s="122"/>
      <c r="EB326" s="122"/>
      <c r="EL326" s="122"/>
      <c r="EV326" s="122"/>
      <c r="FF326" s="122"/>
      <c r="FP326" s="122"/>
      <c r="FZ326" s="122"/>
      <c r="GJ326" s="122"/>
      <c r="GT326" s="122"/>
      <c r="HD326" s="122"/>
      <c r="HN326" s="122"/>
      <c r="HX326" s="122"/>
      <c r="IH326" s="122"/>
    </row>
    <row xmlns:x14ac="http://schemas.microsoft.com/office/spreadsheetml/2009/9/ac" r="327" s="3" customFormat="true" x14ac:dyDescent="0.25">
      <c r="A327" s="405"/>
      <c r="B327" s="122"/>
      <c r="L327" s="122"/>
      <c r="V327" s="122"/>
      <c r="AF327" s="122"/>
      <c r="AP327" s="122"/>
      <c r="AZ327" s="122"/>
      <c r="BA327" s="122"/>
      <c r="BJ327" s="122"/>
      <c r="BT327" s="122"/>
      <c r="CD327" s="122"/>
      <c r="CN327" s="122"/>
      <c r="CX327" s="122"/>
      <c r="DH327" s="122"/>
      <c r="DR327" s="122"/>
      <c r="EB327" s="122"/>
      <c r="EL327" s="122"/>
      <c r="EV327" s="122"/>
      <c r="FF327" s="122"/>
      <c r="FP327" s="122"/>
      <c r="FZ327" s="122"/>
      <c r="GJ327" s="122"/>
      <c r="GT327" s="122"/>
      <c r="HD327" s="122"/>
      <c r="HN327" s="122"/>
      <c r="HX327" s="122"/>
      <c r="IH327" s="122"/>
    </row>
    <row xmlns:x14ac="http://schemas.microsoft.com/office/spreadsheetml/2009/9/ac" r="328" s="3" customFormat="true" x14ac:dyDescent="0.25">
      <c r="A328" s="405"/>
      <c r="B328" s="122"/>
      <c r="L328" s="122"/>
      <c r="V328" s="122"/>
      <c r="AF328" s="122"/>
      <c r="AP328" s="122"/>
      <c r="AZ328" s="122"/>
      <c r="BA328" s="122"/>
      <c r="BJ328" s="122"/>
      <c r="BT328" s="122"/>
      <c r="CD328" s="122"/>
      <c r="CN328" s="122"/>
      <c r="CX328" s="122"/>
      <c r="DH328" s="122"/>
      <c r="DR328" s="122"/>
      <c r="EB328" s="122"/>
      <c r="EL328" s="122"/>
      <c r="EV328" s="122"/>
      <c r="FF328" s="122"/>
      <c r="FP328" s="122"/>
      <c r="FZ328" s="122"/>
      <c r="GJ328" s="122"/>
      <c r="GT328" s="122"/>
      <c r="HD328" s="122"/>
      <c r="HN328" s="122"/>
      <c r="HX328" s="122"/>
      <c r="IH328" s="122"/>
    </row>
    <row xmlns:x14ac="http://schemas.microsoft.com/office/spreadsheetml/2009/9/ac" r="329" s="3" customFormat="true" x14ac:dyDescent="0.25">
      <c r="A329" s="405"/>
      <c r="B329" s="122"/>
      <c r="L329" s="122"/>
      <c r="V329" s="122"/>
      <c r="AF329" s="122"/>
      <c r="AP329" s="122"/>
      <c r="AZ329" s="122"/>
      <c r="BA329" s="122"/>
      <c r="BJ329" s="122"/>
      <c r="BT329" s="122"/>
      <c r="CD329" s="122"/>
      <c r="CN329" s="122"/>
      <c r="CX329" s="122"/>
      <c r="DH329" s="122"/>
      <c r="DR329" s="122"/>
      <c r="EB329" s="122"/>
      <c r="EL329" s="122"/>
      <c r="EV329" s="122"/>
      <c r="FF329" s="122"/>
      <c r="FP329" s="122"/>
      <c r="FZ329" s="122"/>
      <c r="GJ329" s="122"/>
      <c r="GT329" s="122"/>
      <c r="HD329" s="122"/>
      <c r="HN329" s="122"/>
      <c r="HX329" s="122"/>
      <c r="IH329" s="122"/>
    </row>
    <row xmlns:x14ac="http://schemas.microsoft.com/office/spreadsheetml/2009/9/ac" r="330" s="3" customFormat="true" x14ac:dyDescent="0.25">
      <c r="A330" s="405"/>
      <c r="B330" s="122"/>
      <c r="L330" s="122"/>
      <c r="V330" s="122"/>
      <c r="AF330" s="122"/>
      <c r="AP330" s="122"/>
      <c r="AZ330" s="122"/>
      <c r="BA330" s="122"/>
      <c r="BJ330" s="122"/>
      <c r="BT330" s="122"/>
      <c r="CD330" s="122"/>
      <c r="CN330" s="122"/>
      <c r="CX330" s="122"/>
      <c r="DH330" s="122"/>
      <c r="DR330" s="122"/>
      <c r="EB330" s="122"/>
      <c r="EL330" s="122"/>
      <c r="EV330" s="122"/>
      <c r="FF330" s="122"/>
      <c r="FP330" s="122"/>
      <c r="FZ330" s="122"/>
      <c r="GJ330" s="122"/>
      <c r="GT330" s="122"/>
      <c r="HD330" s="122"/>
      <c r="HN330" s="122"/>
      <c r="HX330" s="122"/>
      <c r="IH330" s="122"/>
    </row>
    <row xmlns:x14ac="http://schemas.microsoft.com/office/spreadsheetml/2009/9/ac" r="331" s="3" customFormat="true" x14ac:dyDescent="0.25">
      <c r="A331" s="405"/>
      <c r="B331" s="122"/>
      <c r="L331" s="122"/>
      <c r="V331" s="122"/>
      <c r="AF331" s="122"/>
      <c r="AP331" s="122"/>
      <c r="AZ331" s="122"/>
      <c r="BA331" s="122"/>
      <c r="BJ331" s="122"/>
      <c r="BT331" s="122"/>
      <c r="CD331" s="122"/>
      <c r="CN331" s="122"/>
      <c r="CX331" s="122"/>
      <c r="DH331" s="122"/>
      <c r="DR331" s="122"/>
      <c r="EB331" s="122"/>
      <c r="EL331" s="122"/>
      <c r="EV331" s="122"/>
      <c r="FF331" s="122"/>
      <c r="FP331" s="122"/>
      <c r="FZ331" s="122"/>
      <c r="GJ331" s="122"/>
      <c r="GT331" s="122"/>
      <c r="HD331" s="122"/>
      <c r="HN331" s="122"/>
      <c r="HX331" s="122"/>
      <c r="IH331" s="122"/>
    </row>
    <row xmlns:x14ac="http://schemas.microsoft.com/office/spreadsheetml/2009/9/ac" r="332" s="3" customFormat="true" x14ac:dyDescent="0.25">
      <c r="A332" s="405"/>
      <c r="B332" s="122"/>
      <c r="L332" s="122"/>
      <c r="V332" s="122"/>
      <c r="AF332" s="122"/>
      <c r="AP332" s="122"/>
      <c r="AZ332" s="122"/>
      <c r="BA332" s="122"/>
      <c r="BJ332" s="122"/>
      <c r="BT332" s="122"/>
      <c r="CD332" s="122"/>
      <c r="CN332" s="122"/>
      <c r="CX332" s="122"/>
      <c r="DH332" s="122"/>
      <c r="DR332" s="122"/>
      <c r="EB332" s="122"/>
      <c r="EL332" s="122"/>
      <c r="EV332" s="122"/>
      <c r="FF332" s="122"/>
      <c r="FP332" s="122"/>
      <c r="FZ332" s="122"/>
      <c r="GJ332" s="122"/>
      <c r="GT332" s="122"/>
      <c r="HD332" s="122"/>
      <c r="HN332" s="122"/>
      <c r="HX332" s="122"/>
      <c r="IH332" s="122"/>
    </row>
    <row xmlns:x14ac="http://schemas.microsoft.com/office/spreadsheetml/2009/9/ac" r="333" s="3" customFormat="true" x14ac:dyDescent="0.25">
      <c r="A333" s="405"/>
      <c r="B333" s="122"/>
      <c r="L333" s="122"/>
      <c r="V333" s="122"/>
      <c r="AF333" s="122"/>
      <c r="AP333" s="122"/>
      <c r="AZ333" s="122"/>
      <c r="BA333" s="122"/>
      <c r="BJ333" s="122"/>
      <c r="BT333" s="122"/>
      <c r="CD333" s="122"/>
      <c r="CN333" s="122"/>
      <c r="CX333" s="122"/>
      <c r="DH333" s="122"/>
      <c r="DR333" s="122"/>
      <c r="EB333" s="122"/>
      <c r="EL333" s="122"/>
      <c r="EV333" s="122"/>
      <c r="FF333" s="122"/>
      <c r="FP333" s="122"/>
      <c r="FZ333" s="122"/>
      <c r="GJ333" s="122"/>
      <c r="GT333" s="122"/>
      <c r="HD333" s="122"/>
      <c r="HN333" s="122"/>
      <c r="HX333" s="122"/>
      <c r="IH333" s="122"/>
    </row>
    <row xmlns:x14ac="http://schemas.microsoft.com/office/spreadsheetml/2009/9/ac" r="334" s="3" customFormat="true" x14ac:dyDescent="0.25">
      <c r="A334" s="405"/>
      <c r="B334" s="122"/>
      <c r="L334" s="122"/>
      <c r="V334" s="122"/>
      <c r="AF334" s="122"/>
      <c r="AP334" s="122"/>
      <c r="AZ334" s="122"/>
      <c r="BA334" s="122"/>
      <c r="BJ334" s="122"/>
      <c r="BT334" s="122"/>
      <c r="CD334" s="122"/>
      <c r="CN334" s="122"/>
      <c r="CX334" s="122"/>
      <c r="DH334" s="122"/>
      <c r="DR334" s="122"/>
      <c r="EB334" s="122"/>
      <c r="EL334" s="122"/>
      <c r="EV334" s="122"/>
      <c r="FF334" s="122"/>
      <c r="FP334" s="122"/>
      <c r="FZ334" s="122"/>
      <c r="GJ334" s="122"/>
      <c r="GT334" s="122"/>
      <c r="HD334" s="122"/>
      <c r="HN334" s="122"/>
      <c r="HX334" s="122"/>
      <c r="IH334" s="122"/>
    </row>
    <row xmlns:x14ac="http://schemas.microsoft.com/office/spreadsheetml/2009/9/ac" r="335" s="3" customFormat="true" x14ac:dyDescent="0.25">
      <c r="A335" s="405"/>
      <c r="B335" s="122"/>
      <c r="L335" s="122"/>
      <c r="V335" s="122"/>
      <c r="AF335" s="122"/>
      <c r="AP335" s="122"/>
      <c r="AZ335" s="122"/>
      <c r="BA335" s="122"/>
      <c r="BJ335" s="122"/>
      <c r="BT335" s="122"/>
      <c r="CD335" s="122"/>
      <c r="CN335" s="122"/>
      <c r="CX335" s="122"/>
      <c r="DH335" s="122"/>
      <c r="DR335" s="122"/>
      <c r="EB335" s="122"/>
      <c r="EL335" s="122"/>
      <c r="EV335" s="122"/>
      <c r="FF335" s="122"/>
      <c r="FP335" s="122"/>
      <c r="FZ335" s="122"/>
      <c r="GJ335" s="122"/>
      <c r="GT335" s="122"/>
      <c r="HD335" s="122"/>
      <c r="HN335" s="122"/>
      <c r="HX335" s="122"/>
      <c r="IH335" s="122"/>
    </row>
    <row xmlns:x14ac="http://schemas.microsoft.com/office/spreadsheetml/2009/9/ac" r="336" s="3" customFormat="true" x14ac:dyDescent="0.25">
      <c r="A336" s="405"/>
      <c r="B336" s="122"/>
      <c r="L336" s="122"/>
      <c r="V336" s="122"/>
      <c r="AF336" s="122"/>
      <c r="AP336" s="122"/>
      <c r="AZ336" s="122"/>
      <c r="BA336" s="122"/>
      <c r="BJ336" s="122"/>
      <c r="BT336" s="122"/>
      <c r="CD336" s="122"/>
      <c r="CN336" s="122"/>
      <c r="CX336" s="122"/>
      <c r="DH336" s="122"/>
      <c r="DR336" s="122"/>
      <c r="EB336" s="122"/>
      <c r="EL336" s="122"/>
      <c r="EV336" s="122"/>
      <c r="FF336" s="122"/>
      <c r="FP336" s="122"/>
      <c r="FZ336" s="122"/>
      <c r="GJ336" s="122"/>
      <c r="GT336" s="122"/>
      <c r="HD336" s="122"/>
      <c r="HN336" s="122"/>
      <c r="HX336" s="122"/>
      <c r="IH336" s="122"/>
    </row>
    <row xmlns:x14ac="http://schemas.microsoft.com/office/spreadsheetml/2009/9/ac" r="337" s="3" customFormat="true" x14ac:dyDescent="0.25">
      <c r="A337" s="405"/>
      <c r="B337" s="122"/>
      <c r="L337" s="122"/>
      <c r="V337" s="122"/>
      <c r="AF337" s="122"/>
      <c r="AP337" s="122"/>
      <c r="AZ337" s="122"/>
      <c r="BA337" s="122"/>
      <c r="BJ337" s="122"/>
      <c r="BT337" s="122"/>
      <c r="CD337" s="122"/>
      <c r="CN337" s="122"/>
      <c r="CX337" s="122"/>
      <c r="DH337" s="122"/>
      <c r="DR337" s="122"/>
      <c r="EB337" s="122"/>
      <c r="EL337" s="122"/>
      <c r="EV337" s="122"/>
      <c r="FF337" s="122"/>
      <c r="FP337" s="122"/>
      <c r="FZ337" s="122"/>
      <c r="GJ337" s="122"/>
      <c r="GT337" s="122"/>
      <c r="HD337" s="122"/>
      <c r="HN337" s="122"/>
      <c r="HX337" s="122"/>
      <c r="IH337" s="122"/>
    </row>
    <row xmlns:x14ac="http://schemas.microsoft.com/office/spreadsheetml/2009/9/ac" r="338" s="3" customFormat="true" x14ac:dyDescent="0.25">
      <c r="A338" s="405"/>
      <c r="B338" s="122"/>
      <c r="L338" s="122"/>
      <c r="V338" s="122"/>
      <c r="AF338" s="122"/>
      <c r="AP338" s="122"/>
      <c r="AZ338" s="122"/>
      <c r="BA338" s="122"/>
      <c r="BJ338" s="122"/>
      <c r="BT338" s="122"/>
      <c r="CD338" s="122"/>
      <c r="CN338" s="122"/>
      <c r="CX338" s="122"/>
      <c r="DH338" s="122"/>
      <c r="DR338" s="122"/>
      <c r="EB338" s="122"/>
      <c r="EL338" s="122"/>
      <c r="EV338" s="122"/>
      <c r="FF338" s="122"/>
      <c r="FP338" s="122"/>
      <c r="FZ338" s="122"/>
      <c r="GJ338" s="122"/>
      <c r="GT338" s="122"/>
      <c r="HD338" s="122"/>
      <c r="HN338" s="122"/>
      <c r="HX338" s="122"/>
      <c r="IH338" s="122"/>
    </row>
    <row xmlns:x14ac="http://schemas.microsoft.com/office/spreadsheetml/2009/9/ac" r="339" s="3" customFormat="true" x14ac:dyDescent="0.25">
      <c r="A339" s="405"/>
      <c r="B339" s="122"/>
      <c r="L339" s="122"/>
      <c r="V339" s="122"/>
      <c r="AF339" s="122"/>
      <c r="AP339" s="122"/>
      <c r="AZ339" s="122"/>
      <c r="BA339" s="122"/>
      <c r="BJ339" s="122"/>
      <c r="BT339" s="122"/>
      <c r="CD339" s="122"/>
      <c r="CN339" s="122"/>
      <c r="CX339" s="122"/>
      <c r="DH339" s="122"/>
      <c r="DR339" s="122"/>
      <c r="EB339" s="122"/>
      <c r="EL339" s="122"/>
      <c r="EV339" s="122"/>
      <c r="FF339" s="122"/>
      <c r="FP339" s="122"/>
      <c r="FZ339" s="122"/>
      <c r="GJ339" s="122"/>
      <c r="GT339" s="122"/>
      <c r="HD339" s="122"/>
      <c r="HN339" s="122"/>
      <c r="HX339" s="122"/>
      <c r="IH339" s="122"/>
    </row>
    <row xmlns:x14ac="http://schemas.microsoft.com/office/spreadsheetml/2009/9/ac" r="340" s="3" customFormat="true" x14ac:dyDescent="0.25">
      <c r="A340" s="405"/>
      <c r="B340" s="122"/>
      <c r="L340" s="122"/>
      <c r="V340" s="122"/>
      <c r="AF340" s="122"/>
      <c r="AP340" s="122"/>
      <c r="AZ340" s="122"/>
      <c r="BA340" s="122"/>
      <c r="BJ340" s="122"/>
      <c r="BT340" s="122"/>
      <c r="CD340" s="122"/>
      <c r="CN340" s="122"/>
      <c r="CX340" s="122"/>
      <c r="DH340" s="122"/>
      <c r="DR340" s="122"/>
      <c r="EB340" s="122"/>
      <c r="EL340" s="122"/>
      <c r="EV340" s="122"/>
      <c r="FF340" s="122"/>
      <c r="FP340" s="122"/>
      <c r="FZ340" s="122"/>
      <c r="GJ340" s="122"/>
      <c r="GT340" s="122"/>
      <c r="HD340" s="122"/>
      <c r="HN340" s="122"/>
      <c r="HX340" s="122"/>
      <c r="IH340" s="122"/>
    </row>
    <row xmlns:x14ac="http://schemas.microsoft.com/office/spreadsheetml/2009/9/ac" r="341" s="3" customFormat="true" x14ac:dyDescent="0.25">
      <c r="A341" s="405"/>
      <c r="B341" s="122"/>
      <c r="L341" s="122"/>
      <c r="V341" s="122"/>
      <c r="AF341" s="122"/>
      <c r="AP341" s="122"/>
      <c r="AZ341" s="122"/>
      <c r="BA341" s="122"/>
      <c r="BJ341" s="122"/>
      <c r="BT341" s="122"/>
      <c r="CD341" s="122"/>
      <c r="CN341" s="122"/>
      <c r="CX341" s="122"/>
      <c r="DH341" s="122"/>
      <c r="DR341" s="122"/>
      <c r="EB341" s="122"/>
      <c r="EL341" s="122"/>
      <c r="EV341" s="122"/>
      <c r="FF341" s="122"/>
      <c r="FP341" s="122"/>
      <c r="FZ341" s="122"/>
      <c r="GJ341" s="122"/>
      <c r="GT341" s="122"/>
      <c r="HD341" s="122"/>
      <c r="HN341" s="122"/>
      <c r="HX341" s="122"/>
      <c r="IH341" s="122"/>
    </row>
    <row xmlns:x14ac="http://schemas.microsoft.com/office/spreadsheetml/2009/9/ac" r="342" s="3" customFormat="true" x14ac:dyDescent="0.25">
      <c r="A342" s="405"/>
      <c r="B342" s="122"/>
      <c r="L342" s="122"/>
      <c r="V342" s="122"/>
      <c r="AF342" s="122"/>
      <c r="AP342" s="122"/>
      <c r="AZ342" s="122"/>
      <c r="BA342" s="122"/>
      <c r="BJ342" s="122"/>
      <c r="BT342" s="122"/>
      <c r="CD342" s="122"/>
      <c r="CN342" s="122"/>
      <c r="CX342" s="122"/>
      <c r="DH342" s="122"/>
      <c r="DR342" s="122"/>
      <c r="EB342" s="122"/>
      <c r="EL342" s="122"/>
      <c r="EV342" s="122"/>
      <c r="FF342" s="122"/>
      <c r="FP342" s="122"/>
      <c r="FZ342" s="122"/>
      <c r="GJ342" s="122"/>
      <c r="GT342" s="122"/>
      <c r="HD342" s="122"/>
      <c r="HN342" s="122"/>
      <c r="HX342" s="122"/>
      <c r="IH342" s="122"/>
    </row>
    <row xmlns:x14ac="http://schemas.microsoft.com/office/spreadsheetml/2009/9/ac" r="343" s="3" customFormat="true" x14ac:dyDescent="0.25">
      <c r="A343" s="405"/>
      <c r="B343" s="122"/>
      <c r="L343" s="122"/>
      <c r="V343" s="122"/>
      <c r="AF343" s="122"/>
      <c r="AP343" s="122"/>
      <c r="AZ343" s="122"/>
      <c r="BA343" s="122"/>
      <c r="BJ343" s="122"/>
      <c r="BT343" s="122"/>
      <c r="CD343" s="122"/>
      <c r="CN343" s="122"/>
      <c r="CX343" s="122"/>
      <c r="DH343" s="122"/>
      <c r="DR343" s="122"/>
      <c r="EB343" s="122"/>
      <c r="EL343" s="122"/>
      <c r="EV343" s="122"/>
      <c r="FF343" s="122"/>
      <c r="FP343" s="122"/>
      <c r="FZ343" s="122"/>
      <c r="GJ343" s="122"/>
      <c r="GT343" s="122"/>
      <c r="HD343" s="122"/>
      <c r="HN343" s="122"/>
      <c r="HX343" s="122"/>
      <c r="IH343" s="122"/>
    </row>
    <row xmlns:x14ac="http://schemas.microsoft.com/office/spreadsheetml/2009/9/ac" r="344" s="3" customFormat="true" x14ac:dyDescent="0.25">
      <c r="A344" s="405"/>
      <c r="B344" s="122"/>
      <c r="L344" s="122"/>
      <c r="V344" s="122"/>
      <c r="AF344" s="122"/>
      <c r="AP344" s="122"/>
      <c r="AZ344" s="122"/>
      <c r="BA344" s="122"/>
      <c r="BJ344" s="122"/>
      <c r="BT344" s="122"/>
      <c r="CD344" s="122"/>
      <c r="CN344" s="122"/>
      <c r="CX344" s="122"/>
      <c r="DH344" s="122"/>
      <c r="DR344" s="122"/>
      <c r="EB344" s="122"/>
      <c r="EL344" s="122"/>
      <c r="EV344" s="122"/>
      <c r="FF344" s="122"/>
      <c r="FP344" s="122"/>
      <c r="FZ344" s="122"/>
      <c r="GJ344" s="122"/>
      <c r="GT344" s="122"/>
      <c r="HD344" s="122"/>
      <c r="HN344" s="122"/>
      <c r="HX344" s="122"/>
      <c r="IH344" s="122"/>
    </row>
    <row xmlns:x14ac="http://schemas.microsoft.com/office/spreadsheetml/2009/9/ac" r="345" s="3" customFormat="true" x14ac:dyDescent="0.25">
      <c r="A345" s="405"/>
      <c r="B345" s="122"/>
      <c r="L345" s="122"/>
      <c r="V345" s="122"/>
      <c r="AF345" s="122"/>
      <c r="AP345" s="122"/>
      <c r="AZ345" s="122"/>
      <c r="BA345" s="122"/>
      <c r="BJ345" s="122"/>
      <c r="BT345" s="122"/>
      <c r="CD345" s="122"/>
      <c r="CN345" s="122"/>
      <c r="CX345" s="122"/>
      <c r="DH345" s="122"/>
      <c r="DR345" s="122"/>
      <c r="EB345" s="122"/>
      <c r="EL345" s="122"/>
      <c r="EV345" s="122"/>
      <c r="FF345" s="122"/>
      <c r="FP345" s="122"/>
      <c r="FZ345" s="122"/>
      <c r="GJ345" s="122"/>
      <c r="GT345" s="122"/>
      <c r="HD345" s="122"/>
      <c r="HN345" s="122"/>
      <c r="HX345" s="122"/>
      <c r="IH345" s="122"/>
    </row>
    <row xmlns:x14ac="http://schemas.microsoft.com/office/spreadsheetml/2009/9/ac" r="346" s="3" customFormat="true" x14ac:dyDescent="0.25">
      <c r="A346" s="405"/>
      <c r="B346" s="122"/>
      <c r="L346" s="122"/>
      <c r="V346" s="122"/>
      <c r="AF346" s="122"/>
      <c r="AP346" s="122"/>
      <c r="AZ346" s="122"/>
      <c r="BA346" s="122"/>
      <c r="BJ346" s="122"/>
      <c r="BT346" s="122"/>
      <c r="CD346" s="122"/>
      <c r="CN346" s="122"/>
      <c r="CX346" s="122"/>
      <c r="DH346" s="122"/>
      <c r="DR346" s="122"/>
      <c r="EB346" s="122"/>
      <c r="EL346" s="122"/>
      <c r="EV346" s="122"/>
      <c r="FF346" s="122"/>
      <c r="FP346" s="122"/>
      <c r="FZ346" s="122"/>
      <c r="GJ346" s="122"/>
      <c r="GT346" s="122"/>
      <c r="HD346" s="122"/>
      <c r="HN346" s="122"/>
      <c r="HX346" s="122"/>
      <c r="IH346" s="122"/>
    </row>
    <row xmlns:x14ac="http://schemas.microsoft.com/office/spreadsheetml/2009/9/ac" r="347" s="3" customFormat="true" x14ac:dyDescent="0.25">
      <c r="A347" s="405"/>
      <c r="B347" s="122"/>
      <c r="L347" s="122"/>
      <c r="V347" s="122"/>
      <c r="AF347" s="122"/>
      <c r="AP347" s="122"/>
      <c r="AZ347" s="122"/>
      <c r="BA347" s="122"/>
      <c r="BJ347" s="122"/>
      <c r="BT347" s="122"/>
      <c r="CD347" s="122"/>
      <c r="CN347" s="122"/>
      <c r="CX347" s="122"/>
      <c r="DH347" s="122"/>
      <c r="DR347" s="122"/>
      <c r="EB347" s="122"/>
      <c r="EL347" s="122"/>
      <c r="EV347" s="122"/>
      <c r="FF347" s="122"/>
      <c r="FP347" s="122"/>
      <c r="FZ347" s="122"/>
      <c r="GJ347" s="122"/>
      <c r="GT347" s="122"/>
      <c r="HD347" s="122"/>
      <c r="HN347" s="122"/>
      <c r="HX347" s="122"/>
      <c r="IH347" s="122"/>
    </row>
    <row xmlns:x14ac="http://schemas.microsoft.com/office/spreadsheetml/2009/9/ac" r="348" s="3" customFormat="true" x14ac:dyDescent="0.25">
      <c r="A348" s="405"/>
      <c r="B348" s="122"/>
      <c r="L348" s="122"/>
      <c r="V348" s="122"/>
      <c r="AF348" s="122"/>
      <c r="AP348" s="122"/>
      <c r="AZ348" s="122"/>
      <c r="BA348" s="122"/>
      <c r="BJ348" s="122"/>
      <c r="BT348" s="122"/>
      <c r="CD348" s="122"/>
      <c r="CN348" s="122"/>
      <c r="CX348" s="122"/>
      <c r="DH348" s="122"/>
      <c r="DR348" s="122"/>
      <c r="EB348" s="122"/>
      <c r="EL348" s="122"/>
      <c r="EV348" s="122"/>
      <c r="FF348" s="122"/>
      <c r="FP348" s="122"/>
      <c r="FZ348" s="122"/>
      <c r="GJ348" s="122"/>
      <c r="GT348" s="122"/>
      <c r="HD348" s="122"/>
      <c r="HN348" s="122"/>
      <c r="HX348" s="122"/>
      <c r="IH348" s="122"/>
    </row>
    <row xmlns:x14ac="http://schemas.microsoft.com/office/spreadsheetml/2009/9/ac" r="349" s="3" customFormat="true" x14ac:dyDescent="0.25">
      <c r="A349" s="405"/>
      <c r="B349" s="122"/>
      <c r="L349" s="122"/>
      <c r="V349" s="122"/>
      <c r="AF349" s="122"/>
      <c r="AP349" s="122"/>
      <c r="AZ349" s="122"/>
      <c r="BA349" s="122"/>
      <c r="BJ349" s="122"/>
      <c r="BT349" s="122"/>
      <c r="CD349" s="122"/>
      <c r="CN349" s="122"/>
      <c r="CX349" s="122"/>
      <c r="DH349" s="122"/>
      <c r="DR349" s="122"/>
      <c r="EB349" s="122"/>
      <c r="EL349" s="122"/>
      <c r="EV349" s="122"/>
      <c r="FF349" s="122"/>
      <c r="FP349" s="122"/>
      <c r="FZ349" s="122"/>
      <c r="GJ349" s="122"/>
      <c r="GT349" s="122"/>
      <c r="HD349" s="122"/>
      <c r="HN349" s="122"/>
      <c r="HX349" s="122"/>
      <c r="IH349" s="122"/>
    </row>
    <row xmlns:x14ac="http://schemas.microsoft.com/office/spreadsheetml/2009/9/ac" r="350" s="3" customFormat="true" x14ac:dyDescent="0.25">
      <c r="A350" s="405"/>
      <c r="B350" s="122"/>
      <c r="L350" s="122"/>
      <c r="V350" s="122"/>
      <c r="AF350" s="122"/>
      <c r="AP350" s="122"/>
      <c r="AZ350" s="122"/>
      <c r="BA350" s="122"/>
      <c r="BJ350" s="122"/>
      <c r="BT350" s="122"/>
      <c r="CD350" s="122"/>
      <c r="CN350" s="122"/>
      <c r="CX350" s="122"/>
      <c r="DH350" s="122"/>
      <c r="DR350" s="122"/>
      <c r="EB350" s="122"/>
      <c r="EL350" s="122"/>
      <c r="EV350" s="122"/>
      <c r="FF350" s="122"/>
      <c r="FP350" s="122"/>
      <c r="FZ350" s="122"/>
      <c r="GJ350" s="122"/>
      <c r="GT350" s="122"/>
      <c r="HD350" s="122"/>
      <c r="HN350" s="122"/>
      <c r="HX350" s="122"/>
      <c r="IH350" s="122"/>
    </row>
    <row xmlns:x14ac="http://schemas.microsoft.com/office/spreadsheetml/2009/9/ac" r="351" s="3" customFormat="true" x14ac:dyDescent="0.25">
      <c r="A351" s="405"/>
      <c r="B351" s="122"/>
      <c r="L351" s="122"/>
      <c r="V351" s="122"/>
      <c r="AF351" s="122"/>
      <c r="AP351" s="122"/>
      <c r="AZ351" s="122"/>
      <c r="BA351" s="122"/>
      <c r="BJ351" s="122"/>
      <c r="BT351" s="122"/>
      <c r="CD351" s="122"/>
      <c r="CN351" s="122"/>
      <c r="CX351" s="122"/>
      <c r="DH351" s="122"/>
      <c r="DR351" s="122"/>
      <c r="EB351" s="122"/>
      <c r="EL351" s="122"/>
      <c r="EV351" s="122"/>
      <c r="FF351" s="122"/>
      <c r="FP351" s="122"/>
      <c r="FZ351" s="122"/>
      <c r="GJ351" s="122"/>
      <c r="GT351" s="122"/>
      <c r="HD351" s="122"/>
      <c r="HN351" s="122"/>
      <c r="HX351" s="122"/>
      <c r="IH351" s="122"/>
    </row>
    <row xmlns:x14ac="http://schemas.microsoft.com/office/spreadsheetml/2009/9/ac" r="352" s="3" customFormat="true" x14ac:dyDescent="0.25">
      <c r="A352" s="405"/>
      <c r="B352" s="122"/>
      <c r="L352" s="122"/>
      <c r="V352" s="122"/>
      <c r="AF352" s="122"/>
      <c r="AP352" s="122"/>
      <c r="AZ352" s="122"/>
      <c r="BA352" s="122"/>
      <c r="BJ352" s="122"/>
      <c r="BT352" s="122"/>
      <c r="CD352" s="122"/>
      <c r="CN352" s="122"/>
      <c r="CX352" s="122"/>
      <c r="DH352" s="122"/>
      <c r="DR352" s="122"/>
      <c r="EB352" s="122"/>
      <c r="EL352" s="122"/>
      <c r="EV352" s="122"/>
      <c r="FF352" s="122"/>
      <c r="FP352" s="122"/>
      <c r="FZ352" s="122"/>
      <c r="GJ352" s="122"/>
      <c r="GT352" s="122"/>
      <c r="HD352" s="122"/>
      <c r="HN352" s="122"/>
      <c r="HX352" s="122"/>
      <c r="IH352" s="122"/>
    </row>
    <row xmlns:x14ac="http://schemas.microsoft.com/office/spreadsheetml/2009/9/ac" r="353" s="3" customFormat="true" x14ac:dyDescent="0.25">
      <c r="A353" s="405"/>
      <c r="B353" s="122"/>
      <c r="L353" s="122"/>
      <c r="V353" s="122"/>
      <c r="AF353" s="122"/>
      <c r="AP353" s="122"/>
      <c r="AZ353" s="122"/>
      <c r="BA353" s="122"/>
      <c r="BJ353" s="122"/>
      <c r="BT353" s="122"/>
      <c r="CD353" s="122"/>
      <c r="CN353" s="122"/>
      <c r="CX353" s="122"/>
      <c r="DH353" s="122"/>
      <c r="DR353" s="122"/>
      <c r="EB353" s="122"/>
      <c r="EL353" s="122"/>
      <c r="EV353" s="122"/>
      <c r="FF353" s="122"/>
      <c r="FP353" s="122"/>
      <c r="FZ353" s="122"/>
      <c r="GJ353" s="122"/>
      <c r="GT353" s="122"/>
      <c r="HD353" s="122"/>
      <c r="HN353" s="122"/>
      <c r="HX353" s="122"/>
      <c r="IH353" s="122"/>
    </row>
    <row xmlns:x14ac="http://schemas.microsoft.com/office/spreadsheetml/2009/9/ac" r="354" s="3" customFormat="true" x14ac:dyDescent="0.25">
      <c r="A354" s="405"/>
      <c r="B354" s="122"/>
      <c r="L354" s="122"/>
      <c r="V354" s="122"/>
      <c r="AF354" s="122"/>
      <c r="AP354" s="122"/>
      <c r="AZ354" s="122"/>
      <c r="BA354" s="122"/>
      <c r="BJ354" s="122"/>
      <c r="BT354" s="122"/>
      <c r="CD354" s="122"/>
      <c r="CN354" s="122"/>
      <c r="CX354" s="122"/>
      <c r="DH354" s="122"/>
      <c r="DR354" s="122"/>
      <c r="EB354" s="122"/>
      <c r="EL354" s="122"/>
      <c r="EV354" s="122"/>
      <c r="FF354" s="122"/>
      <c r="FP354" s="122"/>
      <c r="FZ354" s="122"/>
      <c r="GJ354" s="122"/>
      <c r="GT354" s="122"/>
      <c r="HD354" s="122"/>
      <c r="HN354" s="122"/>
      <c r="HX354" s="122"/>
      <c r="IH354" s="122"/>
    </row>
    <row xmlns:x14ac="http://schemas.microsoft.com/office/spreadsheetml/2009/9/ac" r="355" s="3" customFormat="true" x14ac:dyDescent="0.25">
      <c r="A355" s="405"/>
      <c r="B355" s="122"/>
      <c r="L355" s="122"/>
      <c r="V355" s="122"/>
      <c r="AF355" s="122"/>
      <c r="AP355" s="122"/>
      <c r="AZ355" s="122"/>
      <c r="BA355" s="122"/>
      <c r="BJ355" s="122"/>
      <c r="BT355" s="122"/>
      <c r="CD355" s="122"/>
      <c r="CN355" s="122"/>
      <c r="CX355" s="122"/>
      <c r="DH355" s="122"/>
      <c r="DR355" s="122"/>
      <c r="EB355" s="122"/>
      <c r="EL355" s="122"/>
      <c r="EV355" s="122"/>
      <c r="FF355" s="122"/>
      <c r="FP355" s="122"/>
      <c r="FZ355" s="122"/>
      <c r="GJ355" s="122"/>
      <c r="GT355" s="122"/>
      <c r="HD355" s="122"/>
      <c r="HN355" s="122"/>
      <c r="HX355" s="122"/>
      <c r="IH355" s="122"/>
    </row>
    <row xmlns:x14ac="http://schemas.microsoft.com/office/spreadsheetml/2009/9/ac" r="356" s="3" customFormat="true" x14ac:dyDescent="0.25">
      <c r="A356" s="405"/>
      <c r="B356" s="122"/>
      <c r="L356" s="122"/>
      <c r="V356" s="122"/>
      <c r="AF356" s="122"/>
      <c r="AP356" s="122"/>
      <c r="AZ356" s="122"/>
      <c r="BA356" s="122"/>
      <c r="BJ356" s="122"/>
      <c r="BT356" s="122"/>
      <c r="CD356" s="122"/>
      <c r="CN356" s="122"/>
      <c r="CX356" s="122"/>
      <c r="DH356" s="122"/>
      <c r="DR356" s="122"/>
      <c r="EB356" s="122"/>
      <c r="EL356" s="122"/>
      <c r="EV356" s="122"/>
      <c r="FF356" s="122"/>
      <c r="FP356" s="122"/>
      <c r="FZ356" s="122"/>
      <c r="GJ356" s="122"/>
      <c r="GT356" s="122"/>
      <c r="HD356" s="122"/>
      <c r="HN356" s="122"/>
      <c r="HX356" s="122"/>
      <c r="IH356" s="122"/>
    </row>
    <row xmlns:x14ac="http://schemas.microsoft.com/office/spreadsheetml/2009/9/ac" r="357" s="3" customFormat="true" x14ac:dyDescent="0.25">
      <c r="A357" s="405"/>
      <c r="B357" s="122"/>
      <c r="L357" s="122"/>
      <c r="V357" s="122"/>
      <c r="AF357" s="122"/>
      <c r="AP357" s="122"/>
      <c r="AZ357" s="122"/>
      <c r="BA357" s="122"/>
      <c r="BJ357" s="122"/>
      <c r="BT357" s="122"/>
      <c r="CD357" s="122"/>
      <c r="CN357" s="122"/>
      <c r="CX357" s="122"/>
      <c r="DH357" s="122"/>
      <c r="DR357" s="122"/>
      <c r="EB357" s="122"/>
      <c r="EL357" s="122"/>
      <c r="EV357" s="122"/>
      <c r="FF357" s="122"/>
      <c r="FP357" s="122"/>
      <c r="FZ357" s="122"/>
      <c r="GJ357" s="122"/>
      <c r="GT357" s="122"/>
      <c r="HD357" s="122"/>
      <c r="HN357" s="122"/>
      <c r="HX357" s="122"/>
      <c r="IH357" s="122"/>
    </row>
    <row xmlns:x14ac="http://schemas.microsoft.com/office/spreadsheetml/2009/9/ac" r="358" s="3" customFormat="true" x14ac:dyDescent="0.25">
      <c r="A358" s="405"/>
      <c r="B358" s="122"/>
      <c r="L358" s="122"/>
      <c r="V358" s="122"/>
      <c r="AF358" s="122"/>
      <c r="AP358" s="122"/>
      <c r="AZ358" s="122"/>
      <c r="BA358" s="122"/>
      <c r="BJ358" s="122"/>
      <c r="BT358" s="122"/>
      <c r="CD358" s="122"/>
      <c r="CN358" s="122"/>
      <c r="CX358" s="122"/>
      <c r="DH358" s="122"/>
      <c r="DR358" s="122"/>
      <c r="EB358" s="122"/>
      <c r="EL358" s="122"/>
      <c r="EV358" s="122"/>
      <c r="FF358" s="122"/>
      <c r="FP358" s="122"/>
      <c r="FZ358" s="122"/>
      <c r="GJ358" s="122"/>
      <c r="GT358" s="122"/>
      <c r="HD358" s="122"/>
      <c r="HN358" s="122"/>
      <c r="HX358" s="122"/>
      <c r="IH358" s="122"/>
    </row>
    <row xmlns:x14ac="http://schemas.microsoft.com/office/spreadsheetml/2009/9/ac" r="359" s="3" customFormat="true" x14ac:dyDescent="0.25">
      <c r="A359" s="405"/>
      <c r="B359" s="122"/>
      <c r="L359" s="122"/>
      <c r="V359" s="122"/>
      <c r="AF359" s="122"/>
      <c r="AP359" s="122"/>
      <c r="AZ359" s="122"/>
      <c r="BA359" s="122"/>
      <c r="BJ359" s="122"/>
      <c r="BT359" s="122"/>
      <c r="CD359" s="122"/>
      <c r="CN359" s="122"/>
      <c r="CX359" s="122"/>
      <c r="DH359" s="122"/>
      <c r="DR359" s="122"/>
      <c r="EB359" s="122"/>
      <c r="EL359" s="122"/>
      <c r="EV359" s="122"/>
      <c r="FF359" s="122"/>
      <c r="FP359" s="122"/>
      <c r="FZ359" s="122"/>
      <c r="GJ359" s="122"/>
      <c r="GT359" s="122"/>
      <c r="HD359" s="122"/>
      <c r="HN359" s="122"/>
      <c r="HX359" s="122"/>
      <c r="IH359" s="122"/>
    </row>
    <row xmlns:x14ac="http://schemas.microsoft.com/office/spreadsheetml/2009/9/ac" r="360" s="3" customFormat="true" x14ac:dyDescent="0.25">
      <c r="A360" s="405"/>
      <c r="B360" s="122"/>
      <c r="L360" s="122"/>
      <c r="V360" s="122"/>
      <c r="AF360" s="122"/>
      <c r="AP360" s="122"/>
      <c r="AZ360" s="122"/>
      <c r="BA360" s="122"/>
      <c r="BJ360" s="122"/>
      <c r="BT360" s="122"/>
      <c r="CD360" s="122"/>
      <c r="CN360" s="122"/>
      <c r="CX360" s="122"/>
      <c r="DH360" s="122"/>
      <c r="DR360" s="122"/>
      <c r="EB360" s="122"/>
      <c r="EL360" s="122"/>
      <c r="EV360" s="122"/>
      <c r="FF360" s="122"/>
      <c r="FP360" s="122"/>
      <c r="FZ360" s="122"/>
      <c r="GJ360" s="122"/>
      <c r="GT360" s="122"/>
      <c r="HD360" s="122"/>
      <c r="HN360" s="122"/>
      <c r="HX360" s="122"/>
      <c r="IH360" s="122"/>
    </row>
    <row xmlns:x14ac="http://schemas.microsoft.com/office/spreadsheetml/2009/9/ac" r="361" s="3" customFormat="true" x14ac:dyDescent="0.25">
      <c r="A361" s="405"/>
      <c r="B361" s="122"/>
      <c r="L361" s="122"/>
      <c r="V361" s="122"/>
      <c r="AF361" s="122"/>
      <c r="AP361" s="122"/>
      <c r="AZ361" s="122"/>
      <c r="BA361" s="122"/>
      <c r="BJ361" s="122"/>
      <c r="BT361" s="122"/>
      <c r="CD361" s="122"/>
      <c r="CN361" s="122"/>
      <c r="CX361" s="122"/>
      <c r="DH361" s="122"/>
      <c r="DR361" s="122"/>
      <c r="EB361" s="122"/>
      <c r="EL361" s="122"/>
      <c r="EV361" s="122"/>
      <c r="FF361" s="122"/>
      <c r="FP361" s="122"/>
      <c r="FZ361" s="122"/>
      <c r="GJ361" s="122"/>
      <c r="GT361" s="122"/>
      <c r="HD361" s="122"/>
      <c r="HN361" s="122"/>
      <c r="HX361" s="122"/>
      <c r="IH361" s="122"/>
    </row>
    <row xmlns:x14ac="http://schemas.microsoft.com/office/spreadsheetml/2009/9/ac" r="362" s="3" customFormat="true" x14ac:dyDescent="0.25">
      <c r="A362" s="405"/>
      <c r="B362" s="122"/>
      <c r="L362" s="122"/>
      <c r="V362" s="122"/>
      <c r="AF362" s="122"/>
      <c r="AP362" s="122"/>
      <c r="AZ362" s="122"/>
      <c r="BA362" s="122"/>
      <c r="BJ362" s="122"/>
      <c r="BT362" s="122"/>
      <c r="CD362" s="122"/>
      <c r="CN362" s="122"/>
      <c r="CX362" s="122"/>
      <c r="DH362" s="122"/>
      <c r="DR362" s="122"/>
      <c r="EB362" s="122"/>
      <c r="EL362" s="122"/>
      <c r="EV362" s="122"/>
      <c r="FF362" s="122"/>
      <c r="FP362" s="122"/>
      <c r="FZ362" s="122"/>
      <c r="GJ362" s="122"/>
      <c r="GT362" s="122"/>
      <c r="HD362" s="122"/>
      <c r="HN362" s="122"/>
      <c r="HX362" s="122"/>
      <c r="IH362" s="122"/>
    </row>
    <row xmlns:x14ac="http://schemas.microsoft.com/office/spreadsheetml/2009/9/ac" r="363" s="3" customFormat="true" x14ac:dyDescent="0.25">
      <c r="A363" s="405"/>
      <c r="B363" s="122"/>
      <c r="L363" s="122"/>
      <c r="V363" s="122"/>
      <c r="AF363" s="122"/>
      <c r="AP363" s="122"/>
      <c r="AZ363" s="122"/>
      <c r="BA363" s="122"/>
      <c r="BJ363" s="122"/>
      <c r="BT363" s="122"/>
      <c r="CD363" s="122"/>
      <c r="CN363" s="122"/>
      <c r="CX363" s="122"/>
      <c r="DH363" s="122"/>
      <c r="DR363" s="122"/>
      <c r="EB363" s="122"/>
      <c r="EL363" s="122"/>
      <c r="EV363" s="122"/>
      <c r="FF363" s="122"/>
      <c r="FP363" s="122"/>
      <c r="FZ363" s="122"/>
      <c r="GJ363" s="122"/>
      <c r="GT363" s="122"/>
      <c r="HD363" s="122"/>
      <c r="HN363" s="122"/>
      <c r="HX363" s="122"/>
      <c r="IH363" s="122"/>
    </row>
    <row xmlns:x14ac="http://schemas.microsoft.com/office/spreadsheetml/2009/9/ac" r="364" s="3" customFormat="true" x14ac:dyDescent="0.25">
      <c r="A364" s="405"/>
      <c r="B364" s="122"/>
      <c r="L364" s="122"/>
      <c r="V364" s="122"/>
      <c r="AF364" s="122"/>
      <c r="AP364" s="122"/>
      <c r="AZ364" s="122"/>
      <c r="BA364" s="122"/>
      <c r="BJ364" s="122"/>
      <c r="BT364" s="122"/>
      <c r="CD364" s="122"/>
      <c r="CN364" s="122"/>
      <c r="CX364" s="122"/>
      <c r="DH364" s="122"/>
      <c r="DR364" s="122"/>
      <c r="EB364" s="122"/>
      <c r="EL364" s="122"/>
      <c r="EV364" s="122"/>
      <c r="FF364" s="122"/>
      <c r="FP364" s="122"/>
      <c r="FZ364" s="122"/>
      <c r="GJ364" s="122"/>
      <c r="GT364" s="122"/>
      <c r="HD364" s="122"/>
      <c r="HN364" s="122"/>
      <c r="HX364" s="122"/>
      <c r="IH364" s="122"/>
    </row>
    <row xmlns:x14ac="http://schemas.microsoft.com/office/spreadsheetml/2009/9/ac" r="365" s="3" customFormat="true" x14ac:dyDescent="0.25">
      <c r="A365" s="405"/>
      <c r="B365" s="122"/>
      <c r="L365" s="122"/>
      <c r="V365" s="122"/>
      <c r="AF365" s="122"/>
      <c r="AP365" s="122"/>
      <c r="AZ365" s="122"/>
      <c r="BA365" s="122"/>
      <c r="BJ365" s="122"/>
      <c r="BT365" s="122"/>
      <c r="CD365" s="122"/>
      <c r="CN365" s="122"/>
      <c r="CX365" s="122"/>
      <c r="DH365" s="122"/>
      <c r="DR365" s="122"/>
      <c r="EB365" s="122"/>
      <c r="EL365" s="122"/>
      <c r="EV365" s="122"/>
      <c r="FF365" s="122"/>
      <c r="FP365" s="122"/>
      <c r="FZ365" s="122"/>
      <c r="GJ365" s="122"/>
      <c r="GT365" s="122"/>
      <c r="HD365" s="122"/>
      <c r="HN365" s="122"/>
      <c r="HX365" s="122"/>
      <c r="IH365" s="122"/>
    </row>
    <row xmlns:x14ac="http://schemas.microsoft.com/office/spreadsheetml/2009/9/ac" r="366" s="3" customFormat="true" x14ac:dyDescent="0.25">
      <c r="A366" s="405"/>
      <c r="B366" s="122"/>
      <c r="L366" s="122"/>
      <c r="V366" s="122"/>
      <c r="AF366" s="122"/>
      <c r="AP366" s="122"/>
      <c r="AZ366" s="122"/>
      <c r="BA366" s="122"/>
      <c r="BJ366" s="122"/>
      <c r="BT366" s="122"/>
      <c r="CD366" s="122"/>
      <c r="CN366" s="122"/>
      <c r="CX366" s="122"/>
      <c r="DH366" s="122"/>
      <c r="DR366" s="122"/>
      <c r="EB366" s="122"/>
      <c r="EL366" s="122"/>
      <c r="EV366" s="122"/>
      <c r="FF366" s="122"/>
      <c r="FP366" s="122"/>
      <c r="FZ366" s="122"/>
      <c r="GJ366" s="122"/>
      <c r="GT366" s="122"/>
      <c r="HD366" s="122"/>
      <c r="HN366" s="122"/>
      <c r="HX366" s="122"/>
      <c r="IH366" s="122"/>
    </row>
    <row xmlns:x14ac="http://schemas.microsoft.com/office/spreadsheetml/2009/9/ac" r="367" s="3" customFormat="true" x14ac:dyDescent="0.25">
      <c r="A367" s="405"/>
      <c r="B367" s="122"/>
      <c r="L367" s="122"/>
      <c r="V367" s="122"/>
      <c r="AF367" s="122"/>
      <c r="AP367" s="122"/>
      <c r="AZ367" s="122"/>
      <c r="BA367" s="122"/>
      <c r="BJ367" s="122"/>
      <c r="BT367" s="122"/>
      <c r="CD367" s="122"/>
      <c r="CN367" s="122"/>
      <c r="CX367" s="122"/>
      <c r="DH367" s="122"/>
      <c r="DR367" s="122"/>
      <c r="EB367" s="122"/>
      <c r="EL367" s="122"/>
      <c r="EV367" s="122"/>
      <c r="FF367" s="122"/>
      <c r="FP367" s="122"/>
      <c r="FZ367" s="122"/>
      <c r="GJ367" s="122"/>
      <c r="GT367" s="122"/>
      <c r="HD367" s="122"/>
      <c r="HN367" s="122"/>
      <c r="HX367" s="122"/>
      <c r="IH367" s="122"/>
    </row>
    <row xmlns:x14ac="http://schemas.microsoft.com/office/spreadsheetml/2009/9/ac" r="368" s="3" customFormat="true" x14ac:dyDescent="0.25">
      <c r="A368" s="405"/>
      <c r="B368" s="122"/>
      <c r="L368" s="122"/>
      <c r="V368" s="122"/>
      <c r="AF368" s="122"/>
      <c r="AP368" s="122"/>
      <c r="AZ368" s="122"/>
      <c r="BA368" s="122"/>
      <c r="BJ368" s="122"/>
      <c r="BT368" s="122"/>
      <c r="CD368" s="122"/>
      <c r="CN368" s="122"/>
      <c r="CX368" s="122"/>
      <c r="DH368" s="122"/>
      <c r="DR368" s="122"/>
      <c r="EB368" s="122"/>
      <c r="EL368" s="122"/>
      <c r="EV368" s="122"/>
      <c r="FF368" s="122"/>
      <c r="FP368" s="122"/>
      <c r="FZ368" s="122"/>
      <c r="GJ368" s="122"/>
      <c r="GT368" s="122"/>
      <c r="HD368" s="122"/>
      <c r="HN368" s="122"/>
      <c r="HX368" s="122"/>
      <c r="IH368" s="122"/>
    </row>
    <row xmlns:x14ac="http://schemas.microsoft.com/office/spreadsheetml/2009/9/ac" r="369" s="3" customFormat="true" x14ac:dyDescent="0.25">
      <c r="A369" s="405"/>
      <c r="B369" s="122"/>
      <c r="L369" s="122"/>
      <c r="V369" s="122"/>
      <c r="AF369" s="122"/>
      <c r="AP369" s="122"/>
      <c r="AZ369" s="122"/>
      <c r="BA369" s="122"/>
      <c r="BJ369" s="122"/>
      <c r="BT369" s="122"/>
      <c r="CD369" s="122"/>
      <c r="CN369" s="122"/>
      <c r="CX369" s="122"/>
      <c r="DH369" s="122"/>
      <c r="DR369" s="122"/>
      <c r="EB369" s="122"/>
      <c r="EL369" s="122"/>
      <c r="EV369" s="122"/>
      <c r="FF369" s="122"/>
      <c r="FP369" s="122"/>
      <c r="FZ369" s="122"/>
      <c r="GJ369" s="122"/>
      <c r="GT369" s="122"/>
      <c r="HD369" s="122"/>
      <c r="HN369" s="122"/>
      <c r="HX369" s="122"/>
      <c r="IH369" s="122"/>
    </row>
    <row xmlns:x14ac="http://schemas.microsoft.com/office/spreadsheetml/2009/9/ac" r="370" s="3" customFormat="true" x14ac:dyDescent="0.25">
      <c r="A370" s="405"/>
      <c r="B370" s="122"/>
      <c r="L370" s="122"/>
      <c r="V370" s="122"/>
      <c r="AF370" s="122"/>
      <c r="AP370" s="122"/>
      <c r="AZ370" s="122"/>
      <c r="BA370" s="122"/>
      <c r="BJ370" s="122"/>
      <c r="BT370" s="122"/>
      <c r="CD370" s="122"/>
      <c r="CN370" s="122"/>
      <c r="CX370" s="122"/>
      <c r="DH370" s="122"/>
      <c r="DR370" s="122"/>
      <c r="EB370" s="122"/>
      <c r="EL370" s="122"/>
      <c r="EV370" s="122"/>
      <c r="FF370" s="122"/>
      <c r="FP370" s="122"/>
      <c r="FZ370" s="122"/>
      <c r="GJ370" s="122"/>
      <c r="GT370" s="122"/>
      <c r="HD370" s="122"/>
      <c r="HN370" s="122"/>
      <c r="HX370" s="122"/>
      <c r="IH370" s="122"/>
    </row>
    <row xmlns:x14ac="http://schemas.microsoft.com/office/spreadsheetml/2009/9/ac" r="371" s="3" customFormat="true" x14ac:dyDescent="0.25">
      <c r="A371" s="405"/>
      <c r="B371" s="122"/>
      <c r="L371" s="122"/>
      <c r="V371" s="122"/>
      <c r="AF371" s="122"/>
      <c r="AP371" s="122"/>
      <c r="AZ371" s="122"/>
      <c r="BA371" s="122"/>
      <c r="BJ371" s="122"/>
      <c r="BT371" s="122"/>
      <c r="CD371" s="122"/>
      <c r="CN371" s="122"/>
      <c r="CX371" s="122"/>
      <c r="DH371" s="122"/>
      <c r="DR371" s="122"/>
      <c r="EB371" s="122"/>
      <c r="EL371" s="122"/>
      <c r="EV371" s="122"/>
      <c r="FF371" s="122"/>
      <c r="FP371" s="122"/>
      <c r="FZ371" s="122"/>
      <c r="GJ371" s="122"/>
      <c r="GT371" s="122"/>
      <c r="HD371" s="122"/>
      <c r="HN371" s="122"/>
      <c r="HX371" s="122"/>
      <c r="IH371" s="122"/>
    </row>
    <row xmlns:x14ac="http://schemas.microsoft.com/office/spreadsheetml/2009/9/ac" r="372" s="3" customFormat="true" x14ac:dyDescent="0.25">
      <c r="A372" s="405"/>
      <c r="B372" s="122"/>
      <c r="L372" s="122"/>
      <c r="V372" s="122"/>
      <c r="AF372" s="122"/>
      <c r="AP372" s="122"/>
      <c r="AZ372" s="122"/>
      <c r="BA372" s="122"/>
      <c r="BJ372" s="122"/>
      <c r="BT372" s="122"/>
      <c r="CD372" s="122"/>
      <c r="CN372" s="122"/>
      <c r="CX372" s="122"/>
      <c r="DH372" s="122"/>
      <c r="DR372" s="122"/>
      <c r="EB372" s="122"/>
      <c r="EL372" s="122"/>
      <c r="EV372" s="122"/>
      <c r="FF372" s="122"/>
      <c r="FP372" s="122"/>
      <c r="FZ372" s="122"/>
      <c r="GJ372" s="122"/>
      <c r="GT372" s="122"/>
      <c r="HD372" s="122"/>
      <c r="HN372" s="122"/>
      <c r="HX372" s="122"/>
      <c r="IH372" s="122"/>
    </row>
    <row xmlns:x14ac="http://schemas.microsoft.com/office/spreadsheetml/2009/9/ac" r="373" s="3" customFormat="true" x14ac:dyDescent="0.25">
      <c r="A373" s="405"/>
      <c r="B373" s="122"/>
      <c r="L373" s="122"/>
      <c r="V373" s="122"/>
      <c r="AF373" s="122"/>
      <c r="AP373" s="122"/>
      <c r="AZ373" s="122"/>
      <c r="BA373" s="122"/>
      <c r="BJ373" s="122"/>
      <c r="BT373" s="122"/>
      <c r="CD373" s="122"/>
      <c r="CN373" s="122"/>
      <c r="CX373" s="122"/>
      <c r="DH373" s="122"/>
      <c r="DR373" s="122"/>
      <c r="EB373" s="122"/>
      <c r="EL373" s="122"/>
      <c r="EV373" s="122"/>
      <c r="FF373" s="122"/>
      <c r="FP373" s="122"/>
      <c r="FZ373" s="122"/>
      <c r="GJ373" s="122"/>
      <c r="GT373" s="122"/>
      <c r="HD373" s="122"/>
      <c r="HN373" s="122"/>
      <c r="HX373" s="122"/>
      <c r="IH373" s="122"/>
    </row>
    <row xmlns:x14ac="http://schemas.microsoft.com/office/spreadsheetml/2009/9/ac" r="374" s="3" customFormat="true" x14ac:dyDescent="0.25">
      <c r="A374" s="405"/>
      <c r="B374" s="122"/>
      <c r="L374" s="122"/>
      <c r="V374" s="122"/>
      <c r="AF374" s="122"/>
      <c r="AP374" s="122"/>
      <c r="AZ374" s="122"/>
      <c r="BA374" s="122"/>
      <c r="BJ374" s="122"/>
      <c r="BT374" s="122"/>
      <c r="CD374" s="122"/>
      <c r="CN374" s="122"/>
      <c r="CX374" s="122"/>
      <c r="DH374" s="122"/>
      <c r="DR374" s="122"/>
      <c r="EB374" s="122"/>
      <c r="EL374" s="122"/>
      <c r="EV374" s="122"/>
      <c r="FF374" s="122"/>
      <c r="FP374" s="122"/>
      <c r="FZ374" s="122"/>
      <c r="GJ374" s="122"/>
      <c r="GT374" s="122"/>
      <c r="HD374" s="122"/>
      <c r="HN374" s="122"/>
      <c r="HX374" s="122"/>
      <c r="IH374" s="122"/>
    </row>
    <row xmlns:x14ac="http://schemas.microsoft.com/office/spreadsheetml/2009/9/ac" r="375" s="3" customFormat="true" x14ac:dyDescent="0.25">
      <c r="A375" s="405"/>
      <c r="B375" s="122"/>
      <c r="L375" s="122"/>
      <c r="V375" s="122"/>
      <c r="AF375" s="122"/>
      <c r="AP375" s="122"/>
      <c r="AZ375" s="122"/>
      <c r="BA375" s="122"/>
      <c r="BJ375" s="122"/>
      <c r="BT375" s="122"/>
      <c r="CD375" s="122"/>
      <c r="CN375" s="122"/>
      <c r="CX375" s="122"/>
      <c r="DH375" s="122"/>
      <c r="DR375" s="122"/>
      <c r="EB375" s="122"/>
      <c r="EL375" s="122"/>
      <c r="EV375" s="122"/>
      <c r="FF375" s="122"/>
      <c r="FP375" s="122"/>
      <c r="FZ375" s="122"/>
      <c r="GJ375" s="122"/>
      <c r="GT375" s="122"/>
      <c r="HD375" s="122"/>
      <c r="HN375" s="122"/>
      <c r="HX375" s="122"/>
      <c r="IH375" s="122"/>
    </row>
    <row xmlns:x14ac="http://schemas.microsoft.com/office/spreadsheetml/2009/9/ac" r="376" s="3" customFormat="true" x14ac:dyDescent="0.25">
      <c r="A376" s="405"/>
      <c r="B376" s="122"/>
      <c r="L376" s="122"/>
      <c r="V376" s="122"/>
      <c r="AF376" s="122"/>
      <c r="AP376" s="122"/>
      <c r="AZ376" s="122"/>
      <c r="BA376" s="122"/>
      <c r="BJ376" s="122"/>
      <c r="BT376" s="122"/>
      <c r="CD376" s="122"/>
      <c r="CN376" s="122"/>
      <c r="CX376" s="122"/>
      <c r="DH376" s="122"/>
      <c r="DR376" s="122"/>
      <c r="EB376" s="122"/>
      <c r="EL376" s="122"/>
      <c r="EV376" s="122"/>
      <c r="FF376" s="122"/>
      <c r="FP376" s="122"/>
      <c r="FZ376" s="122"/>
      <c r="GJ376" s="122"/>
      <c r="GT376" s="122"/>
      <c r="HD376" s="122"/>
      <c r="HN376" s="122"/>
      <c r="HX376" s="122"/>
      <c r="IH376" s="122"/>
    </row>
    <row xmlns:x14ac="http://schemas.microsoft.com/office/spreadsheetml/2009/9/ac" r="377" s="3" customFormat="true" x14ac:dyDescent="0.25">
      <c r="A377" s="405"/>
      <c r="B377" s="122"/>
      <c r="L377" s="122"/>
      <c r="V377" s="122"/>
      <c r="AF377" s="122"/>
      <c r="AP377" s="122"/>
      <c r="AZ377" s="122"/>
      <c r="BA377" s="122"/>
      <c r="BJ377" s="122"/>
      <c r="BT377" s="122"/>
      <c r="CD377" s="122"/>
      <c r="CN377" s="122"/>
      <c r="CX377" s="122"/>
      <c r="DH377" s="122"/>
      <c r="DR377" s="122"/>
      <c r="EB377" s="122"/>
      <c r="EL377" s="122"/>
      <c r="EV377" s="122"/>
      <c r="FF377" s="122"/>
      <c r="FP377" s="122"/>
      <c r="FZ377" s="122"/>
      <c r="GJ377" s="122"/>
      <c r="GT377" s="122"/>
      <c r="HD377" s="122"/>
      <c r="HN377" s="122"/>
      <c r="HX377" s="122"/>
      <c r="IH377" s="122"/>
    </row>
    <row xmlns:x14ac="http://schemas.microsoft.com/office/spreadsheetml/2009/9/ac" r="378" s="3" customFormat="true" x14ac:dyDescent="0.25">
      <c r="A378" s="405"/>
      <c r="B378" s="122"/>
      <c r="L378" s="122"/>
      <c r="V378" s="122"/>
      <c r="AF378" s="122"/>
      <c r="AP378" s="122"/>
      <c r="AZ378" s="122"/>
      <c r="BA378" s="122"/>
      <c r="BJ378" s="122"/>
      <c r="BT378" s="122"/>
      <c r="CD378" s="122"/>
      <c r="CN378" s="122"/>
      <c r="CX378" s="122"/>
      <c r="DH378" s="122"/>
      <c r="DR378" s="122"/>
      <c r="EB378" s="122"/>
      <c r="EL378" s="122"/>
      <c r="EV378" s="122"/>
      <c r="FF378" s="122"/>
      <c r="FP378" s="122"/>
      <c r="FZ378" s="122"/>
      <c r="GJ378" s="122"/>
      <c r="GT378" s="122"/>
      <c r="HD378" s="122"/>
      <c r="HN378" s="122"/>
      <c r="HX378" s="122"/>
      <c r="IH378" s="122"/>
    </row>
    <row xmlns:x14ac="http://schemas.microsoft.com/office/spreadsheetml/2009/9/ac" r="379" s="3" customFormat="true" x14ac:dyDescent="0.25">
      <c r="A379" s="405"/>
      <c r="B379" s="122"/>
      <c r="L379" s="122"/>
      <c r="V379" s="122"/>
      <c r="AF379" s="122"/>
      <c r="AP379" s="122"/>
      <c r="AZ379" s="122"/>
      <c r="BA379" s="122"/>
      <c r="BJ379" s="122"/>
      <c r="BT379" s="122"/>
      <c r="CD379" s="122"/>
      <c r="CN379" s="122"/>
      <c r="CX379" s="122"/>
      <c r="DH379" s="122"/>
      <c r="DR379" s="122"/>
      <c r="EB379" s="122"/>
      <c r="EL379" s="122"/>
      <c r="EV379" s="122"/>
      <c r="FF379" s="122"/>
      <c r="FP379" s="122"/>
      <c r="FZ379" s="122"/>
      <c r="GJ379" s="122"/>
      <c r="GT379" s="122"/>
      <c r="HD379" s="122"/>
      <c r="HN379" s="122"/>
      <c r="HX379" s="122"/>
      <c r="IH379" s="122"/>
    </row>
    <row xmlns:x14ac="http://schemas.microsoft.com/office/spreadsheetml/2009/9/ac" r="380" s="3" customFormat="true" x14ac:dyDescent="0.25">
      <c r="A380" s="405"/>
      <c r="B380" s="122"/>
      <c r="L380" s="122"/>
      <c r="V380" s="122"/>
      <c r="AF380" s="122"/>
      <c r="AP380" s="122"/>
      <c r="AZ380" s="122"/>
      <c r="BA380" s="122"/>
      <c r="BJ380" s="122"/>
      <c r="BT380" s="122"/>
      <c r="CD380" s="122"/>
      <c r="CN380" s="122"/>
      <c r="CX380" s="122"/>
      <c r="DH380" s="122"/>
      <c r="DR380" s="122"/>
      <c r="EB380" s="122"/>
      <c r="EL380" s="122"/>
      <c r="EV380" s="122"/>
      <c r="FF380" s="122"/>
      <c r="FP380" s="122"/>
      <c r="FZ380" s="122"/>
      <c r="GJ380" s="122"/>
      <c r="GT380" s="122"/>
      <c r="HD380" s="122"/>
      <c r="HN380" s="122"/>
      <c r="HX380" s="122"/>
      <c r="IH380" s="122"/>
    </row>
    <row xmlns:x14ac="http://schemas.microsoft.com/office/spreadsheetml/2009/9/ac" r="381" s="3" customFormat="true" x14ac:dyDescent="0.25">
      <c r="A381" s="405"/>
      <c r="B381" s="122"/>
      <c r="L381" s="122"/>
      <c r="V381" s="122"/>
      <c r="AF381" s="122"/>
      <c r="AP381" s="122"/>
      <c r="AZ381" s="122"/>
      <c r="BA381" s="122"/>
      <c r="BJ381" s="122"/>
      <c r="BT381" s="122"/>
      <c r="CD381" s="122"/>
      <c r="CN381" s="122"/>
      <c r="CX381" s="122"/>
      <c r="DH381" s="122"/>
      <c r="DR381" s="122"/>
      <c r="EB381" s="122"/>
      <c r="EL381" s="122"/>
      <c r="EV381" s="122"/>
      <c r="FF381" s="122"/>
      <c r="FP381" s="122"/>
      <c r="FZ381" s="122"/>
      <c r="GJ381" s="122"/>
      <c r="GT381" s="122"/>
      <c r="HD381" s="122"/>
      <c r="HN381" s="122"/>
      <c r="HX381" s="122"/>
      <c r="IH381" s="122"/>
    </row>
    <row xmlns:x14ac="http://schemas.microsoft.com/office/spreadsheetml/2009/9/ac" r="382" s="3" customFormat="true" x14ac:dyDescent="0.25">
      <c r="A382" s="405"/>
      <c r="B382" s="122"/>
      <c r="L382" s="122"/>
      <c r="V382" s="122"/>
      <c r="AF382" s="122"/>
      <c r="AP382" s="122"/>
      <c r="AZ382" s="122"/>
      <c r="BA382" s="122"/>
      <c r="BJ382" s="122"/>
      <c r="BT382" s="122"/>
      <c r="CD382" s="122"/>
      <c r="CN382" s="122"/>
      <c r="CX382" s="122"/>
      <c r="DH382" s="122"/>
      <c r="DR382" s="122"/>
      <c r="EB382" s="122"/>
      <c r="EL382" s="122"/>
      <c r="EV382" s="122"/>
      <c r="FF382" s="122"/>
      <c r="FP382" s="122"/>
      <c r="FZ382" s="122"/>
      <c r="GJ382" s="122"/>
      <c r="GT382" s="122"/>
      <c r="HD382" s="122"/>
      <c r="HN382" s="122"/>
      <c r="HX382" s="122"/>
      <c r="IH382" s="122"/>
    </row>
    <row xmlns:x14ac="http://schemas.microsoft.com/office/spreadsheetml/2009/9/ac" r="383" s="3" customFormat="true" x14ac:dyDescent="0.25">
      <c r="A383" s="405"/>
      <c r="B383" s="122"/>
      <c r="L383" s="122"/>
      <c r="V383" s="122"/>
      <c r="AF383" s="122"/>
      <c r="AP383" s="122"/>
      <c r="AZ383" s="122"/>
      <c r="BA383" s="122"/>
      <c r="BJ383" s="122"/>
      <c r="BT383" s="122"/>
      <c r="CD383" s="122"/>
      <c r="CN383" s="122"/>
      <c r="CX383" s="122"/>
      <c r="DH383" s="122"/>
      <c r="DR383" s="122"/>
      <c r="EB383" s="122"/>
      <c r="EL383" s="122"/>
      <c r="EV383" s="122"/>
      <c r="FF383" s="122"/>
      <c r="FP383" s="122"/>
      <c r="FZ383" s="122"/>
      <c r="GJ383" s="122"/>
      <c r="GT383" s="122"/>
      <c r="HD383" s="122"/>
      <c r="HN383" s="122"/>
      <c r="HX383" s="122"/>
      <c r="IH383" s="122"/>
    </row>
    <row xmlns:x14ac="http://schemas.microsoft.com/office/spreadsheetml/2009/9/ac" r="384" s="3" customFormat="true" x14ac:dyDescent="0.25">
      <c r="A384" s="405"/>
      <c r="B384" s="122"/>
      <c r="L384" s="122"/>
      <c r="V384" s="122"/>
      <c r="AF384" s="122"/>
      <c r="AP384" s="122"/>
      <c r="AZ384" s="122"/>
      <c r="BA384" s="122"/>
      <c r="BJ384" s="122"/>
      <c r="BT384" s="122"/>
      <c r="CD384" s="122"/>
      <c r="CN384" s="122"/>
      <c r="CX384" s="122"/>
      <c r="DH384" s="122"/>
      <c r="DR384" s="122"/>
      <c r="EB384" s="122"/>
      <c r="EL384" s="122"/>
      <c r="EV384" s="122"/>
      <c r="FF384" s="122"/>
      <c r="FP384" s="122"/>
      <c r="FZ384" s="122"/>
      <c r="GJ384" s="122"/>
      <c r="GT384" s="122"/>
      <c r="HD384" s="122"/>
      <c r="HN384" s="122"/>
      <c r="HX384" s="122"/>
      <c r="IH384" s="122"/>
    </row>
    <row xmlns:x14ac="http://schemas.microsoft.com/office/spreadsheetml/2009/9/ac" r="385" s="3" customFormat="true" x14ac:dyDescent="0.25">
      <c r="A385" s="405"/>
      <c r="B385" s="122"/>
      <c r="L385" s="122"/>
      <c r="V385" s="122"/>
      <c r="AF385" s="122"/>
      <c r="AP385" s="122"/>
      <c r="AZ385" s="122"/>
      <c r="BA385" s="122"/>
      <c r="BJ385" s="122"/>
      <c r="BT385" s="122"/>
      <c r="CD385" s="122"/>
      <c r="CN385" s="122"/>
      <c r="CX385" s="122"/>
      <c r="DH385" s="122"/>
      <c r="DR385" s="122"/>
      <c r="EB385" s="122"/>
      <c r="EL385" s="122"/>
      <c r="EV385" s="122"/>
      <c r="FF385" s="122"/>
      <c r="FP385" s="122"/>
      <c r="FZ385" s="122"/>
      <c r="GJ385" s="122"/>
      <c r="GT385" s="122"/>
      <c r="HD385" s="122"/>
      <c r="HN385" s="122"/>
      <c r="HX385" s="122"/>
      <c r="IH385" s="122"/>
    </row>
    <row xmlns:x14ac="http://schemas.microsoft.com/office/spreadsheetml/2009/9/ac" r="386" s="3" customFormat="true" x14ac:dyDescent="0.25">
      <c r="A386" s="405"/>
      <c r="B386" s="122"/>
      <c r="L386" s="122"/>
      <c r="V386" s="122"/>
      <c r="AF386" s="122"/>
      <c r="AP386" s="122"/>
      <c r="AZ386" s="122"/>
      <c r="BA386" s="122"/>
      <c r="BJ386" s="122"/>
      <c r="BT386" s="122"/>
      <c r="CD386" s="122"/>
      <c r="CN386" s="122"/>
      <c r="CX386" s="122"/>
      <c r="DH386" s="122"/>
      <c r="DR386" s="122"/>
      <c r="EB386" s="122"/>
      <c r="EL386" s="122"/>
      <c r="EV386" s="122"/>
      <c r="FF386" s="122"/>
      <c r="FP386" s="122"/>
      <c r="FZ386" s="122"/>
      <c r="GJ386" s="122"/>
      <c r="GT386" s="122"/>
      <c r="HD386" s="122"/>
      <c r="HN386" s="122"/>
      <c r="HX386" s="122"/>
      <c r="IH386" s="122"/>
    </row>
    <row xmlns:x14ac="http://schemas.microsoft.com/office/spreadsheetml/2009/9/ac" r="387" s="3" customFormat="true" x14ac:dyDescent="0.25">
      <c r="A387" s="405"/>
      <c r="B387" s="122"/>
      <c r="L387" s="122"/>
      <c r="V387" s="122"/>
      <c r="AF387" s="122"/>
      <c r="AP387" s="122"/>
      <c r="AZ387" s="122"/>
      <c r="BA387" s="122"/>
      <c r="BJ387" s="122"/>
      <c r="BT387" s="122"/>
      <c r="CD387" s="122"/>
      <c r="CN387" s="122"/>
      <c r="CX387" s="122"/>
      <c r="DH387" s="122"/>
      <c r="DR387" s="122"/>
      <c r="EB387" s="122"/>
      <c r="EL387" s="122"/>
      <c r="EV387" s="122"/>
      <c r="FF387" s="122"/>
      <c r="FP387" s="122"/>
      <c r="FZ387" s="122"/>
      <c r="GJ387" s="122"/>
      <c r="GT387" s="122"/>
      <c r="HD387" s="122"/>
      <c r="HN387" s="122"/>
      <c r="HX387" s="122"/>
      <c r="IH387" s="122"/>
    </row>
    <row xmlns:x14ac="http://schemas.microsoft.com/office/spreadsheetml/2009/9/ac" r="388" s="3" customFormat="true" x14ac:dyDescent="0.25">
      <c r="A388" s="405"/>
      <c r="B388" s="122"/>
      <c r="L388" s="122"/>
      <c r="V388" s="122"/>
      <c r="AF388" s="122"/>
      <c r="AP388" s="122"/>
      <c r="AZ388" s="122"/>
      <c r="BA388" s="122"/>
      <c r="BJ388" s="122"/>
      <c r="BT388" s="122"/>
      <c r="CD388" s="122"/>
      <c r="CN388" s="122"/>
      <c r="CX388" s="122"/>
      <c r="DH388" s="122"/>
      <c r="DR388" s="122"/>
      <c r="EB388" s="122"/>
      <c r="EL388" s="122"/>
      <c r="EV388" s="122"/>
      <c r="FF388" s="122"/>
      <c r="FP388" s="122"/>
      <c r="FZ388" s="122"/>
      <c r="GJ388" s="122"/>
      <c r="GT388" s="122"/>
      <c r="HD388" s="122"/>
      <c r="HN388" s="122"/>
      <c r="HX388" s="122"/>
      <c r="IH388" s="122"/>
    </row>
    <row xmlns:x14ac="http://schemas.microsoft.com/office/spreadsheetml/2009/9/ac" r="389" s="3" customFormat="true" x14ac:dyDescent="0.25">
      <c r="A389" s="405"/>
      <c r="B389" s="122"/>
      <c r="L389" s="122"/>
      <c r="V389" s="122"/>
      <c r="AF389" s="122"/>
      <c r="AP389" s="122"/>
      <c r="AZ389" s="122"/>
      <c r="BA389" s="122"/>
      <c r="BJ389" s="122"/>
      <c r="BT389" s="122"/>
      <c r="CD389" s="122"/>
      <c r="CN389" s="122"/>
      <c r="CX389" s="122"/>
      <c r="DH389" s="122"/>
      <c r="DR389" s="122"/>
      <c r="EB389" s="122"/>
      <c r="EL389" s="122"/>
      <c r="EV389" s="122"/>
      <c r="FF389" s="122"/>
      <c r="FP389" s="122"/>
      <c r="FZ389" s="122"/>
      <c r="GJ389" s="122"/>
      <c r="GT389" s="122"/>
      <c r="HD389" s="122"/>
      <c r="HN389" s="122"/>
      <c r="HX389" s="122"/>
      <c r="IH389" s="122"/>
    </row>
    <row xmlns:x14ac="http://schemas.microsoft.com/office/spreadsheetml/2009/9/ac" r="390" s="3" customFormat="true" x14ac:dyDescent="0.25">
      <c r="A390" s="405"/>
      <c r="B390" s="122"/>
      <c r="L390" s="122"/>
      <c r="V390" s="122"/>
      <c r="AF390" s="122"/>
      <c r="AP390" s="122"/>
      <c r="AZ390" s="122"/>
      <c r="BA390" s="122"/>
      <c r="BJ390" s="122"/>
      <c r="BT390" s="122"/>
      <c r="CD390" s="122"/>
      <c r="CN390" s="122"/>
      <c r="CX390" s="122"/>
      <c r="DH390" s="122"/>
      <c r="DR390" s="122"/>
      <c r="EB390" s="122"/>
      <c r="EL390" s="122"/>
      <c r="EV390" s="122"/>
      <c r="FF390" s="122"/>
      <c r="FP390" s="122"/>
      <c r="FZ390" s="122"/>
      <c r="GJ390" s="122"/>
      <c r="GT390" s="122"/>
      <c r="HD390" s="122"/>
      <c r="HN390" s="122"/>
      <c r="HX390" s="122"/>
      <c r="IH390" s="122"/>
    </row>
    <row xmlns:x14ac="http://schemas.microsoft.com/office/spreadsheetml/2009/9/ac" r="391" s="3" customFormat="true" x14ac:dyDescent="0.25">
      <c r="A391" s="405"/>
      <c r="B391" s="122"/>
      <c r="L391" s="122"/>
      <c r="V391" s="122"/>
      <c r="AF391" s="122"/>
      <c r="AP391" s="122"/>
      <c r="AZ391" s="122"/>
      <c r="BA391" s="122"/>
      <c r="BJ391" s="122"/>
      <c r="BT391" s="122"/>
      <c r="CD391" s="122"/>
      <c r="CN391" s="122"/>
      <c r="CX391" s="122"/>
      <c r="DH391" s="122"/>
      <c r="DR391" s="122"/>
      <c r="EB391" s="122"/>
      <c r="EL391" s="122"/>
      <c r="EV391" s="122"/>
      <c r="FF391" s="122"/>
      <c r="FP391" s="122"/>
      <c r="FZ391" s="122"/>
      <c r="GJ391" s="122"/>
      <c r="GT391" s="122"/>
      <c r="HD391" s="122"/>
      <c r="HN391" s="122"/>
      <c r="HX391" s="122"/>
      <c r="IH391" s="122"/>
    </row>
    <row xmlns:x14ac="http://schemas.microsoft.com/office/spreadsheetml/2009/9/ac" r="392" s="3" customFormat="true" x14ac:dyDescent="0.25">
      <c r="A392" s="405"/>
      <c r="B392" s="122"/>
      <c r="L392" s="122"/>
      <c r="V392" s="122"/>
      <c r="AF392" s="122"/>
      <c r="AP392" s="122"/>
      <c r="AZ392" s="122"/>
      <c r="BA392" s="122"/>
      <c r="BJ392" s="122"/>
      <c r="BT392" s="122"/>
      <c r="CD392" s="122"/>
      <c r="CN392" s="122"/>
      <c r="CX392" s="122"/>
      <c r="DH392" s="122"/>
      <c r="DR392" s="122"/>
      <c r="EB392" s="122"/>
      <c r="EL392" s="122"/>
      <c r="EV392" s="122"/>
      <c r="FF392" s="122"/>
      <c r="FP392" s="122"/>
      <c r="FZ392" s="122"/>
      <c r="GJ392" s="122"/>
      <c r="GT392" s="122"/>
      <c r="HD392" s="122"/>
      <c r="HN392" s="122"/>
      <c r="HX392" s="122"/>
      <c r="IH392" s="122"/>
    </row>
    <row xmlns:x14ac="http://schemas.microsoft.com/office/spreadsheetml/2009/9/ac" r="393" s="3" customFormat="true" x14ac:dyDescent="0.25">
      <c r="A393" s="405"/>
      <c r="B393" s="122"/>
      <c r="L393" s="122"/>
      <c r="V393" s="122"/>
      <c r="AF393" s="122"/>
      <c r="AP393" s="122"/>
      <c r="AZ393" s="122"/>
      <c r="BA393" s="122"/>
      <c r="BJ393" s="122"/>
      <c r="BT393" s="122"/>
      <c r="CD393" s="122"/>
      <c r="CN393" s="122"/>
      <c r="CX393" s="122"/>
      <c r="DH393" s="122"/>
      <c r="DR393" s="122"/>
      <c r="EB393" s="122"/>
      <c r="EL393" s="122"/>
      <c r="EV393" s="122"/>
      <c r="FF393" s="122"/>
      <c r="FP393" s="122"/>
      <c r="FZ393" s="122"/>
      <c r="GJ393" s="122"/>
      <c r="GT393" s="122"/>
      <c r="HD393" s="122"/>
      <c r="HN393" s="122"/>
      <c r="HX393" s="122"/>
      <c r="IH393" s="122"/>
    </row>
    <row xmlns:x14ac="http://schemas.microsoft.com/office/spreadsheetml/2009/9/ac" r="394" s="3" customFormat="true" x14ac:dyDescent="0.25">
      <c r="A394" s="405"/>
      <c r="B394" s="122"/>
      <c r="L394" s="122"/>
      <c r="V394" s="122"/>
      <c r="AF394" s="122"/>
      <c r="AP394" s="122"/>
      <c r="AZ394" s="122"/>
      <c r="BA394" s="122"/>
      <c r="BJ394" s="122"/>
      <c r="BT394" s="122"/>
      <c r="CD394" s="122"/>
      <c r="CN394" s="122"/>
      <c r="CX394" s="122"/>
      <c r="DH394" s="122"/>
      <c r="DR394" s="122"/>
      <c r="EB394" s="122"/>
      <c r="EL394" s="122"/>
      <c r="EV394" s="122"/>
      <c r="FF394" s="122"/>
      <c r="FP394" s="122"/>
      <c r="FZ394" s="122"/>
      <c r="GJ394" s="122"/>
      <c r="GT394" s="122"/>
      <c r="HD394" s="122"/>
      <c r="HN394" s="122"/>
      <c r="HX394" s="122"/>
      <c r="IH394" s="122"/>
    </row>
    <row xmlns:x14ac="http://schemas.microsoft.com/office/spreadsheetml/2009/9/ac" r="395" s="3" customFormat="true" x14ac:dyDescent="0.25">
      <c r="A395" s="405"/>
      <c r="B395" s="122"/>
      <c r="L395" s="122"/>
      <c r="V395" s="122"/>
      <c r="AF395" s="122"/>
      <c r="AP395" s="122"/>
      <c r="AZ395" s="122"/>
      <c r="BA395" s="122"/>
      <c r="BJ395" s="122"/>
      <c r="BT395" s="122"/>
      <c r="CD395" s="122"/>
      <c r="CN395" s="122"/>
      <c r="CX395" s="122"/>
      <c r="DH395" s="122"/>
      <c r="DR395" s="122"/>
      <c r="EB395" s="122"/>
      <c r="EL395" s="122"/>
      <c r="EV395" s="122"/>
      <c r="FF395" s="122"/>
      <c r="FP395" s="122"/>
      <c r="FZ395" s="122"/>
      <c r="GJ395" s="122"/>
      <c r="GT395" s="122"/>
      <c r="HD395" s="122"/>
      <c r="HN395" s="122"/>
      <c r="HX395" s="122"/>
      <c r="IH395" s="122"/>
    </row>
    <row xmlns:x14ac="http://schemas.microsoft.com/office/spreadsheetml/2009/9/ac" r="396" s="3" customFormat="true" x14ac:dyDescent="0.25">
      <c r="A396" s="405"/>
      <c r="B396" s="122"/>
      <c r="L396" s="122"/>
      <c r="V396" s="122"/>
      <c r="AF396" s="122"/>
      <c r="AP396" s="122"/>
      <c r="AZ396" s="122"/>
      <c r="BA396" s="122"/>
      <c r="BJ396" s="122"/>
      <c r="BT396" s="122"/>
      <c r="CD396" s="122"/>
      <c r="CN396" s="122"/>
      <c r="CX396" s="122"/>
      <c r="DH396" s="122"/>
      <c r="DR396" s="122"/>
      <c r="EB396" s="122"/>
      <c r="EL396" s="122"/>
      <c r="EV396" s="122"/>
      <c r="FF396" s="122"/>
      <c r="FP396" s="122"/>
      <c r="FZ396" s="122"/>
      <c r="GJ396" s="122"/>
      <c r="GT396" s="122"/>
      <c r="HD396" s="122"/>
      <c r="HN396" s="122"/>
      <c r="HX396" s="122"/>
      <c r="IH396" s="122"/>
    </row>
    <row xmlns:x14ac="http://schemas.microsoft.com/office/spreadsheetml/2009/9/ac" r="397" s="3" customFormat="true" x14ac:dyDescent="0.25">
      <c r="A397" s="405"/>
      <c r="B397" s="122"/>
      <c r="L397" s="122"/>
      <c r="V397" s="122"/>
      <c r="AF397" s="122"/>
      <c r="AP397" s="122"/>
      <c r="AZ397" s="122"/>
      <c r="BA397" s="122"/>
      <c r="BJ397" s="122"/>
      <c r="BT397" s="122"/>
      <c r="CD397" s="122"/>
      <c r="CN397" s="122"/>
      <c r="CX397" s="122"/>
      <c r="DH397" s="122"/>
      <c r="DR397" s="122"/>
      <c r="EB397" s="122"/>
      <c r="EL397" s="122"/>
      <c r="EV397" s="122"/>
      <c r="FF397" s="122"/>
      <c r="FP397" s="122"/>
      <c r="FZ397" s="122"/>
      <c r="GJ397" s="122"/>
      <c r="GT397" s="122"/>
      <c r="HD397" s="122"/>
      <c r="HN397" s="122"/>
      <c r="HX397" s="122"/>
      <c r="IH397" s="122"/>
    </row>
    <row xmlns:x14ac="http://schemas.microsoft.com/office/spreadsheetml/2009/9/ac" r="398" s="3" customFormat="true" x14ac:dyDescent="0.25">
      <c r="A398" s="405"/>
      <c r="B398" s="122"/>
      <c r="L398" s="122"/>
      <c r="V398" s="122"/>
      <c r="AF398" s="122"/>
      <c r="AP398" s="122"/>
      <c r="AZ398" s="122"/>
      <c r="BA398" s="122"/>
      <c r="BJ398" s="122"/>
      <c r="BT398" s="122"/>
      <c r="CD398" s="122"/>
      <c r="CN398" s="122"/>
      <c r="CX398" s="122"/>
      <c r="DH398" s="122"/>
      <c r="DR398" s="122"/>
      <c r="EB398" s="122"/>
      <c r="EL398" s="122"/>
      <c r="EV398" s="122"/>
      <c r="FF398" s="122"/>
      <c r="FP398" s="122"/>
      <c r="FZ398" s="122"/>
      <c r="GJ398" s="122"/>
      <c r="GT398" s="122"/>
      <c r="HD398" s="122"/>
      <c r="HN398" s="122"/>
      <c r="HX398" s="122"/>
      <c r="IH398" s="122"/>
    </row>
    <row xmlns:x14ac="http://schemas.microsoft.com/office/spreadsheetml/2009/9/ac" r="399" s="3" customFormat="true" x14ac:dyDescent="0.25">
      <c r="A399" s="405"/>
      <c r="B399" s="122"/>
      <c r="L399" s="122"/>
      <c r="V399" s="122"/>
      <c r="AF399" s="122"/>
      <c r="AP399" s="122"/>
      <c r="AZ399" s="122"/>
      <c r="BA399" s="122"/>
      <c r="BJ399" s="122"/>
      <c r="BT399" s="122"/>
      <c r="CD399" s="122"/>
      <c r="CN399" s="122"/>
      <c r="CX399" s="122"/>
      <c r="DH399" s="122"/>
      <c r="DR399" s="122"/>
      <c r="EB399" s="122"/>
      <c r="EL399" s="122"/>
      <c r="EV399" s="122"/>
      <c r="FF399" s="122"/>
      <c r="FP399" s="122"/>
      <c r="FZ399" s="122"/>
      <c r="GJ399" s="122"/>
      <c r="GT399" s="122"/>
      <c r="HD399" s="122"/>
      <c r="HN399" s="122"/>
      <c r="HX399" s="122"/>
      <c r="IH399" s="122"/>
    </row>
    <row xmlns:x14ac="http://schemas.microsoft.com/office/spreadsheetml/2009/9/ac" r="400" s="3" customFormat="true" x14ac:dyDescent="0.25">
      <c r="A400" s="405"/>
      <c r="B400" s="122"/>
      <c r="L400" s="122"/>
      <c r="V400" s="122"/>
      <c r="AF400" s="122"/>
      <c r="AP400" s="122"/>
      <c r="AZ400" s="122"/>
      <c r="BA400" s="122"/>
      <c r="BJ400" s="122"/>
      <c r="BT400" s="122"/>
      <c r="CD400" s="122"/>
      <c r="CN400" s="122"/>
      <c r="CX400" s="122"/>
      <c r="DH400" s="122"/>
      <c r="DR400" s="122"/>
      <c r="EB400" s="122"/>
      <c r="EL400" s="122"/>
      <c r="EV400" s="122"/>
      <c r="FF400" s="122"/>
      <c r="FP400" s="122"/>
      <c r="FZ400" s="122"/>
      <c r="GJ400" s="122"/>
      <c r="GT400" s="122"/>
      <c r="HD400" s="122"/>
      <c r="HN400" s="122"/>
      <c r="HX400" s="122"/>
      <c r="IH400" s="122"/>
    </row>
    <row xmlns:x14ac="http://schemas.microsoft.com/office/spreadsheetml/2009/9/ac" r="401" s="3" customFormat="true" x14ac:dyDescent="0.25">
      <c r="A401" s="405"/>
      <c r="B401" s="122"/>
      <c r="L401" s="122"/>
      <c r="V401" s="122"/>
      <c r="AF401" s="122"/>
      <c r="AP401" s="122"/>
      <c r="AZ401" s="122"/>
      <c r="BA401" s="122"/>
      <c r="BJ401" s="122"/>
      <c r="BT401" s="122"/>
      <c r="CD401" s="122"/>
      <c r="CN401" s="122"/>
      <c r="CX401" s="122"/>
      <c r="DH401" s="122"/>
      <c r="DR401" s="122"/>
      <c r="EB401" s="122"/>
      <c r="EL401" s="122"/>
      <c r="EV401" s="122"/>
      <c r="FF401" s="122"/>
      <c r="FP401" s="122"/>
      <c r="FZ401" s="122"/>
      <c r="GJ401" s="122"/>
      <c r="GT401" s="122"/>
      <c r="HD401" s="122"/>
      <c r="HN401" s="122"/>
      <c r="HX401" s="122"/>
      <c r="IH401" s="122"/>
    </row>
    <row xmlns:x14ac="http://schemas.microsoft.com/office/spreadsheetml/2009/9/ac" r="402" s="3" customFormat="true" x14ac:dyDescent="0.25">
      <c r="A402" s="405"/>
      <c r="B402" s="122"/>
      <c r="L402" s="122"/>
      <c r="V402" s="122"/>
      <c r="AF402" s="122"/>
      <c r="AP402" s="122"/>
      <c r="AZ402" s="122"/>
      <c r="BA402" s="122"/>
      <c r="BJ402" s="122"/>
      <c r="BT402" s="122"/>
      <c r="CD402" s="122"/>
      <c r="CN402" s="122"/>
      <c r="CX402" s="122"/>
      <c r="DH402" s="122"/>
      <c r="DR402" s="122"/>
      <c r="EB402" s="122"/>
      <c r="EL402" s="122"/>
      <c r="EV402" s="122"/>
      <c r="FF402" s="122"/>
      <c r="FP402" s="122"/>
      <c r="FZ402" s="122"/>
      <c r="GJ402" s="122"/>
      <c r="GT402" s="122"/>
      <c r="HD402" s="122"/>
      <c r="HN402" s="122"/>
      <c r="HX402" s="122"/>
      <c r="IH402" s="122"/>
    </row>
    <row xmlns:x14ac="http://schemas.microsoft.com/office/spreadsheetml/2009/9/ac" r="403" s="3" customFormat="true" x14ac:dyDescent="0.25">
      <c r="A403" s="405"/>
      <c r="B403" s="122"/>
      <c r="L403" s="122"/>
      <c r="V403" s="122"/>
      <c r="AF403" s="122"/>
      <c r="AP403" s="122"/>
      <c r="AZ403" s="122"/>
      <c r="BA403" s="122"/>
      <c r="BJ403" s="122"/>
      <c r="BT403" s="122"/>
      <c r="CD403" s="122"/>
      <c r="CN403" s="122"/>
      <c r="CX403" s="122"/>
      <c r="DH403" s="122"/>
      <c r="DR403" s="122"/>
      <c r="EB403" s="122"/>
      <c r="EL403" s="122"/>
      <c r="EV403" s="122"/>
      <c r="FF403" s="122"/>
      <c r="FP403" s="122"/>
      <c r="FZ403" s="122"/>
      <c r="GJ403" s="122"/>
      <c r="GT403" s="122"/>
      <c r="HD403" s="122"/>
      <c r="HN403" s="122"/>
      <c r="HX403" s="122"/>
      <c r="IH403" s="122"/>
    </row>
    <row xmlns:x14ac="http://schemas.microsoft.com/office/spreadsheetml/2009/9/ac" r="404" s="3" customFormat="true" x14ac:dyDescent="0.25">
      <c r="A404" s="405"/>
      <c r="B404" s="122"/>
      <c r="L404" s="122"/>
      <c r="V404" s="122"/>
      <c r="AF404" s="122"/>
      <c r="AP404" s="122"/>
      <c r="AZ404" s="122"/>
      <c r="BA404" s="122"/>
      <c r="BJ404" s="122"/>
      <c r="BT404" s="122"/>
      <c r="CD404" s="122"/>
      <c r="CN404" s="122"/>
      <c r="CX404" s="122"/>
      <c r="DH404" s="122"/>
      <c r="DR404" s="122"/>
      <c r="EB404" s="122"/>
      <c r="EL404" s="122"/>
      <c r="EV404" s="122"/>
      <c r="FF404" s="122"/>
      <c r="FP404" s="122"/>
      <c r="FZ404" s="122"/>
      <c r="GJ404" s="122"/>
      <c r="GT404" s="122"/>
      <c r="HD404" s="122"/>
      <c r="HN404" s="122"/>
      <c r="HX404" s="122"/>
      <c r="IH404" s="122"/>
    </row>
    <row xmlns:x14ac="http://schemas.microsoft.com/office/spreadsheetml/2009/9/ac" r="405" s="3" customFormat="true" x14ac:dyDescent="0.25">
      <c r="A405" s="405"/>
      <c r="B405" s="122"/>
      <c r="L405" s="122"/>
      <c r="V405" s="122"/>
      <c r="AF405" s="122"/>
      <c r="AP405" s="122"/>
      <c r="AZ405" s="122"/>
      <c r="BA405" s="122"/>
      <c r="BJ405" s="122"/>
      <c r="BT405" s="122"/>
      <c r="CD405" s="122"/>
      <c r="CN405" s="122"/>
      <c r="CX405" s="122"/>
      <c r="DH405" s="122"/>
      <c r="DR405" s="122"/>
      <c r="EB405" s="122"/>
      <c r="EL405" s="122"/>
      <c r="EV405" s="122"/>
      <c r="FF405" s="122"/>
      <c r="FP405" s="122"/>
      <c r="FZ405" s="122"/>
      <c r="GJ405" s="122"/>
      <c r="GT405" s="122"/>
      <c r="HD405" s="122"/>
      <c r="HN405" s="122"/>
      <c r="HX405" s="122"/>
      <c r="IH405" s="122"/>
    </row>
    <row xmlns:x14ac="http://schemas.microsoft.com/office/spreadsheetml/2009/9/ac" r="406" s="3" customFormat="true" x14ac:dyDescent="0.25">
      <c r="A406" s="405"/>
      <c r="B406" s="122"/>
      <c r="L406" s="122"/>
      <c r="V406" s="122"/>
      <c r="AF406" s="122"/>
      <c r="AP406" s="122"/>
      <c r="AZ406" s="122"/>
      <c r="BA406" s="122"/>
      <c r="BJ406" s="122"/>
      <c r="BT406" s="122"/>
      <c r="CD406" s="122"/>
      <c r="CN406" s="122"/>
      <c r="CX406" s="122"/>
      <c r="DH406" s="122"/>
      <c r="DR406" s="122"/>
      <c r="EB406" s="122"/>
      <c r="EL406" s="122"/>
      <c r="EV406" s="122"/>
      <c r="FF406" s="122"/>
      <c r="FP406" s="122"/>
      <c r="FZ406" s="122"/>
      <c r="GJ406" s="122"/>
      <c r="GT406" s="122"/>
      <c r="HD406" s="122"/>
      <c r="HN406" s="122"/>
      <c r="HX406" s="122"/>
      <c r="IH406" s="122"/>
    </row>
    <row xmlns:x14ac="http://schemas.microsoft.com/office/spreadsheetml/2009/9/ac" r="407" s="3" customFormat="true" x14ac:dyDescent="0.25">
      <c r="A407" s="405"/>
      <c r="B407" s="122"/>
      <c r="L407" s="122"/>
      <c r="V407" s="122"/>
      <c r="AF407" s="122"/>
      <c r="AP407" s="122"/>
      <c r="AZ407" s="122"/>
      <c r="BA407" s="122"/>
      <c r="BJ407" s="122"/>
      <c r="BT407" s="122"/>
      <c r="CD407" s="122"/>
      <c r="CN407" s="122"/>
      <c r="CX407" s="122"/>
      <c r="DH407" s="122"/>
      <c r="DR407" s="122"/>
      <c r="EB407" s="122"/>
      <c r="EL407" s="122"/>
      <c r="EV407" s="122"/>
      <c r="FF407" s="122"/>
      <c r="FP407" s="122"/>
      <c r="FZ407" s="122"/>
      <c r="GJ407" s="122"/>
      <c r="GT407" s="122"/>
      <c r="HD407" s="122"/>
      <c r="HN407" s="122"/>
      <c r="HX407" s="122"/>
      <c r="IH407" s="122"/>
    </row>
    <row xmlns:x14ac="http://schemas.microsoft.com/office/spreadsheetml/2009/9/ac" r="408" s="3" customFormat="true" x14ac:dyDescent="0.25">
      <c r="A408" s="405"/>
      <c r="B408" s="122"/>
      <c r="L408" s="122"/>
      <c r="V408" s="122"/>
      <c r="AF408" s="122"/>
      <c r="AP408" s="122"/>
      <c r="AZ408" s="122"/>
      <c r="BA408" s="122"/>
      <c r="BJ408" s="122"/>
      <c r="BT408" s="122"/>
      <c r="CD408" s="122"/>
      <c r="CN408" s="122"/>
      <c r="CX408" s="122"/>
      <c r="DH408" s="122"/>
      <c r="DR408" s="122"/>
      <c r="EB408" s="122"/>
      <c r="EL408" s="122"/>
      <c r="EV408" s="122"/>
      <c r="FF408" s="122"/>
      <c r="FP408" s="122"/>
      <c r="FZ408" s="122"/>
      <c r="GJ408" s="122"/>
      <c r="GT408" s="122"/>
      <c r="HD408" s="122"/>
      <c r="HN408" s="122"/>
      <c r="HX408" s="122"/>
      <c r="IH408" s="122"/>
    </row>
    <row xmlns:x14ac="http://schemas.microsoft.com/office/spreadsheetml/2009/9/ac" r="409" s="3" customFormat="true" x14ac:dyDescent="0.25">
      <c r="A409" s="405"/>
      <c r="B409" s="122"/>
      <c r="L409" s="122"/>
      <c r="V409" s="122"/>
      <c r="AF409" s="122"/>
      <c r="AP409" s="122"/>
      <c r="AZ409" s="122"/>
      <c r="BA409" s="122"/>
      <c r="BJ409" s="122"/>
      <c r="BT409" s="122"/>
      <c r="CD409" s="122"/>
      <c r="CN409" s="122"/>
      <c r="CX409" s="122"/>
      <c r="DH409" s="122"/>
      <c r="DR409" s="122"/>
      <c r="EB409" s="122"/>
      <c r="EL409" s="122"/>
      <c r="EV409" s="122"/>
      <c r="FF409" s="122"/>
      <c r="FP409" s="122"/>
      <c r="FZ409" s="122"/>
      <c r="GJ409" s="122"/>
      <c r="GT409" s="122"/>
      <c r="HD409" s="122"/>
      <c r="HN409" s="122"/>
      <c r="HX409" s="122"/>
      <c r="IH409" s="122"/>
    </row>
    <row xmlns:x14ac="http://schemas.microsoft.com/office/spreadsheetml/2009/9/ac" r="410" s="3" customFormat="true" x14ac:dyDescent="0.25">
      <c r="A410" s="405"/>
      <c r="B410" s="122"/>
      <c r="L410" s="122"/>
      <c r="V410" s="122"/>
      <c r="AF410" s="122"/>
      <c r="AP410" s="122"/>
      <c r="AZ410" s="122"/>
      <c r="BA410" s="122"/>
      <c r="BJ410" s="122"/>
      <c r="BT410" s="122"/>
      <c r="CD410" s="122"/>
      <c r="CN410" s="122"/>
      <c r="CX410" s="122"/>
      <c r="DH410" s="122"/>
      <c r="DR410" s="122"/>
      <c r="EB410" s="122"/>
      <c r="EL410" s="122"/>
      <c r="EV410" s="122"/>
      <c r="FF410" s="122"/>
      <c r="FP410" s="122"/>
      <c r="FZ410" s="122"/>
      <c r="GJ410" s="122"/>
      <c r="GT410" s="122"/>
      <c r="HD410" s="122"/>
      <c r="HN410" s="122"/>
      <c r="HX410" s="122"/>
      <c r="IH410" s="122"/>
    </row>
    <row xmlns:x14ac="http://schemas.microsoft.com/office/spreadsheetml/2009/9/ac" r="411" s="3" customFormat="true" x14ac:dyDescent="0.25">
      <c r="A411" s="405"/>
      <c r="B411" s="122"/>
      <c r="L411" s="122"/>
      <c r="V411" s="122"/>
      <c r="AF411" s="122"/>
      <c r="AP411" s="122"/>
      <c r="AZ411" s="122"/>
      <c r="BA411" s="122"/>
      <c r="BJ411" s="122"/>
      <c r="BT411" s="122"/>
      <c r="CD411" s="122"/>
      <c r="CN411" s="122"/>
      <c r="CX411" s="122"/>
      <c r="DH411" s="122"/>
      <c r="DR411" s="122"/>
      <c r="EB411" s="122"/>
      <c r="EL411" s="122"/>
      <c r="EV411" s="122"/>
      <c r="FF411" s="122"/>
      <c r="FP411" s="122"/>
      <c r="FZ411" s="122"/>
      <c r="GJ411" s="122"/>
      <c r="GT411" s="122"/>
      <c r="HD411" s="122"/>
      <c r="HN411" s="122"/>
      <c r="HX411" s="122"/>
      <c r="IH411" s="122"/>
    </row>
    <row xmlns:x14ac="http://schemas.microsoft.com/office/spreadsheetml/2009/9/ac" r="412" s="3" customFormat="true" x14ac:dyDescent="0.25">
      <c r="A412" s="405"/>
      <c r="B412" s="122"/>
      <c r="L412" s="122"/>
      <c r="V412" s="122"/>
      <c r="AF412" s="122"/>
      <c r="AP412" s="122"/>
      <c r="AZ412" s="122"/>
      <c r="BA412" s="122"/>
      <c r="BJ412" s="122"/>
      <c r="BT412" s="122"/>
      <c r="CD412" s="122"/>
      <c r="CN412" s="122"/>
      <c r="CX412" s="122"/>
      <c r="DH412" s="122"/>
      <c r="DR412" s="122"/>
      <c r="EB412" s="122"/>
      <c r="EL412" s="122"/>
      <c r="EV412" s="122"/>
      <c r="FF412" s="122"/>
      <c r="FP412" s="122"/>
      <c r="FZ412" s="122"/>
      <c r="GJ412" s="122"/>
      <c r="GT412" s="122"/>
      <c r="HD412" s="122"/>
      <c r="HN412" s="122"/>
      <c r="HX412" s="122"/>
      <c r="IH412" s="122"/>
    </row>
    <row xmlns:x14ac="http://schemas.microsoft.com/office/spreadsheetml/2009/9/ac" r="413" s="3" customFormat="true" x14ac:dyDescent="0.25">
      <c r="A413" s="405"/>
      <c r="B413" s="122"/>
      <c r="L413" s="122"/>
      <c r="V413" s="122"/>
      <c r="AF413" s="122"/>
      <c r="AP413" s="122"/>
      <c r="AZ413" s="122"/>
      <c r="BA413" s="122"/>
      <c r="BJ413" s="122"/>
      <c r="BT413" s="122"/>
      <c r="CD413" s="122"/>
      <c r="CN413" s="122"/>
      <c r="CX413" s="122"/>
      <c r="DH413" s="122"/>
      <c r="DR413" s="122"/>
      <c r="EB413" s="122"/>
      <c r="EL413" s="122"/>
      <c r="EV413" s="122"/>
      <c r="FF413" s="122"/>
      <c r="FP413" s="122"/>
      <c r="FZ413" s="122"/>
      <c r="GJ413" s="122"/>
      <c r="GT413" s="122"/>
      <c r="HD413" s="122"/>
      <c r="HN413" s="122"/>
      <c r="HX413" s="122"/>
      <c r="IH413" s="122"/>
    </row>
    <row xmlns:x14ac="http://schemas.microsoft.com/office/spreadsheetml/2009/9/ac" r="414" s="3" customFormat="true" x14ac:dyDescent="0.25">
      <c r="A414" s="405"/>
      <c r="B414" s="122"/>
      <c r="L414" s="122"/>
      <c r="V414" s="122"/>
      <c r="AF414" s="122"/>
      <c r="AP414" s="122"/>
      <c r="AZ414" s="122"/>
      <c r="BA414" s="122"/>
      <c r="BJ414" s="122"/>
      <c r="BT414" s="122"/>
      <c r="CD414" s="122"/>
      <c r="CN414" s="122"/>
      <c r="CX414" s="122"/>
      <c r="DH414" s="122"/>
      <c r="DR414" s="122"/>
      <c r="EB414" s="122"/>
      <c r="EL414" s="122"/>
      <c r="EV414" s="122"/>
      <c r="FF414" s="122"/>
      <c r="FP414" s="122"/>
      <c r="FZ414" s="122"/>
      <c r="GJ414" s="122"/>
      <c r="GT414" s="122"/>
      <c r="HD414" s="122"/>
      <c r="HN414" s="122"/>
      <c r="HX414" s="122"/>
      <c r="IH414" s="122"/>
    </row>
    <row xmlns:x14ac="http://schemas.microsoft.com/office/spreadsheetml/2009/9/ac" r="415" s="3" customFormat="true" x14ac:dyDescent="0.25">
      <c r="A415" s="405"/>
      <c r="B415" s="122"/>
      <c r="L415" s="122"/>
      <c r="V415" s="122"/>
      <c r="AF415" s="122"/>
      <c r="AP415" s="122"/>
      <c r="AZ415" s="122"/>
      <c r="BA415" s="122"/>
      <c r="BJ415" s="122"/>
      <c r="BT415" s="122"/>
      <c r="CD415" s="122"/>
      <c r="CN415" s="122"/>
      <c r="CX415" s="122"/>
      <c r="DH415" s="122"/>
      <c r="DR415" s="122"/>
      <c r="EB415" s="122"/>
      <c r="EL415" s="122"/>
      <c r="EV415" s="122"/>
      <c r="FF415" s="122"/>
      <c r="FP415" s="122"/>
      <c r="FZ415" s="122"/>
      <c r="GJ415" s="122"/>
      <c r="GT415" s="122"/>
      <c r="HD415" s="122"/>
      <c r="HN415" s="122"/>
      <c r="HX415" s="122"/>
      <c r="IH415" s="122"/>
    </row>
    <row xmlns:x14ac="http://schemas.microsoft.com/office/spreadsheetml/2009/9/ac" r="416" s="3" customFormat="true" x14ac:dyDescent="0.25">
      <c r="A416" s="405"/>
      <c r="B416" s="122"/>
      <c r="L416" s="122"/>
      <c r="V416" s="122"/>
      <c r="AF416" s="122"/>
      <c r="AP416" s="122"/>
      <c r="AZ416" s="122"/>
      <c r="BA416" s="122"/>
      <c r="BJ416" s="122"/>
      <c r="BT416" s="122"/>
      <c r="CD416" s="122"/>
      <c r="CN416" s="122"/>
      <c r="CX416" s="122"/>
      <c r="DH416" s="122"/>
      <c r="DR416" s="122"/>
      <c r="EB416" s="122"/>
      <c r="EL416" s="122"/>
      <c r="EV416" s="122"/>
      <c r="FF416" s="122"/>
      <c r="FP416" s="122"/>
      <c r="FZ416" s="122"/>
      <c r="GJ416" s="122"/>
      <c r="GT416" s="122"/>
      <c r="HD416" s="122"/>
      <c r="HN416" s="122"/>
      <c r="HX416" s="122"/>
      <c r="IH416" s="122"/>
    </row>
    <row xmlns:x14ac="http://schemas.microsoft.com/office/spreadsheetml/2009/9/ac" r="417" s="3" customFormat="true" x14ac:dyDescent="0.25">
      <c r="A417" s="405"/>
      <c r="B417" s="122"/>
      <c r="L417" s="122"/>
      <c r="V417" s="122"/>
      <c r="AF417" s="122"/>
      <c r="AP417" s="122"/>
      <c r="AZ417" s="122"/>
      <c r="BA417" s="122"/>
      <c r="BJ417" s="122"/>
      <c r="BT417" s="122"/>
      <c r="CD417" s="122"/>
      <c r="CN417" s="122"/>
      <c r="CX417" s="122"/>
      <c r="DH417" s="122"/>
      <c r="DR417" s="122"/>
      <c r="EB417" s="122"/>
      <c r="EL417" s="122"/>
      <c r="EV417" s="122"/>
      <c r="FF417" s="122"/>
      <c r="FP417" s="122"/>
      <c r="FZ417" s="122"/>
      <c r="GJ417" s="122"/>
      <c r="GT417" s="122"/>
      <c r="HD417" s="122"/>
      <c r="HN417" s="122"/>
      <c r="HX417" s="122"/>
      <c r="IH417" s="122"/>
    </row>
    <row xmlns:x14ac="http://schemas.microsoft.com/office/spreadsheetml/2009/9/ac" r="418" s="3" customFormat="true" x14ac:dyDescent="0.25">
      <c r="A418" s="405"/>
      <c r="B418" s="122"/>
      <c r="L418" s="122"/>
      <c r="V418" s="122"/>
      <c r="AF418" s="122"/>
      <c r="AP418" s="122"/>
      <c r="AZ418" s="122"/>
      <c r="BA418" s="122"/>
      <c r="BJ418" s="122"/>
      <c r="BT418" s="122"/>
      <c r="CD418" s="122"/>
      <c r="CN418" s="122"/>
      <c r="CX418" s="122"/>
      <c r="DH418" s="122"/>
      <c r="DR418" s="122"/>
      <c r="EB418" s="122"/>
      <c r="EL418" s="122"/>
      <c r="EV418" s="122"/>
      <c r="FF418" s="122"/>
      <c r="FP418" s="122"/>
      <c r="FZ418" s="122"/>
      <c r="GJ418" s="122"/>
      <c r="GT418" s="122"/>
      <c r="HD418" s="122"/>
      <c r="HN418" s="122"/>
      <c r="HX418" s="122"/>
      <c r="IH418" s="122"/>
    </row>
    <row xmlns:x14ac="http://schemas.microsoft.com/office/spreadsheetml/2009/9/ac" r="419" s="3" customFormat="true" x14ac:dyDescent="0.25">
      <c r="A419" s="405"/>
      <c r="B419" s="122"/>
      <c r="L419" s="122"/>
      <c r="V419" s="122"/>
      <c r="AF419" s="122"/>
      <c r="AP419" s="122"/>
      <c r="AZ419" s="122"/>
      <c r="BA419" s="122"/>
      <c r="BJ419" s="122"/>
      <c r="BT419" s="122"/>
      <c r="CD419" s="122"/>
      <c r="CN419" s="122"/>
      <c r="CX419" s="122"/>
      <c r="DH419" s="122"/>
      <c r="DR419" s="122"/>
      <c r="EB419" s="122"/>
      <c r="EL419" s="122"/>
      <c r="EV419" s="122"/>
      <c r="FF419" s="122"/>
      <c r="FP419" s="122"/>
      <c r="FZ419" s="122"/>
      <c r="GJ419" s="122"/>
      <c r="GT419" s="122"/>
      <c r="HD419" s="122"/>
      <c r="HN419" s="122"/>
      <c r="HX419" s="122"/>
      <c r="IH419" s="122"/>
    </row>
    <row xmlns:x14ac="http://schemas.microsoft.com/office/spreadsheetml/2009/9/ac" r="420" s="3" customFormat="true" x14ac:dyDescent="0.25">
      <c r="A420" s="405"/>
      <c r="B420" s="122"/>
      <c r="L420" s="122"/>
      <c r="V420" s="122"/>
      <c r="AF420" s="122"/>
      <c r="AP420" s="122"/>
      <c r="AZ420" s="122"/>
      <c r="BA420" s="122"/>
      <c r="BJ420" s="122"/>
      <c r="BT420" s="122"/>
      <c r="CD420" s="122"/>
      <c r="CN420" s="122"/>
      <c r="CX420" s="122"/>
      <c r="DH420" s="122"/>
      <c r="DR420" s="122"/>
      <c r="EB420" s="122"/>
      <c r="EL420" s="122"/>
      <c r="EV420" s="122"/>
      <c r="FF420" s="122"/>
      <c r="FP420" s="122"/>
      <c r="FZ420" s="122"/>
      <c r="GJ420" s="122"/>
      <c r="GT420" s="122"/>
      <c r="HD420" s="122"/>
      <c r="HN420" s="122"/>
      <c r="HX420" s="122"/>
      <c r="IH420" s="122"/>
    </row>
    <row xmlns:x14ac="http://schemas.microsoft.com/office/spreadsheetml/2009/9/ac" r="421" s="3" customFormat="true" x14ac:dyDescent="0.25">
      <c r="A421" s="405"/>
      <c r="B421" s="122"/>
      <c r="L421" s="122"/>
      <c r="V421" s="122"/>
      <c r="AF421" s="122"/>
      <c r="AP421" s="122"/>
      <c r="AZ421" s="122"/>
      <c r="BA421" s="122"/>
      <c r="BJ421" s="122"/>
      <c r="BT421" s="122"/>
      <c r="CD421" s="122"/>
      <c r="CN421" s="122"/>
      <c r="CX421" s="122"/>
      <c r="DH421" s="122"/>
      <c r="DR421" s="122"/>
      <c r="EB421" s="122"/>
      <c r="EL421" s="122"/>
      <c r="EV421" s="122"/>
      <c r="FF421" s="122"/>
      <c r="FP421" s="122"/>
      <c r="FZ421" s="122"/>
      <c r="GJ421" s="122"/>
      <c r="GT421" s="122"/>
      <c r="HD421" s="122"/>
      <c r="HN421" s="122"/>
      <c r="HX421" s="122"/>
      <c r="IH421" s="122"/>
    </row>
    <row xmlns:x14ac="http://schemas.microsoft.com/office/spreadsheetml/2009/9/ac" r="422" s="3" customFormat="true" x14ac:dyDescent="0.25">
      <c r="A422" s="405"/>
      <c r="B422" s="122"/>
      <c r="L422" s="122"/>
      <c r="V422" s="122"/>
      <c r="AF422" s="122"/>
      <c r="AP422" s="122"/>
      <c r="AZ422" s="122"/>
      <c r="BA422" s="122"/>
      <c r="BJ422" s="122"/>
      <c r="BT422" s="122"/>
      <c r="CD422" s="122"/>
      <c r="CN422" s="122"/>
      <c r="CX422" s="122"/>
      <c r="DH422" s="122"/>
      <c r="DR422" s="122"/>
      <c r="EB422" s="122"/>
      <c r="EL422" s="122"/>
      <c r="EV422" s="122"/>
      <c r="FF422" s="122"/>
      <c r="FP422" s="122"/>
      <c r="FZ422" s="122"/>
      <c r="GJ422" s="122"/>
      <c r="GT422" s="122"/>
      <c r="HD422" s="122"/>
      <c r="HN422" s="122"/>
      <c r="HX422" s="122"/>
      <c r="IH422" s="122"/>
    </row>
    <row xmlns:x14ac="http://schemas.microsoft.com/office/spreadsheetml/2009/9/ac" r="423" s="3" customFormat="true" x14ac:dyDescent="0.25">
      <c r="A423" s="405"/>
      <c r="B423" s="122"/>
      <c r="L423" s="122"/>
      <c r="V423" s="122"/>
      <c r="AF423" s="122"/>
      <c r="AP423" s="122"/>
      <c r="AZ423" s="122"/>
      <c r="BA423" s="122"/>
      <c r="BJ423" s="122"/>
      <c r="BT423" s="122"/>
      <c r="CD423" s="122"/>
      <c r="CN423" s="122"/>
      <c r="CX423" s="122"/>
      <c r="DH423" s="122"/>
      <c r="DR423" s="122"/>
      <c r="EB423" s="122"/>
      <c r="EL423" s="122"/>
      <c r="EV423" s="122"/>
      <c r="FF423" s="122"/>
      <c r="FP423" s="122"/>
      <c r="FZ423" s="122"/>
      <c r="GJ423" s="122"/>
      <c r="GT423" s="122"/>
      <c r="HD423" s="122"/>
      <c r="HN423" s="122"/>
      <c r="HX423" s="122"/>
      <c r="IH423" s="122"/>
    </row>
    <row xmlns:x14ac="http://schemas.microsoft.com/office/spreadsheetml/2009/9/ac" r="424" s="3" customFormat="true" x14ac:dyDescent="0.25">
      <c r="A424" s="405"/>
      <c r="B424" s="122"/>
      <c r="L424" s="122"/>
      <c r="V424" s="122"/>
      <c r="AF424" s="122"/>
      <c r="AP424" s="122"/>
      <c r="AZ424" s="122"/>
      <c r="BA424" s="122"/>
      <c r="BJ424" s="122"/>
      <c r="BT424" s="122"/>
      <c r="CD424" s="122"/>
      <c r="CN424" s="122"/>
      <c r="CX424" s="122"/>
      <c r="DH424" s="122"/>
      <c r="DR424" s="122"/>
      <c r="EB424" s="122"/>
      <c r="EL424" s="122"/>
      <c r="EV424" s="122"/>
      <c r="FF424" s="122"/>
      <c r="FP424" s="122"/>
      <c r="FZ424" s="122"/>
      <c r="GJ424" s="122"/>
      <c r="GT424" s="122"/>
      <c r="HD424" s="122"/>
      <c r="HN424" s="122"/>
      <c r="HX424" s="122"/>
      <c r="IH424" s="122"/>
    </row>
    <row xmlns:x14ac="http://schemas.microsoft.com/office/spreadsheetml/2009/9/ac" r="425" s="3" customFormat="true" x14ac:dyDescent="0.25">
      <c r="A425" s="405"/>
      <c r="B425" s="122"/>
      <c r="L425" s="122"/>
      <c r="V425" s="122"/>
      <c r="AF425" s="122"/>
      <c r="AP425" s="122"/>
      <c r="AZ425" s="122"/>
      <c r="BA425" s="122"/>
      <c r="BJ425" s="122"/>
      <c r="BT425" s="122"/>
      <c r="CD425" s="122"/>
      <c r="CN425" s="122"/>
      <c r="CX425" s="122"/>
      <c r="DH425" s="122"/>
      <c r="DR425" s="122"/>
      <c r="EB425" s="122"/>
      <c r="EL425" s="122"/>
      <c r="EV425" s="122"/>
      <c r="FF425" s="122"/>
      <c r="FP425" s="122"/>
      <c r="FZ425" s="122"/>
      <c r="GJ425" s="122"/>
      <c r="GT425" s="122"/>
      <c r="HD425" s="122"/>
      <c r="HN425" s="122"/>
      <c r="HX425" s="122"/>
      <c r="IH425" s="122"/>
    </row>
    <row xmlns:x14ac="http://schemas.microsoft.com/office/spreadsheetml/2009/9/ac" r="426" s="3" customFormat="true" x14ac:dyDescent="0.25">
      <c r="A426" s="405"/>
      <c r="B426" s="122"/>
      <c r="L426" s="122"/>
      <c r="V426" s="122"/>
      <c r="AF426" s="122"/>
      <c r="AP426" s="122"/>
      <c r="AZ426" s="122"/>
      <c r="BA426" s="122"/>
      <c r="BJ426" s="122"/>
      <c r="BT426" s="122"/>
      <c r="CD426" s="122"/>
      <c r="CN426" s="122"/>
      <c r="CX426" s="122"/>
      <c r="DH426" s="122"/>
      <c r="DR426" s="122"/>
      <c r="EB426" s="122"/>
      <c r="EL426" s="122"/>
      <c r="EV426" s="122"/>
      <c r="FF426" s="122"/>
      <c r="FP426" s="122"/>
      <c r="FZ426" s="122"/>
      <c r="GJ426" s="122"/>
      <c r="GT426" s="122"/>
      <c r="HD426" s="122"/>
      <c r="HN426" s="122"/>
      <c r="HX426" s="122"/>
      <c r="IH426" s="122"/>
    </row>
    <row xmlns:x14ac="http://schemas.microsoft.com/office/spreadsheetml/2009/9/ac" r="427" s="3" customFormat="true" x14ac:dyDescent="0.25">
      <c r="A427" s="405"/>
      <c r="B427" s="122"/>
      <c r="L427" s="122"/>
      <c r="V427" s="122"/>
      <c r="AF427" s="122"/>
      <c r="AP427" s="122"/>
      <c r="AZ427" s="122"/>
      <c r="BA427" s="122"/>
      <c r="BJ427" s="122"/>
      <c r="BT427" s="122"/>
      <c r="CD427" s="122"/>
      <c r="CN427" s="122"/>
      <c r="CX427" s="122"/>
      <c r="DH427" s="122"/>
      <c r="DR427" s="122"/>
      <c r="EB427" s="122"/>
      <c r="EL427" s="122"/>
      <c r="EV427" s="122"/>
      <c r="FF427" s="122"/>
      <c r="FP427" s="122"/>
      <c r="FZ427" s="122"/>
      <c r="GJ427" s="122"/>
      <c r="GT427" s="122"/>
      <c r="HD427" s="122"/>
      <c r="HN427" s="122"/>
      <c r="HX427" s="122"/>
      <c r="IH427" s="122"/>
    </row>
    <row xmlns:x14ac="http://schemas.microsoft.com/office/spreadsheetml/2009/9/ac" r="428" s="3" customFormat="true" x14ac:dyDescent="0.25">
      <c r="A428" s="405"/>
      <c r="B428" s="122"/>
      <c r="L428" s="122"/>
      <c r="V428" s="122"/>
      <c r="AF428" s="122"/>
      <c r="AP428" s="122"/>
      <c r="AZ428" s="122"/>
      <c r="BA428" s="122"/>
      <c r="BJ428" s="122"/>
      <c r="BT428" s="122"/>
      <c r="CD428" s="122"/>
      <c r="CN428" s="122"/>
      <c r="CX428" s="122"/>
      <c r="DH428" s="122"/>
      <c r="DR428" s="122"/>
      <c r="EB428" s="122"/>
      <c r="EL428" s="122"/>
      <c r="EV428" s="122"/>
      <c r="FF428" s="122"/>
      <c r="FP428" s="122"/>
      <c r="FZ428" s="122"/>
      <c r="GJ428" s="122"/>
      <c r="GT428" s="122"/>
      <c r="HD428" s="122"/>
      <c r="HN428" s="122"/>
      <c r="HX428" s="122"/>
      <c r="IH428" s="122"/>
    </row>
    <row xmlns:x14ac="http://schemas.microsoft.com/office/spreadsheetml/2009/9/ac" r="429" s="3" customFormat="true" x14ac:dyDescent="0.25">
      <c r="A429" s="405"/>
      <c r="B429" s="122"/>
      <c r="L429" s="122"/>
      <c r="V429" s="122"/>
      <c r="AF429" s="122"/>
      <c r="AP429" s="122"/>
      <c r="AZ429" s="122"/>
      <c r="BA429" s="122"/>
      <c r="BJ429" s="122"/>
      <c r="BT429" s="122"/>
      <c r="CD429" s="122"/>
      <c r="CN429" s="122"/>
      <c r="CX429" s="122"/>
      <c r="DH429" s="122"/>
      <c r="DR429" s="122"/>
      <c r="EB429" s="122"/>
      <c r="EL429" s="122"/>
      <c r="EV429" s="122"/>
      <c r="FF429" s="122"/>
      <c r="FP429" s="122"/>
      <c r="FZ429" s="122"/>
      <c r="GJ429" s="122"/>
      <c r="GT429" s="122"/>
      <c r="HD429" s="122"/>
      <c r="HN429" s="122"/>
      <c r="HX429" s="122"/>
      <c r="IH429" s="122"/>
    </row>
    <row xmlns:x14ac="http://schemas.microsoft.com/office/spreadsheetml/2009/9/ac" r="430" s="3" customFormat="true" x14ac:dyDescent="0.25">
      <c r="A430" s="405"/>
      <c r="B430" s="122"/>
      <c r="L430" s="122"/>
      <c r="V430" s="122"/>
      <c r="AF430" s="122"/>
      <c r="AP430" s="122"/>
      <c r="AZ430" s="122"/>
      <c r="BA430" s="122"/>
      <c r="BJ430" s="122"/>
      <c r="BT430" s="122"/>
      <c r="CD430" s="122"/>
      <c r="CN430" s="122"/>
      <c r="CX430" s="122"/>
      <c r="DH430" s="122"/>
      <c r="DR430" s="122"/>
      <c r="EB430" s="122"/>
      <c r="EL430" s="122"/>
      <c r="EV430" s="122"/>
      <c r="FF430" s="122"/>
      <c r="FP430" s="122"/>
      <c r="FZ430" s="122"/>
      <c r="GJ430" s="122"/>
      <c r="GT430" s="122"/>
      <c r="HD430" s="122"/>
      <c r="HN430" s="122"/>
      <c r="HX430" s="122"/>
      <c r="IH430" s="122"/>
    </row>
    <row xmlns:x14ac="http://schemas.microsoft.com/office/spreadsheetml/2009/9/ac" r="431" s="3" customFormat="true" x14ac:dyDescent="0.25">
      <c r="A431" s="405"/>
      <c r="B431" s="122"/>
      <c r="L431" s="122"/>
      <c r="V431" s="122"/>
      <c r="AF431" s="122"/>
      <c r="AP431" s="122"/>
      <c r="AZ431" s="122"/>
      <c r="BA431" s="122"/>
      <c r="BJ431" s="122"/>
      <c r="BT431" s="122"/>
      <c r="CD431" s="122"/>
      <c r="CN431" s="122"/>
      <c r="CX431" s="122"/>
      <c r="DH431" s="122"/>
      <c r="DR431" s="122"/>
      <c r="EB431" s="122"/>
      <c r="EL431" s="122"/>
      <c r="EV431" s="122"/>
      <c r="FF431" s="122"/>
      <c r="FP431" s="122"/>
      <c r="FZ431" s="122"/>
      <c r="GJ431" s="122"/>
      <c r="GT431" s="122"/>
      <c r="HD431" s="122"/>
      <c r="HN431" s="122"/>
      <c r="HX431" s="122"/>
      <c r="IH431" s="122"/>
    </row>
    <row xmlns:x14ac="http://schemas.microsoft.com/office/spreadsheetml/2009/9/ac" r="432" s="3" customFormat="true" x14ac:dyDescent="0.25">
      <c r="A432" s="405"/>
      <c r="B432" s="122"/>
      <c r="L432" s="122"/>
      <c r="V432" s="122"/>
      <c r="AF432" s="122"/>
      <c r="AP432" s="122"/>
      <c r="AZ432" s="122"/>
      <c r="BA432" s="122"/>
      <c r="BJ432" s="122"/>
      <c r="BT432" s="122"/>
      <c r="CD432" s="122"/>
      <c r="CN432" s="122"/>
      <c r="CX432" s="122"/>
      <c r="DH432" s="122"/>
      <c r="DR432" s="122"/>
      <c r="EB432" s="122"/>
      <c r="EL432" s="122"/>
      <c r="EV432" s="122"/>
      <c r="FF432" s="122"/>
      <c r="FP432" s="122"/>
      <c r="FZ432" s="122"/>
      <c r="GJ432" s="122"/>
      <c r="GT432" s="122"/>
      <c r="HD432" s="122"/>
      <c r="HN432" s="122"/>
      <c r="HX432" s="122"/>
      <c r="IH432" s="122"/>
    </row>
    <row xmlns:x14ac="http://schemas.microsoft.com/office/spreadsheetml/2009/9/ac" r="433" s="3" customFormat="true" x14ac:dyDescent="0.25">
      <c r="A433" s="405"/>
      <c r="B433" s="122"/>
      <c r="L433" s="122"/>
      <c r="V433" s="122"/>
      <c r="AF433" s="122"/>
      <c r="AP433" s="122"/>
      <c r="AZ433" s="122"/>
      <c r="BA433" s="122"/>
      <c r="BJ433" s="122"/>
      <c r="BT433" s="122"/>
      <c r="CD433" s="122"/>
      <c r="CN433" s="122"/>
      <c r="CX433" s="122"/>
      <c r="DH433" s="122"/>
      <c r="DR433" s="122"/>
      <c r="EB433" s="122"/>
      <c r="EL433" s="122"/>
      <c r="EV433" s="122"/>
      <c r="FF433" s="122"/>
      <c r="FP433" s="122"/>
      <c r="FZ433" s="122"/>
      <c r="GJ433" s="122"/>
      <c r="GT433" s="122"/>
      <c r="HD433" s="122"/>
      <c r="HN433" s="122"/>
      <c r="HX433" s="122"/>
      <c r="IH433" s="122"/>
    </row>
    <row xmlns:x14ac="http://schemas.microsoft.com/office/spreadsheetml/2009/9/ac" r="434" s="3" customFormat="true" x14ac:dyDescent="0.25">
      <c r="A434" s="405"/>
      <c r="B434" s="122"/>
      <c r="L434" s="122"/>
      <c r="V434" s="122"/>
      <c r="AF434" s="122"/>
      <c r="AP434" s="122"/>
      <c r="AZ434" s="122"/>
      <c r="BA434" s="122"/>
      <c r="BJ434" s="122"/>
      <c r="BT434" s="122"/>
      <c r="CD434" s="122"/>
      <c r="CN434" s="122"/>
      <c r="CX434" s="122"/>
      <c r="DH434" s="122"/>
      <c r="DR434" s="122"/>
      <c r="EB434" s="122"/>
      <c r="EL434" s="122"/>
      <c r="EV434" s="122"/>
      <c r="FF434" s="122"/>
      <c r="FP434" s="122"/>
      <c r="FZ434" s="122"/>
      <c r="GJ434" s="122"/>
      <c r="GT434" s="122"/>
      <c r="HD434" s="122"/>
      <c r="HN434" s="122"/>
      <c r="HX434" s="122"/>
      <c r="IH434" s="122"/>
    </row>
    <row xmlns:x14ac="http://schemas.microsoft.com/office/spreadsheetml/2009/9/ac" r="435" s="3" customFormat="true" x14ac:dyDescent="0.25">
      <c r="A435" s="405"/>
      <c r="B435" s="122"/>
      <c r="L435" s="122"/>
      <c r="V435" s="122"/>
      <c r="AF435" s="122"/>
      <c r="AP435" s="122"/>
      <c r="AZ435" s="122"/>
      <c r="BA435" s="122"/>
      <c r="BJ435" s="122"/>
      <c r="BT435" s="122"/>
      <c r="CD435" s="122"/>
      <c r="CN435" s="122"/>
      <c r="CX435" s="122"/>
      <c r="DH435" s="122"/>
      <c r="DR435" s="122"/>
      <c r="EB435" s="122"/>
      <c r="EL435" s="122"/>
      <c r="EV435" s="122"/>
      <c r="FF435" s="122"/>
      <c r="FP435" s="122"/>
      <c r="FZ435" s="122"/>
      <c r="GJ435" s="122"/>
      <c r="GT435" s="122"/>
      <c r="HD435" s="122"/>
      <c r="HN435" s="122"/>
      <c r="HX435" s="122"/>
      <c r="IH435" s="122"/>
    </row>
    <row xmlns:x14ac="http://schemas.microsoft.com/office/spreadsheetml/2009/9/ac" r="436" s="3" customFormat="true" x14ac:dyDescent="0.25">
      <c r="A436" s="405"/>
      <c r="B436" s="122"/>
      <c r="L436" s="122"/>
      <c r="V436" s="122"/>
      <c r="AF436" s="122"/>
      <c r="AP436" s="122"/>
      <c r="AZ436" s="122"/>
      <c r="BA436" s="122"/>
      <c r="BJ436" s="122"/>
      <c r="BT436" s="122"/>
      <c r="CD436" s="122"/>
      <c r="CN436" s="122"/>
      <c r="CX436" s="122"/>
      <c r="DH436" s="122"/>
      <c r="DR436" s="122"/>
      <c r="EB436" s="122"/>
      <c r="EL436" s="122"/>
      <c r="EV436" s="122"/>
      <c r="FF436" s="122"/>
      <c r="FP436" s="122"/>
      <c r="FZ436" s="122"/>
      <c r="GJ436" s="122"/>
      <c r="GT436" s="122"/>
      <c r="HD436" s="122"/>
      <c r="HN436" s="122"/>
      <c r="HX436" s="122"/>
      <c r="IH436" s="122"/>
    </row>
    <row xmlns:x14ac="http://schemas.microsoft.com/office/spreadsheetml/2009/9/ac" r="437" s="3" customFormat="true" x14ac:dyDescent="0.25">
      <c r="A437" s="405"/>
      <c r="B437" s="122"/>
      <c r="L437" s="122"/>
      <c r="V437" s="122"/>
      <c r="AF437" s="122"/>
      <c r="AP437" s="122"/>
      <c r="AZ437" s="122"/>
      <c r="BA437" s="122"/>
      <c r="BJ437" s="122"/>
      <c r="BT437" s="122"/>
      <c r="CD437" s="122"/>
      <c r="CN437" s="122"/>
      <c r="CX437" s="122"/>
      <c r="DH437" s="122"/>
      <c r="DR437" s="122"/>
      <c r="EB437" s="122"/>
      <c r="EL437" s="122"/>
      <c r="EV437" s="122"/>
      <c r="FF437" s="122"/>
      <c r="FP437" s="122"/>
      <c r="FZ437" s="122"/>
      <c r="GJ437" s="122"/>
      <c r="GT437" s="122"/>
      <c r="HD437" s="122"/>
      <c r="HN437" s="122"/>
      <c r="HX437" s="122"/>
      <c r="IH437" s="122"/>
    </row>
    <row xmlns:x14ac="http://schemas.microsoft.com/office/spreadsheetml/2009/9/ac" r="438" s="3" customFormat="true" x14ac:dyDescent="0.25">
      <c r="A438" s="405"/>
      <c r="B438" s="122"/>
      <c r="L438" s="122"/>
      <c r="V438" s="122"/>
      <c r="AF438" s="122"/>
      <c r="AP438" s="122"/>
      <c r="AZ438" s="122"/>
      <c r="BA438" s="122"/>
      <c r="BJ438" s="122"/>
      <c r="BT438" s="122"/>
      <c r="CD438" s="122"/>
      <c r="CN438" s="122"/>
      <c r="CX438" s="122"/>
      <c r="DH438" s="122"/>
      <c r="DR438" s="122"/>
      <c r="EB438" s="122"/>
      <c r="EL438" s="122"/>
      <c r="EV438" s="122"/>
      <c r="FF438" s="122"/>
      <c r="FP438" s="122"/>
      <c r="FZ438" s="122"/>
      <c r="GJ438" s="122"/>
      <c r="GT438" s="122"/>
      <c r="HD438" s="122"/>
      <c r="HN438" s="122"/>
      <c r="HX438" s="122"/>
      <c r="IH438" s="122"/>
    </row>
    <row xmlns:x14ac="http://schemas.microsoft.com/office/spreadsheetml/2009/9/ac" r="439" s="3" customFormat="true" x14ac:dyDescent="0.25">
      <c r="A439" s="405"/>
      <c r="B439" s="122"/>
      <c r="L439" s="122"/>
      <c r="V439" s="122"/>
      <c r="AF439" s="122"/>
      <c r="AP439" s="122"/>
      <c r="AZ439" s="122"/>
      <c r="BA439" s="122"/>
      <c r="BJ439" s="122"/>
      <c r="BT439" s="122"/>
      <c r="CD439" s="122"/>
      <c r="CN439" s="122"/>
      <c r="CX439" s="122"/>
      <c r="DH439" s="122"/>
      <c r="DR439" s="122"/>
      <c r="EB439" s="122"/>
      <c r="EL439" s="122"/>
      <c r="EV439" s="122"/>
      <c r="FF439" s="122"/>
      <c r="FP439" s="122"/>
      <c r="FZ439" s="122"/>
      <c r="GJ439" s="122"/>
      <c r="GT439" s="122"/>
      <c r="HD439" s="122"/>
      <c r="HN439" s="122"/>
      <c r="HX439" s="122"/>
      <c r="IH439" s="122"/>
    </row>
    <row xmlns:x14ac="http://schemas.microsoft.com/office/spreadsheetml/2009/9/ac" r="440" s="3" customFormat="true" x14ac:dyDescent="0.25">
      <c r="A440" s="405"/>
      <c r="B440" s="122"/>
      <c r="L440" s="122"/>
      <c r="V440" s="122"/>
      <c r="AF440" s="122"/>
      <c r="AP440" s="122"/>
      <c r="AZ440" s="122"/>
      <c r="BA440" s="122"/>
      <c r="BJ440" s="122"/>
      <c r="BT440" s="122"/>
      <c r="CD440" s="122"/>
      <c r="CN440" s="122"/>
      <c r="CX440" s="122"/>
      <c r="DH440" s="122"/>
      <c r="DR440" s="122"/>
      <c r="EB440" s="122"/>
      <c r="EL440" s="122"/>
      <c r="EV440" s="122"/>
      <c r="FF440" s="122"/>
      <c r="FP440" s="122"/>
      <c r="FZ440" s="122"/>
      <c r="GJ440" s="122"/>
      <c r="GT440" s="122"/>
      <c r="HD440" s="122"/>
      <c r="HN440" s="122"/>
      <c r="HX440" s="122"/>
      <c r="IH440" s="122"/>
    </row>
    <row xmlns:x14ac="http://schemas.microsoft.com/office/spreadsheetml/2009/9/ac" r="441" s="3" customFormat="true" x14ac:dyDescent="0.25">
      <c r="A441" s="405"/>
      <c r="B441" s="122"/>
      <c r="L441" s="122"/>
      <c r="V441" s="122"/>
      <c r="AF441" s="122"/>
      <c r="AP441" s="122"/>
      <c r="AZ441" s="122"/>
      <c r="BA441" s="122"/>
      <c r="BJ441" s="122"/>
      <c r="BT441" s="122"/>
      <c r="CD441" s="122"/>
      <c r="CN441" s="122"/>
      <c r="CX441" s="122"/>
      <c r="DH441" s="122"/>
      <c r="DR441" s="122"/>
      <c r="EB441" s="122"/>
      <c r="EL441" s="122"/>
      <c r="EV441" s="122"/>
      <c r="FF441" s="122"/>
      <c r="FP441" s="122"/>
      <c r="FZ441" s="122"/>
      <c r="GJ441" s="122"/>
      <c r="GT441" s="122"/>
      <c r="HD441" s="122"/>
      <c r="HN441" s="122"/>
      <c r="HX441" s="122"/>
      <c r="IH441" s="122"/>
    </row>
    <row xmlns:x14ac="http://schemas.microsoft.com/office/spreadsheetml/2009/9/ac" r="442" s="3" customFormat="true" x14ac:dyDescent="0.25">
      <c r="A442" s="405"/>
      <c r="B442" s="122"/>
      <c r="L442" s="122"/>
      <c r="V442" s="122"/>
      <c r="AF442" s="122"/>
      <c r="AP442" s="122"/>
      <c r="AZ442" s="122"/>
      <c r="BA442" s="122"/>
      <c r="BJ442" s="122"/>
      <c r="BT442" s="122"/>
      <c r="CD442" s="122"/>
      <c r="CN442" s="122"/>
      <c r="CX442" s="122"/>
      <c r="DH442" s="122"/>
      <c r="DR442" s="122"/>
      <c r="EB442" s="122"/>
      <c r="EL442" s="122"/>
      <c r="EV442" s="122"/>
      <c r="FF442" s="122"/>
      <c r="FP442" s="122"/>
      <c r="FZ442" s="122"/>
      <c r="GJ442" s="122"/>
      <c r="GT442" s="122"/>
      <c r="HD442" s="122"/>
      <c r="HN442" s="122"/>
      <c r="HX442" s="122"/>
      <c r="IH442" s="122"/>
    </row>
    <row xmlns:x14ac="http://schemas.microsoft.com/office/spreadsheetml/2009/9/ac" r="443" s="3" customFormat="true" x14ac:dyDescent="0.25">
      <c r="A443" s="405"/>
      <c r="B443" s="122"/>
      <c r="L443" s="122"/>
      <c r="V443" s="122"/>
      <c r="AF443" s="122"/>
      <c r="AP443" s="122"/>
      <c r="AZ443" s="122"/>
      <c r="BA443" s="122"/>
      <c r="BJ443" s="122"/>
      <c r="BT443" s="122"/>
      <c r="CD443" s="122"/>
      <c r="CN443" s="122"/>
      <c r="CX443" s="122"/>
      <c r="DH443" s="122"/>
      <c r="DR443" s="122"/>
      <c r="EB443" s="122"/>
      <c r="EL443" s="122"/>
      <c r="EV443" s="122"/>
      <c r="FF443" s="122"/>
      <c r="FP443" s="122"/>
      <c r="FZ443" s="122"/>
      <c r="GJ443" s="122"/>
      <c r="GT443" s="122"/>
      <c r="HD443" s="122"/>
      <c r="HN443" s="122"/>
      <c r="HX443" s="122"/>
      <c r="IH443" s="122"/>
    </row>
    <row xmlns:x14ac="http://schemas.microsoft.com/office/spreadsheetml/2009/9/ac" r="444" s="3" customFormat="true" x14ac:dyDescent="0.25">
      <c r="A444" s="405"/>
      <c r="B444" s="122"/>
      <c r="L444" s="122"/>
      <c r="V444" s="122"/>
      <c r="AF444" s="122"/>
      <c r="AP444" s="122"/>
      <c r="AZ444" s="122"/>
      <c r="BA444" s="122"/>
      <c r="BJ444" s="122"/>
      <c r="BT444" s="122"/>
      <c r="CD444" s="122"/>
      <c r="CN444" s="122"/>
      <c r="CX444" s="122"/>
      <c r="DH444" s="122"/>
      <c r="DR444" s="122"/>
      <c r="EB444" s="122"/>
      <c r="EL444" s="122"/>
      <c r="EV444" s="122"/>
      <c r="FF444" s="122"/>
      <c r="FP444" s="122"/>
      <c r="FZ444" s="122"/>
      <c r="GJ444" s="122"/>
      <c r="GT444" s="122"/>
      <c r="HD444" s="122"/>
      <c r="HN444" s="122"/>
      <c r="HX444" s="122"/>
      <c r="IH444" s="122"/>
    </row>
    <row xmlns:x14ac="http://schemas.microsoft.com/office/spreadsheetml/2009/9/ac" r="445" s="3" customFormat="true" x14ac:dyDescent="0.25">
      <c r="A445" s="405"/>
      <c r="B445" s="122"/>
      <c r="L445" s="122"/>
      <c r="V445" s="122"/>
      <c r="AF445" s="122"/>
      <c r="AP445" s="122"/>
      <c r="AZ445" s="122"/>
      <c r="BA445" s="122"/>
      <c r="BJ445" s="122"/>
      <c r="BT445" s="122"/>
      <c r="CD445" s="122"/>
      <c r="CN445" s="122"/>
      <c r="CX445" s="122"/>
      <c r="DH445" s="122"/>
      <c r="DR445" s="122"/>
      <c r="EB445" s="122"/>
      <c r="EL445" s="122"/>
      <c r="EV445" s="122"/>
      <c r="FF445" s="122"/>
      <c r="FP445" s="122"/>
      <c r="FZ445" s="122"/>
      <c r="GJ445" s="122"/>
      <c r="GT445" s="122"/>
      <c r="HD445" s="122"/>
      <c r="HN445" s="122"/>
      <c r="HX445" s="122"/>
      <c r="IH445" s="122"/>
    </row>
    <row xmlns:x14ac="http://schemas.microsoft.com/office/spreadsheetml/2009/9/ac" r="446" s="3" customFormat="true" x14ac:dyDescent="0.25">
      <c r="A446" s="405"/>
      <c r="B446" s="122"/>
      <c r="L446" s="122"/>
      <c r="V446" s="122"/>
      <c r="AF446" s="122"/>
      <c r="AP446" s="122"/>
      <c r="AZ446" s="122"/>
      <c r="BA446" s="122"/>
      <c r="BJ446" s="122"/>
      <c r="BT446" s="122"/>
      <c r="CD446" s="122"/>
      <c r="CN446" s="122"/>
      <c r="CX446" s="122"/>
      <c r="DH446" s="122"/>
      <c r="DR446" s="122"/>
      <c r="EB446" s="122"/>
      <c r="EL446" s="122"/>
      <c r="EV446" s="122"/>
      <c r="FF446" s="122"/>
      <c r="FP446" s="122"/>
      <c r="FZ446" s="122"/>
      <c r="GJ446" s="122"/>
      <c r="GT446" s="122"/>
      <c r="HD446" s="122"/>
      <c r="HN446" s="122"/>
      <c r="HX446" s="122"/>
      <c r="IH446" s="122"/>
    </row>
    <row xmlns:x14ac="http://schemas.microsoft.com/office/spreadsheetml/2009/9/ac" r="447" s="3" customFormat="true" x14ac:dyDescent="0.25">
      <c r="A447" s="405"/>
      <c r="B447" s="122"/>
      <c r="L447" s="122"/>
      <c r="V447" s="122"/>
      <c r="AF447" s="122"/>
      <c r="AP447" s="122"/>
      <c r="AZ447" s="122"/>
      <c r="BA447" s="122"/>
      <c r="BJ447" s="122"/>
      <c r="BT447" s="122"/>
      <c r="CD447" s="122"/>
      <c r="CN447" s="122"/>
      <c r="CX447" s="122"/>
      <c r="DH447" s="122"/>
      <c r="DR447" s="122"/>
      <c r="EB447" s="122"/>
      <c r="EL447" s="122"/>
      <c r="EV447" s="122"/>
      <c r="FF447" s="122"/>
      <c r="FP447" s="122"/>
      <c r="FZ447" s="122"/>
      <c r="GJ447" s="122"/>
      <c r="GT447" s="122"/>
      <c r="HD447" s="122"/>
      <c r="HN447" s="122"/>
      <c r="HX447" s="122"/>
      <c r="IH447" s="122"/>
    </row>
    <row xmlns:x14ac="http://schemas.microsoft.com/office/spreadsheetml/2009/9/ac" r="448" s="3" customFormat="true" x14ac:dyDescent="0.25">
      <c r="A448" s="405"/>
      <c r="B448" s="122"/>
      <c r="L448" s="122"/>
      <c r="V448" s="122"/>
      <c r="AF448" s="122"/>
      <c r="AP448" s="122"/>
      <c r="AZ448" s="122"/>
      <c r="BA448" s="122"/>
      <c r="BJ448" s="122"/>
      <c r="BT448" s="122"/>
      <c r="CD448" s="122"/>
      <c r="CN448" s="122"/>
      <c r="CX448" s="122"/>
      <c r="DH448" s="122"/>
      <c r="DR448" s="122"/>
      <c r="EB448" s="122"/>
      <c r="EL448" s="122"/>
      <c r="EV448" s="122"/>
      <c r="FF448" s="122"/>
      <c r="FP448" s="122"/>
      <c r="FZ448" s="122"/>
      <c r="GJ448" s="122"/>
      <c r="GT448" s="122"/>
      <c r="HD448" s="122"/>
      <c r="HN448" s="122"/>
      <c r="HX448" s="122"/>
      <c r="IH448" s="122"/>
    </row>
    <row xmlns:x14ac="http://schemas.microsoft.com/office/spreadsheetml/2009/9/ac" r="449" s="3" customFormat="true" x14ac:dyDescent="0.25">
      <c r="A449" s="405"/>
      <c r="B449" s="122"/>
      <c r="L449" s="122"/>
      <c r="V449" s="122"/>
      <c r="AF449" s="122"/>
      <c r="AP449" s="122"/>
      <c r="AZ449" s="122"/>
      <c r="BA449" s="122"/>
      <c r="BJ449" s="122"/>
      <c r="BT449" s="122"/>
      <c r="CD449" s="122"/>
      <c r="CN449" s="122"/>
      <c r="CX449" s="122"/>
      <c r="DH449" s="122"/>
      <c r="DR449" s="122"/>
      <c r="EB449" s="122"/>
      <c r="EL449" s="122"/>
      <c r="EV449" s="122"/>
      <c r="FF449" s="122"/>
      <c r="FP449" s="122"/>
      <c r="FZ449" s="122"/>
      <c r="GJ449" s="122"/>
      <c r="GT449" s="122"/>
      <c r="HD449" s="122"/>
      <c r="HN449" s="122"/>
      <c r="HX449" s="122"/>
      <c r="IH449" s="122"/>
    </row>
    <row xmlns:x14ac="http://schemas.microsoft.com/office/spreadsheetml/2009/9/ac" r="450" s="3" customFormat="true" x14ac:dyDescent="0.25">
      <c r="A450" s="405"/>
      <c r="B450" s="122"/>
      <c r="L450" s="122"/>
      <c r="V450" s="122"/>
      <c r="AF450" s="122"/>
      <c r="AP450" s="122"/>
      <c r="AZ450" s="122"/>
      <c r="BA450" s="122"/>
      <c r="BJ450" s="122"/>
      <c r="BT450" s="122"/>
      <c r="CD450" s="122"/>
      <c r="CN450" s="122"/>
      <c r="CX450" s="122"/>
      <c r="DH450" s="122"/>
      <c r="DR450" s="122"/>
      <c r="EB450" s="122"/>
      <c r="EL450" s="122"/>
      <c r="EV450" s="122"/>
      <c r="FF450" s="122"/>
      <c r="FP450" s="122"/>
      <c r="FZ450" s="122"/>
      <c r="GJ450" s="122"/>
      <c r="GT450" s="122"/>
      <c r="HD450" s="122"/>
      <c r="HN450" s="122"/>
      <c r="HX450" s="122"/>
      <c r="IH450" s="122"/>
    </row>
    <row xmlns:x14ac="http://schemas.microsoft.com/office/spreadsheetml/2009/9/ac" r="451" s="3" customFormat="true" x14ac:dyDescent="0.25">
      <c r="A451" s="405"/>
      <c r="B451" s="122"/>
      <c r="L451" s="122"/>
      <c r="V451" s="122"/>
      <c r="AF451" s="122"/>
      <c r="AP451" s="122"/>
      <c r="AZ451" s="122"/>
      <c r="BA451" s="122"/>
      <c r="BJ451" s="122"/>
      <c r="BT451" s="122"/>
      <c r="CD451" s="122"/>
      <c r="CN451" s="122"/>
      <c r="CX451" s="122"/>
      <c r="DH451" s="122"/>
      <c r="DR451" s="122"/>
      <c r="EB451" s="122"/>
      <c r="EL451" s="122"/>
      <c r="EV451" s="122"/>
      <c r="FF451" s="122"/>
      <c r="FP451" s="122"/>
      <c r="FZ451" s="122"/>
      <c r="GJ451" s="122"/>
      <c r="GT451" s="122"/>
      <c r="HD451" s="122"/>
      <c r="HN451" s="122"/>
      <c r="HX451" s="122"/>
      <c r="IH451" s="122"/>
    </row>
    <row xmlns:x14ac="http://schemas.microsoft.com/office/spreadsheetml/2009/9/ac" r="452" s="3" customFormat="true" x14ac:dyDescent="0.25">
      <c r="A452" s="405"/>
      <c r="B452" s="122"/>
      <c r="L452" s="122"/>
      <c r="V452" s="122"/>
      <c r="AF452" s="122"/>
      <c r="AP452" s="122"/>
      <c r="AZ452" s="122"/>
      <c r="BA452" s="122"/>
      <c r="BJ452" s="122"/>
      <c r="BT452" s="122"/>
      <c r="CD452" s="122"/>
      <c r="CN452" s="122"/>
      <c r="CX452" s="122"/>
      <c r="DH452" s="122"/>
      <c r="DR452" s="122"/>
      <c r="EB452" s="122"/>
      <c r="EL452" s="122"/>
      <c r="EV452" s="122"/>
      <c r="FF452" s="122"/>
      <c r="FP452" s="122"/>
      <c r="FZ452" s="122"/>
      <c r="GJ452" s="122"/>
      <c r="GT452" s="122"/>
      <c r="HD452" s="122"/>
      <c r="HN452" s="122"/>
      <c r="HX452" s="122"/>
      <c r="IH452" s="122"/>
    </row>
    <row xmlns:x14ac="http://schemas.microsoft.com/office/spreadsheetml/2009/9/ac" r="453" s="3" customFormat="true" x14ac:dyDescent="0.25">
      <c r="A453" s="405"/>
      <c r="B453" s="122"/>
      <c r="L453" s="122"/>
      <c r="V453" s="122"/>
      <c r="AF453" s="122"/>
      <c r="AP453" s="122"/>
      <c r="AZ453" s="122"/>
      <c r="BA453" s="122"/>
      <c r="BJ453" s="122"/>
      <c r="BT453" s="122"/>
      <c r="CD453" s="122"/>
      <c r="CN453" s="122"/>
      <c r="CX453" s="122"/>
      <c r="DH453" s="122"/>
      <c r="DR453" s="122"/>
      <c r="EB453" s="122"/>
      <c r="EL453" s="122"/>
      <c r="EV453" s="122"/>
      <c r="FF453" s="122"/>
      <c r="FP453" s="122"/>
      <c r="FZ453" s="122"/>
      <c r="GJ453" s="122"/>
      <c r="GT453" s="122"/>
      <c r="HD453" s="122"/>
      <c r="HN453" s="122"/>
      <c r="HX453" s="122"/>
      <c r="IH453" s="122"/>
    </row>
    <row xmlns:x14ac="http://schemas.microsoft.com/office/spreadsheetml/2009/9/ac" r="454" s="3" customFormat="true" x14ac:dyDescent="0.25">
      <c r="A454" s="405"/>
      <c r="B454" s="122"/>
      <c r="L454" s="122"/>
      <c r="V454" s="122"/>
      <c r="AF454" s="122"/>
      <c r="AP454" s="122"/>
      <c r="AZ454" s="122"/>
      <c r="BA454" s="122"/>
      <c r="BJ454" s="122"/>
      <c r="BT454" s="122"/>
      <c r="CD454" s="122"/>
      <c r="CN454" s="122"/>
      <c r="CX454" s="122"/>
      <c r="DH454" s="122"/>
      <c r="DR454" s="122"/>
      <c r="EB454" s="122"/>
      <c r="EL454" s="122"/>
      <c r="EV454" s="122"/>
      <c r="FF454" s="122"/>
      <c r="FP454" s="122"/>
      <c r="FZ454" s="122"/>
      <c r="GJ454" s="122"/>
      <c r="GT454" s="122"/>
      <c r="HD454" s="122"/>
      <c r="HN454" s="122"/>
      <c r="HX454" s="122"/>
      <c r="IH454" s="122"/>
    </row>
    <row xmlns:x14ac="http://schemas.microsoft.com/office/spreadsheetml/2009/9/ac" r="455" s="3" customFormat="true" x14ac:dyDescent="0.25">
      <c r="A455" s="405"/>
      <c r="B455" s="122"/>
      <c r="L455" s="122"/>
      <c r="V455" s="122"/>
      <c r="AF455" s="122"/>
      <c r="AP455" s="122"/>
      <c r="AZ455" s="122"/>
      <c r="BA455" s="122"/>
      <c r="BJ455" s="122"/>
      <c r="BT455" s="122"/>
      <c r="CD455" s="122"/>
      <c r="CN455" s="122"/>
      <c r="CX455" s="122"/>
      <c r="DH455" s="122"/>
      <c r="DR455" s="122"/>
      <c r="EB455" s="122"/>
      <c r="EL455" s="122"/>
      <c r="EV455" s="122"/>
      <c r="FF455" s="122"/>
      <c r="FP455" s="122"/>
      <c r="FZ455" s="122"/>
      <c r="GJ455" s="122"/>
      <c r="GT455" s="122"/>
      <c r="HD455" s="122"/>
      <c r="HN455" s="122"/>
      <c r="HX455" s="122"/>
      <c r="IH455" s="122"/>
    </row>
    <row xmlns:x14ac="http://schemas.microsoft.com/office/spreadsheetml/2009/9/ac" r="456" s="3" customFormat="true" x14ac:dyDescent="0.25">
      <c r="A456" s="405"/>
      <c r="B456" s="122"/>
      <c r="L456" s="122"/>
      <c r="V456" s="122"/>
      <c r="AF456" s="122"/>
      <c r="AP456" s="122"/>
      <c r="AZ456" s="122"/>
      <c r="BA456" s="122"/>
      <c r="BJ456" s="122"/>
      <c r="BT456" s="122"/>
      <c r="CD456" s="122"/>
      <c r="CN456" s="122"/>
      <c r="CX456" s="122"/>
      <c r="DH456" s="122"/>
      <c r="DR456" s="122"/>
      <c r="EB456" s="122"/>
      <c r="EL456" s="122"/>
      <c r="EV456" s="122"/>
      <c r="FF456" s="122"/>
      <c r="FP456" s="122"/>
      <c r="FZ456" s="122"/>
      <c r="GJ456" s="122"/>
      <c r="GT456" s="122"/>
      <c r="HD456" s="122"/>
      <c r="HN456" s="122"/>
      <c r="HX456" s="122"/>
      <c r="IH456" s="122"/>
    </row>
    <row xmlns:x14ac="http://schemas.microsoft.com/office/spreadsheetml/2009/9/ac" r="457" s="3" customFormat="true" x14ac:dyDescent="0.25">
      <c r="A457" s="405"/>
      <c r="B457" s="122"/>
      <c r="L457" s="122"/>
      <c r="V457" s="122"/>
      <c r="AF457" s="122"/>
      <c r="AP457" s="122"/>
      <c r="AZ457" s="122"/>
      <c r="BA457" s="122"/>
      <c r="BJ457" s="122"/>
      <c r="BT457" s="122"/>
      <c r="CD457" s="122"/>
      <c r="CN457" s="122"/>
      <c r="CX457" s="122"/>
      <c r="DH457" s="122"/>
      <c r="DR457" s="122"/>
      <c r="EB457" s="122"/>
      <c r="EL457" s="122"/>
      <c r="EV457" s="122"/>
      <c r="FF457" s="122"/>
      <c r="FP457" s="122"/>
      <c r="FZ457" s="122"/>
      <c r="GJ457" s="122"/>
      <c r="GT457" s="122"/>
      <c r="HD457" s="122"/>
      <c r="HN457" s="122"/>
      <c r="HX457" s="122"/>
      <c r="IH457" s="122"/>
    </row>
    <row xmlns:x14ac="http://schemas.microsoft.com/office/spreadsheetml/2009/9/ac" r="458" s="3" customFormat="true" x14ac:dyDescent="0.25">
      <c r="A458" s="405"/>
      <c r="B458" s="122"/>
      <c r="L458" s="122"/>
      <c r="V458" s="122"/>
      <c r="AF458" s="122"/>
      <c r="AP458" s="122"/>
      <c r="AZ458" s="122"/>
      <c r="BA458" s="122"/>
      <c r="BJ458" s="122"/>
      <c r="BT458" s="122"/>
      <c r="CD458" s="122"/>
      <c r="CN458" s="122"/>
      <c r="CX458" s="122"/>
      <c r="DH458" s="122"/>
      <c r="DR458" s="122"/>
      <c r="EB458" s="122"/>
      <c r="EL458" s="122"/>
      <c r="EV458" s="122"/>
      <c r="FF458" s="122"/>
      <c r="FP458" s="122"/>
      <c r="FZ458" s="122"/>
      <c r="GJ458" s="122"/>
      <c r="GT458" s="122"/>
      <c r="HD458" s="122"/>
      <c r="HN458" s="122"/>
      <c r="HX458" s="122"/>
      <c r="IH458" s="122"/>
    </row>
    <row xmlns:x14ac="http://schemas.microsoft.com/office/spreadsheetml/2009/9/ac" r="459" s="3" customFormat="true" x14ac:dyDescent="0.25">
      <c r="A459" s="405"/>
      <c r="B459" s="122"/>
      <c r="L459" s="122"/>
      <c r="V459" s="122"/>
      <c r="AF459" s="122"/>
      <c r="AP459" s="122"/>
      <c r="AZ459" s="122"/>
      <c r="BA459" s="122"/>
      <c r="BJ459" s="122"/>
      <c r="BT459" s="122"/>
      <c r="CD459" s="122"/>
      <c r="CN459" s="122"/>
      <c r="CX459" s="122"/>
      <c r="DH459" s="122"/>
      <c r="DR459" s="122"/>
      <c r="EB459" s="122"/>
      <c r="EL459" s="122"/>
      <c r="EV459" s="122"/>
      <c r="FF459" s="122"/>
      <c r="FP459" s="122"/>
      <c r="FZ459" s="122"/>
      <c r="GJ459" s="122"/>
      <c r="GT459" s="122"/>
      <c r="HD459" s="122"/>
      <c r="HN459" s="122"/>
      <c r="HX459" s="122"/>
      <c r="IH459" s="122"/>
    </row>
    <row xmlns:x14ac="http://schemas.microsoft.com/office/spreadsheetml/2009/9/ac" r="460" s="3" customFormat="true" x14ac:dyDescent="0.25">
      <c r="A460" s="405"/>
      <c r="B460" s="122"/>
      <c r="L460" s="122"/>
      <c r="V460" s="122"/>
      <c r="AF460" s="122"/>
      <c r="AP460" s="122"/>
      <c r="AZ460" s="122"/>
      <c r="BA460" s="122"/>
      <c r="BJ460" s="122"/>
      <c r="BT460" s="122"/>
      <c r="CD460" s="122"/>
      <c r="CN460" s="122"/>
      <c r="CX460" s="122"/>
      <c r="DH460" s="122"/>
      <c r="DR460" s="122"/>
      <c r="EB460" s="122"/>
      <c r="EL460" s="122"/>
      <c r="EV460" s="122"/>
      <c r="FF460" s="122"/>
      <c r="FP460" s="122"/>
      <c r="FZ460" s="122"/>
      <c r="GJ460" s="122"/>
      <c r="GT460" s="122"/>
      <c r="HD460" s="122"/>
      <c r="HN460" s="122"/>
      <c r="HX460" s="122"/>
      <c r="IH460" s="122"/>
    </row>
    <row xmlns:x14ac="http://schemas.microsoft.com/office/spreadsheetml/2009/9/ac" r="461" s="3" customFormat="true" x14ac:dyDescent="0.25">
      <c r="A461" s="405"/>
      <c r="B461" s="122"/>
      <c r="L461" s="122"/>
      <c r="V461" s="122"/>
      <c r="AF461" s="122"/>
      <c r="AP461" s="122"/>
      <c r="AZ461" s="122"/>
      <c r="BA461" s="122"/>
      <c r="BJ461" s="122"/>
      <c r="BT461" s="122"/>
      <c r="CD461" s="122"/>
      <c r="CN461" s="122"/>
      <c r="CX461" s="122"/>
      <c r="DH461" s="122"/>
      <c r="DR461" s="122"/>
      <c r="EB461" s="122"/>
      <c r="EL461" s="122"/>
      <c r="EV461" s="122"/>
      <c r="FF461" s="122"/>
      <c r="FP461" s="122"/>
      <c r="FZ461" s="122"/>
      <c r="GJ461" s="122"/>
      <c r="GT461" s="122"/>
      <c r="HD461" s="122"/>
      <c r="HN461" s="122"/>
      <c r="HX461" s="122"/>
      <c r="IH461" s="122"/>
    </row>
    <row xmlns:x14ac="http://schemas.microsoft.com/office/spreadsheetml/2009/9/ac" r="462" s="3" customFormat="true" x14ac:dyDescent="0.25">
      <c r="A462" s="405"/>
      <c r="B462" s="122"/>
      <c r="L462" s="122"/>
      <c r="V462" s="122"/>
      <c r="AF462" s="122"/>
      <c r="AP462" s="122"/>
      <c r="AZ462" s="122"/>
      <c r="BA462" s="122"/>
      <c r="BJ462" s="122"/>
      <c r="BT462" s="122"/>
      <c r="CD462" s="122"/>
      <c r="CN462" s="122"/>
      <c r="CX462" s="122"/>
      <c r="DH462" s="122"/>
      <c r="DR462" s="122"/>
      <c r="EB462" s="122"/>
      <c r="EL462" s="122"/>
      <c r="EV462" s="122"/>
      <c r="FF462" s="122"/>
      <c r="FP462" s="122"/>
      <c r="FZ462" s="122"/>
      <c r="GJ462" s="122"/>
      <c r="GT462" s="122"/>
      <c r="HD462" s="122"/>
      <c r="HN462" s="122"/>
      <c r="HX462" s="122"/>
      <c r="IH462" s="122"/>
    </row>
    <row xmlns:x14ac="http://schemas.microsoft.com/office/spreadsheetml/2009/9/ac" r="463" s="3" customFormat="true" x14ac:dyDescent="0.25">
      <c r="A463" s="405"/>
      <c r="B463" s="122"/>
      <c r="L463" s="122"/>
      <c r="V463" s="122"/>
      <c r="AF463" s="122"/>
      <c r="AP463" s="122"/>
      <c r="AZ463" s="122"/>
      <c r="BA463" s="122"/>
      <c r="BJ463" s="122"/>
      <c r="BT463" s="122"/>
      <c r="CD463" s="122"/>
      <c r="CN463" s="122"/>
      <c r="CX463" s="122"/>
      <c r="DH463" s="122"/>
      <c r="DR463" s="122"/>
      <c r="EB463" s="122"/>
      <c r="EL463" s="122"/>
      <c r="EV463" s="122"/>
      <c r="FF463" s="122"/>
      <c r="FP463" s="122"/>
      <c r="FZ463" s="122"/>
      <c r="GJ463" s="122"/>
      <c r="GT463" s="122"/>
      <c r="HD463" s="122"/>
      <c r="HN463" s="122"/>
      <c r="HX463" s="122"/>
      <c r="IH463" s="122"/>
    </row>
    <row xmlns:x14ac="http://schemas.microsoft.com/office/spreadsheetml/2009/9/ac" r="464" s="3" customFormat="true" x14ac:dyDescent="0.25">
      <c r="A464" s="405"/>
      <c r="B464" s="122"/>
      <c r="L464" s="122"/>
      <c r="V464" s="122"/>
      <c r="AF464" s="122"/>
      <c r="AP464" s="122"/>
      <c r="AZ464" s="122"/>
      <c r="BA464" s="122"/>
      <c r="BJ464" s="122"/>
      <c r="BT464" s="122"/>
      <c r="CD464" s="122"/>
      <c r="CN464" s="122"/>
      <c r="CX464" s="122"/>
      <c r="DH464" s="122"/>
      <c r="DR464" s="122"/>
      <c r="EB464" s="122"/>
      <c r="EL464" s="122"/>
      <c r="EV464" s="122"/>
      <c r="FF464" s="122"/>
      <c r="FP464" s="122"/>
      <c r="FZ464" s="122"/>
      <c r="GJ464" s="122"/>
      <c r="GT464" s="122"/>
      <c r="HD464" s="122"/>
      <c r="HN464" s="122"/>
      <c r="HX464" s="122"/>
      <c r="IH464" s="122"/>
    </row>
    <row xmlns:x14ac="http://schemas.microsoft.com/office/spreadsheetml/2009/9/ac" r="465" s="3" customFormat="true" x14ac:dyDescent="0.25">
      <c r="A465" s="405"/>
      <c r="B465" s="122"/>
      <c r="L465" s="122"/>
      <c r="V465" s="122"/>
      <c r="AF465" s="122"/>
      <c r="AP465" s="122"/>
      <c r="AZ465" s="122"/>
      <c r="BA465" s="122"/>
      <c r="BJ465" s="122"/>
      <c r="BT465" s="122"/>
      <c r="CD465" s="122"/>
      <c r="CN465" s="122"/>
      <c r="CX465" s="122"/>
      <c r="DH465" s="122"/>
      <c r="DR465" s="122"/>
      <c r="EB465" s="122"/>
      <c r="EL465" s="122"/>
      <c r="EV465" s="122"/>
      <c r="FF465" s="122"/>
      <c r="FP465" s="122"/>
      <c r="FZ465" s="122"/>
      <c r="GJ465" s="122"/>
      <c r="GT465" s="122"/>
      <c r="HD465" s="122"/>
      <c r="HN465" s="122"/>
      <c r="HX465" s="122"/>
      <c r="IH465" s="122"/>
    </row>
    <row xmlns:x14ac="http://schemas.microsoft.com/office/spreadsheetml/2009/9/ac" r="466" s="3" customFormat="true" x14ac:dyDescent="0.25">
      <c r="A466" s="405"/>
      <c r="B466" s="122"/>
      <c r="L466" s="122"/>
      <c r="V466" s="122"/>
      <c r="AF466" s="122"/>
      <c r="AP466" s="122"/>
      <c r="AZ466" s="122"/>
      <c r="BA466" s="122"/>
      <c r="BJ466" s="122"/>
      <c r="BT466" s="122"/>
      <c r="CD466" s="122"/>
      <c r="CN466" s="122"/>
      <c r="CX466" s="122"/>
      <c r="DH466" s="122"/>
      <c r="DR466" s="122"/>
      <c r="EB466" s="122"/>
      <c r="EL466" s="122"/>
      <c r="EV466" s="122"/>
      <c r="FF466" s="122"/>
      <c r="FP466" s="122"/>
      <c r="FZ466" s="122"/>
      <c r="GJ466" s="122"/>
      <c r="GT466" s="122"/>
      <c r="HD466" s="122"/>
      <c r="HN466" s="122"/>
      <c r="HX466" s="122"/>
      <c r="IH466" s="122"/>
    </row>
    <row xmlns:x14ac="http://schemas.microsoft.com/office/spreadsheetml/2009/9/ac" r="467" s="3" customFormat="true" x14ac:dyDescent="0.25">
      <c r="A467" s="405"/>
      <c r="B467" s="122"/>
      <c r="L467" s="122"/>
      <c r="V467" s="122"/>
      <c r="AF467" s="122"/>
      <c r="AP467" s="122"/>
      <c r="AZ467" s="122"/>
      <c r="BA467" s="122"/>
      <c r="BJ467" s="122"/>
      <c r="BT467" s="122"/>
      <c r="CD467" s="122"/>
      <c r="CN467" s="122"/>
      <c r="CX467" s="122"/>
      <c r="DH467" s="122"/>
      <c r="DR467" s="122"/>
      <c r="EB467" s="122"/>
      <c r="EL467" s="122"/>
      <c r="EV467" s="122"/>
      <c r="FF467" s="122"/>
      <c r="FP467" s="122"/>
      <c r="FZ467" s="122"/>
      <c r="GJ467" s="122"/>
      <c r="GT467" s="122"/>
      <c r="HD467" s="122"/>
      <c r="HN467" s="122"/>
      <c r="HX467" s="122"/>
      <c r="IH467" s="122"/>
    </row>
    <row xmlns:x14ac="http://schemas.microsoft.com/office/spreadsheetml/2009/9/ac" r="468" s="3" customFormat="true" x14ac:dyDescent="0.25">
      <c r="A468" s="405"/>
      <c r="B468" s="122"/>
      <c r="L468" s="122"/>
      <c r="V468" s="122"/>
      <c r="AF468" s="122"/>
      <c r="AP468" s="122"/>
      <c r="AZ468" s="122"/>
      <c r="BA468" s="122"/>
      <c r="BJ468" s="122"/>
      <c r="BT468" s="122"/>
      <c r="CD468" s="122"/>
      <c r="CN468" s="122"/>
      <c r="CX468" s="122"/>
      <c r="DH468" s="122"/>
      <c r="DR468" s="122"/>
      <c r="EB468" s="122"/>
      <c r="EL468" s="122"/>
      <c r="EV468" s="122"/>
      <c r="FF468" s="122"/>
      <c r="FP468" s="122"/>
      <c r="FZ468" s="122"/>
      <c r="GJ468" s="122"/>
      <c r="GT468" s="122"/>
      <c r="HD468" s="122"/>
      <c r="HN468" s="122"/>
      <c r="HX468" s="122"/>
      <c r="IH468" s="122"/>
    </row>
    <row xmlns:x14ac="http://schemas.microsoft.com/office/spreadsheetml/2009/9/ac" r="469" s="3" customFormat="true" x14ac:dyDescent="0.25">
      <c r="A469" s="405"/>
      <c r="B469" s="122"/>
      <c r="L469" s="122"/>
      <c r="V469" s="122"/>
      <c r="AF469" s="122"/>
      <c r="AP469" s="122"/>
      <c r="AZ469" s="122"/>
      <c r="BA469" s="122"/>
      <c r="BJ469" s="122"/>
      <c r="BT469" s="122"/>
      <c r="CD469" s="122"/>
      <c r="CN469" s="122"/>
      <c r="CX469" s="122"/>
      <c r="DH469" s="122"/>
      <c r="DR469" s="122"/>
      <c r="EB469" s="122"/>
      <c r="EL469" s="122"/>
      <c r="EV469" s="122"/>
      <c r="FF469" s="122"/>
      <c r="FP469" s="122"/>
      <c r="FZ469" s="122"/>
      <c r="GJ469" s="122"/>
      <c r="GT469" s="122"/>
      <c r="HD469" s="122"/>
      <c r="HN469" s="122"/>
      <c r="HX469" s="122"/>
      <c r="IH469" s="122"/>
    </row>
    <row xmlns:x14ac="http://schemas.microsoft.com/office/spreadsheetml/2009/9/ac" r="470" s="3" customFormat="true" x14ac:dyDescent="0.25">
      <c r="A470" s="405"/>
      <c r="B470" s="122"/>
      <c r="L470" s="122"/>
      <c r="V470" s="122"/>
      <c r="AF470" s="122"/>
      <c r="AP470" s="122"/>
      <c r="AZ470" s="122"/>
      <c r="BA470" s="122"/>
      <c r="BJ470" s="122"/>
      <c r="BT470" s="122"/>
      <c r="CD470" s="122"/>
      <c r="CN470" s="122"/>
      <c r="CX470" s="122"/>
      <c r="DH470" s="122"/>
      <c r="DR470" s="122"/>
      <c r="EB470" s="122"/>
      <c r="EL470" s="122"/>
      <c r="EV470" s="122"/>
      <c r="FF470" s="122"/>
      <c r="FP470" s="122"/>
      <c r="FZ470" s="122"/>
      <c r="GJ470" s="122"/>
      <c r="GT470" s="122"/>
      <c r="HD470" s="122"/>
      <c r="HN470" s="122"/>
      <c r="HX470" s="122"/>
      <c r="IH470" s="122"/>
    </row>
    <row xmlns:x14ac="http://schemas.microsoft.com/office/spreadsheetml/2009/9/ac" r="471" s="3" customFormat="true" x14ac:dyDescent="0.25">
      <c r="A471" s="405"/>
      <c r="B471" s="122"/>
      <c r="L471" s="122"/>
      <c r="V471" s="122"/>
      <c r="AF471" s="122"/>
      <c r="AP471" s="122"/>
      <c r="AZ471" s="122"/>
      <c r="BA471" s="122"/>
      <c r="BJ471" s="122"/>
      <c r="BT471" s="122"/>
      <c r="CD471" s="122"/>
      <c r="CN471" s="122"/>
      <c r="CX471" s="122"/>
      <c r="DH471" s="122"/>
      <c r="DR471" s="122"/>
      <c r="EB471" s="122"/>
      <c r="EL471" s="122"/>
      <c r="EV471" s="122"/>
      <c r="FF471" s="122"/>
      <c r="FP471" s="122"/>
      <c r="FZ471" s="122"/>
      <c r="GJ471" s="122"/>
      <c r="GT471" s="122"/>
      <c r="HD471" s="122"/>
      <c r="HN471" s="122"/>
      <c r="HX471" s="122"/>
      <c r="IH471" s="122"/>
    </row>
    <row xmlns:x14ac="http://schemas.microsoft.com/office/spreadsheetml/2009/9/ac" r="472" s="3" customFormat="true" x14ac:dyDescent="0.25">
      <c r="A472" s="405"/>
      <c r="B472" s="122"/>
      <c r="L472" s="122"/>
      <c r="V472" s="122"/>
      <c r="AF472" s="122"/>
      <c r="AP472" s="122"/>
      <c r="AZ472" s="122"/>
      <c r="BA472" s="122"/>
      <c r="BJ472" s="122"/>
      <c r="BT472" s="122"/>
      <c r="CD472" s="122"/>
      <c r="CN472" s="122"/>
      <c r="CX472" s="122"/>
      <c r="DH472" s="122"/>
      <c r="DR472" s="122"/>
      <c r="EB472" s="122"/>
      <c r="EL472" s="122"/>
      <c r="EV472" s="122"/>
      <c r="FF472" s="122"/>
      <c r="FP472" s="122"/>
      <c r="FZ472" s="122"/>
      <c r="GJ472" s="122"/>
      <c r="GT472" s="122"/>
      <c r="HD472" s="122"/>
      <c r="HN472" s="122"/>
      <c r="HX472" s="122"/>
      <c r="IH472" s="122"/>
    </row>
    <row xmlns:x14ac="http://schemas.microsoft.com/office/spreadsheetml/2009/9/ac" r="473" s="3" customFormat="true" x14ac:dyDescent="0.25">
      <c r="A473" s="405"/>
      <c r="B473" s="122"/>
      <c r="L473" s="122"/>
      <c r="V473" s="122"/>
      <c r="AF473" s="122"/>
      <c r="AP473" s="122"/>
      <c r="AZ473" s="122"/>
      <c r="BA473" s="122"/>
      <c r="BJ473" s="122"/>
      <c r="BT473" s="122"/>
      <c r="CD473" s="122"/>
      <c r="CN473" s="122"/>
      <c r="CX473" s="122"/>
      <c r="DH473" s="122"/>
      <c r="DR473" s="122"/>
      <c r="EB473" s="122"/>
      <c r="EL473" s="122"/>
      <c r="EV473" s="122"/>
      <c r="FF473" s="122"/>
      <c r="FP473" s="122"/>
      <c r="FZ473" s="122"/>
      <c r="GJ473" s="122"/>
      <c r="GT473" s="122"/>
      <c r="HD473" s="122"/>
      <c r="HN473" s="122"/>
      <c r="HX473" s="122"/>
      <c r="IH473" s="122"/>
    </row>
    <row xmlns:x14ac="http://schemas.microsoft.com/office/spreadsheetml/2009/9/ac" r="474" s="3" customFormat="true" x14ac:dyDescent="0.25">
      <c r="A474" s="405"/>
      <c r="B474" s="122"/>
      <c r="L474" s="122"/>
      <c r="V474" s="122"/>
      <c r="AF474" s="122"/>
      <c r="AP474" s="122"/>
      <c r="AZ474" s="122"/>
      <c r="BA474" s="122"/>
      <c r="BJ474" s="122"/>
      <c r="BT474" s="122"/>
      <c r="CD474" s="122"/>
      <c r="CN474" s="122"/>
      <c r="CX474" s="122"/>
      <c r="DH474" s="122"/>
      <c r="DR474" s="122"/>
      <c r="EB474" s="122"/>
      <c r="EL474" s="122"/>
      <c r="EV474" s="122"/>
      <c r="FF474" s="122"/>
      <c r="FP474" s="122"/>
      <c r="FZ474" s="122"/>
      <c r="GJ474" s="122"/>
      <c r="GT474" s="122"/>
      <c r="HD474" s="122"/>
      <c r="HN474" s="122"/>
      <c r="HX474" s="122"/>
      <c r="IH474" s="122"/>
    </row>
    <row xmlns:x14ac="http://schemas.microsoft.com/office/spreadsheetml/2009/9/ac" r="475" s="3" customFormat="true" x14ac:dyDescent="0.25">
      <c r="A475" s="405"/>
      <c r="B475" s="122"/>
      <c r="L475" s="122"/>
      <c r="V475" s="122"/>
      <c r="AF475" s="122"/>
      <c r="AP475" s="122"/>
      <c r="AZ475" s="122"/>
      <c r="BA475" s="122"/>
      <c r="BJ475" s="122"/>
      <c r="BT475" s="122"/>
      <c r="CD475" s="122"/>
      <c r="CN475" s="122"/>
      <c r="CX475" s="122"/>
      <c r="DH475" s="122"/>
      <c r="DR475" s="122"/>
      <c r="EB475" s="122"/>
      <c r="EL475" s="122"/>
      <c r="EV475" s="122"/>
      <c r="FF475" s="122"/>
      <c r="FP475" s="122"/>
      <c r="FZ475" s="122"/>
      <c r="GJ475" s="122"/>
      <c r="GT475" s="122"/>
      <c r="HD475" s="122"/>
      <c r="HN475" s="122"/>
      <c r="HX475" s="122"/>
      <c r="IH475" s="122"/>
    </row>
    <row xmlns:x14ac="http://schemas.microsoft.com/office/spreadsheetml/2009/9/ac" r="476" s="3" customFormat="true" x14ac:dyDescent="0.25">
      <c r="A476" s="405"/>
      <c r="B476" s="122"/>
      <c r="L476" s="122"/>
      <c r="V476" s="122"/>
      <c r="AF476" s="122"/>
      <c r="AP476" s="122"/>
      <c r="AZ476" s="122"/>
      <c r="BA476" s="122"/>
      <c r="BJ476" s="122"/>
      <c r="BT476" s="122"/>
      <c r="CD476" s="122"/>
      <c r="CN476" s="122"/>
      <c r="CX476" s="122"/>
      <c r="DH476" s="122"/>
      <c r="DR476" s="122"/>
      <c r="EB476" s="122"/>
      <c r="EL476" s="122"/>
      <c r="EV476" s="122"/>
      <c r="FF476" s="122"/>
      <c r="FP476" s="122"/>
      <c r="FZ476" s="122"/>
      <c r="GJ476" s="122"/>
      <c r="GT476" s="122"/>
      <c r="HD476" s="122"/>
      <c r="HN476" s="122"/>
      <c r="HX476" s="122"/>
      <c r="IH476" s="122"/>
    </row>
    <row xmlns:x14ac="http://schemas.microsoft.com/office/spreadsheetml/2009/9/ac" r="477" s="3" customFormat="true" x14ac:dyDescent="0.25">
      <c r="A477" s="405"/>
      <c r="B477" s="122"/>
      <c r="L477" s="122"/>
      <c r="V477" s="122"/>
      <c r="AF477" s="122"/>
      <c r="AP477" s="122"/>
      <c r="AZ477" s="122"/>
      <c r="BA477" s="122"/>
      <c r="BJ477" s="122"/>
      <c r="BT477" s="122"/>
      <c r="CD477" s="122"/>
      <c r="CN477" s="122"/>
      <c r="CX477" s="122"/>
      <c r="DH477" s="122"/>
      <c r="DR477" s="122"/>
      <c r="EB477" s="122"/>
      <c r="EL477" s="122"/>
      <c r="EV477" s="122"/>
      <c r="FF477" s="122"/>
      <c r="FP477" s="122"/>
      <c r="FZ477" s="122"/>
      <c r="GJ477" s="122"/>
      <c r="GT477" s="122"/>
      <c r="HD477" s="122"/>
      <c r="HN477" s="122"/>
      <c r="HX477" s="122"/>
      <c r="IH477" s="122"/>
    </row>
    <row xmlns:x14ac="http://schemas.microsoft.com/office/spreadsheetml/2009/9/ac" r="478" s="3" customFormat="true" x14ac:dyDescent="0.25">
      <c r="A478" s="405"/>
      <c r="B478" s="122"/>
      <c r="L478" s="122"/>
      <c r="V478" s="122"/>
      <c r="AF478" s="122"/>
      <c r="AP478" s="122"/>
      <c r="AZ478" s="122"/>
      <c r="BA478" s="122"/>
      <c r="BJ478" s="122"/>
      <c r="BT478" s="122"/>
      <c r="CD478" s="122"/>
      <c r="CN478" s="122"/>
      <c r="CX478" s="122"/>
      <c r="DH478" s="122"/>
      <c r="DR478" s="122"/>
      <c r="EB478" s="122"/>
      <c r="EL478" s="122"/>
      <c r="EV478" s="122"/>
      <c r="FF478" s="122"/>
      <c r="FP478" s="122"/>
      <c r="FZ478" s="122"/>
      <c r="GJ478" s="122"/>
      <c r="GT478" s="122"/>
      <c r="HD478" s="122"/>
      <c r="HN478" s="122"/>
      <c r="HX478" s="122"/>
      <c r="IH478" s="122"/>
    </row>
    <row xmlns:x14ac="http://schemas.microsoft.com/office/spreadsheetml/2009/9/ac" r="479" s="3" customFormat="true" x14ac:dyDescent="0.25">
      <c r="A479" s="405"/>
      <c r="B479" s="122"/>
      <c r="L479" s="122"/>
      <c r="V479" s="122"/>
      <c r="AF479" s="122"/>
      <c r="AP479" s="122"/>
      <c r="AZ479" s="122"/>
      <c r="BA479" s="122"/>
      <c r="BJ479" s="122"/>
      <c r="BT479" s="122"/>
      <c r="CD479" s="122"/>
      <c r="CN479" s="122"/>
      <c r="CX479" s="122"/>
      <c r="DH479" s="122"/>
      <c r="DR479" s="122"/>
      <c r="EB479" s="122"/>
      <c r="EL479" s="122"/>
      <c r="EV479" s="122"/>
      <c r="FF479" s="122"/>
      <c r="FP479" s="122"/>
      <c r="FZ479" s="122"/>
      <c r="GJ479" s="122"/>
      <c r="GT479" s="122"/>
      <c r="HD479" s="122"/>
      <c r="HN479" s="122"/>
      <c r="HX479" s="122"/>
      <c r="IH479" s="122"/>
    </row>
    <row xmlns:x14ac="http://schemas.microsoft.com/office/spreadsheetml/2009/9/ac" r="480" s="3" customFormat="true" x14ac:dyDescent="0.25">
      <c r="A480" s="405"/>
      <c r="B480" s="122"/>
      <c r="L480" s="122"/>
      <c r="V480" s="122"/>
      <c r="AF480" s="122"/>
      <c r="AP480" s="122"/>
      <c r="AZ480" s="122"/>
      <c r="BA480" s="122"/>
      <c r="BJ480" s="122"/>
      <c r="BT480" s="122"/>
      <c r="CD480" s="122"/>
      <c r="CN480" s="122"/>
      <c r="CX480" s="122"/>
      <c r="DH480" s="122"/>
      <c r="DR480" s="122"/>
      <c r="EB480" s="122"/>
      <c r="EL480" s="122"/>
      <c r="EV480" s="122"/>
      <c r="FF480" s="122"/>
      <c r="FP480" s="122"/>
      <c r="FZ480" s="122"/>
      <c r="GJ480" s="122"/>
      <c r="GT480" s="122"/>
      <c r="HD480" s="122"/>
      <c r="HN480" s="122"/>
      <c r="HX480" s="122"/>
      <c r="IH480" s="122"/>
    </row>
    <row xmlns:x14ac="http://schemas.microsoft.com/office/spreadsheetml/2009/9/ac" r="481" s="3" customFormat="true" x14ac:dyDescent="0.25">
      <c r="A481" s="405"/>
      <c r="B481" s="122"/>
      <c r="L481" s="122"/>
      <c r="V481" s="122"/>
      <c r="AF481" s="122"/>
      <c r="AP481" s="122"/>
      <c r="AZ481" s="122"/>
      <c r="BA481" s="122"/>
      <c r="BJ481" s="122"/>
      <c r="BT481" s="122"/>
      <c r="CD481" s="122"/>
      <c r="CN481" s="122"/>
      <c r="CX481" s="122"/>
      <c r="DH481" s="122"/>
      <c r="DR481" s="122"/>
      <c r="EB481" s="122"/>
      <c r="EL481" s="122"/>
      <c r="EV481" s="122"/>
      <c r="FF481" s="122"/>
      <c r="FP481" s="122"/>
      <c r="FZ481" s="122"/>
      <c r="GJ481" s="122"/>
      <c r="GT481" s="122"/>
      <c r="HD481" s="122"/>
      <c r="HN481" s="122"/>
      <c r="HX481" s="122"/>
      <c r="IH481" s="122"/>
    </row>
    <row xmlns:x14ac="http://schemas.microsoft.com/office/spreadsheetml/2009/9/ac" r="482" s="3" customFormat="true" x14ac:dyDescent="0.25">
      <c r="A482" s="405"/>
      <c r="B482" s="122"/>
      <c r="L482" s="122"/>
      <c r="V482" s="122"/>
      <c r="AF482" s="122"/>
      <c r="AP482" s="122"/>
      <c r="AZ482" s="122"/>
      <c r="BA482" s="122"/>
      <c r="BJ482" s="122"/>
      <c r="BT482" s="122"/>
      <c r="CD482" s="122"/>
      <c r="CN482" s="122"/>
      <c r="CX482" s="122"/>
      <c r="DH482" s="122"/>
      <c r="DR482" s="122"/>
      <c r="EB482" s="122"/>
      <c r="EL482" s="122"/>
      <c r="EV482" s="122"/>
      <c r="FF482" s="122"/>
      <c r="FP482" s="122"/>
      <c r="FZ482" s="122"/>
      <c r="GJ482" s="122"/>
      <c r="GT482" s="122"/>
      <c r="HD482" s="122"/>
      <c r="HN482" s="122"/>
      <c r="HX482" s="122"/>
      <c r="IH482" s="122"/>
    </row>
    <row xmlns:x14ac="http://schemas.microsoft.com/office/spreadsheetml/2009/9/ac" r="483" s="3" customFormat="true" x14ac:dyDescent="0.25">
      <c r="A483" s="405"/>
      <c r="B483" s="122"/>
      <c r="L483" s="122"/>
      <c r="V483" s="122"/>
      <c r="AF483" s="122"/>
      <c r="AP483" s="122"/>
      <c r="AZ483" s="122"/>
      <c r="BA483" s="122"/>
      <c r="BJ483" s="122"/>
      <c r="BT483" s="122"/>
      <c r="CD483" s="122"/>
      <c r="CN483" s="122"/>
      <c r="CX483" s="122"/>
      <c r="DH483" s="122"/>
      <c r="DR483" s="122"/>
      <c r="EB483" s="122"/>
      <c r="EL483" s="122"/>
      <c r="EV483" s="122"/>
      <c r="FF483" s="122"/>
      <c r="FP483" s="122"/>
      <c r="FZ483" s="122"/>
      <c r="GJ483" s="122"/>
      <c r="GT483" s="122"/>
      <c r="HD483" s="122"/>
      <c r="HN483" s="122"/>
      <c r="HX483" s="122"/>
      <c r="IH483" s="122"/>
    </row>
    <row xmlns:x14ac="http://schemas.microsoft.com/office/spreadsheetml/2009/9/ac" r="484" s="3" customFormat="true" x14ac:dyDescent="0.25">
      <c r="A484" s="405"/>
      <c r="B484" s="122"/>
      <c r="L484" s="122"/>
      <c r="V484" s="122"/>
      <c r="AF484" s="122"/>
      <c r="AP484" s="122"/>
      <c r="AZ484" s="122"/>
      <c r="BA484" s="122"/>
      <c r="BJ484" s="122"/>
      <c r="BT484" s="122"/>
      <c r="CD484" s="122"/>
      <c r="CN484" s="122"/>
      <c r="CX484" s="122"/>
      <c r="DH484" s="122"/>
      <c r="DR484" s="122"/>
      <c r="EB484" s="122"/>
      <c r="EL484" s="122"/>
      <c r="EV484" s="122"/>
      <c r="FF484" s="122"/>
      <c r="FP484" s="122"/>
      <c r="FZ484" s="122"/>
      <c r="GJ484" s="122"/>
      <c r="GT484" s="122"/>
      <c r="HD484" s="122"/>
      <c r="HN484" s="122"/>
      <c r="HX484" s="122"/>
      <c r="IH484" s="122"/>
    </row>
    <row xmlns:x14ac="http://schemas.microsoft.com/office/spreadsheetml/2009/9/ac" r="485" s="3" customFormat="true" x14ac:dyDescent="0.25">
      <c r="A485" s="405"/>
      <c r="B485" s="122"/>
      <c r="L485" s="122"/>
      <c r="V485" s="122"/>
      <c r="AF485" s="122"/>
      <c r="AP485" s="122"/>
      <c r="AZ485" s="122"/>
      <c r="BA485" s="122"/>
      <c r="BJ485" s="122"/>
      <c r="BT485" s="122"/>
      <c r="CD485" s="122"/>
      <c r="CN485" s="122"/>
      <c r="CX485" s="122"/>
      <c r="DH485" s="122"/>
      <c r="DR485" s="122"/>
      <c r="EB485" s="122"/>
      <c r="EL485" s="122"/>
      <c r="EV485" s="122"/>
      <c r="FF485" s="122"/>
      <c r="FP485" s="122"/>
      <c r="FZ485" s="122"/>
      <c r="GJ485" s="122"/>
      <c r="GT485" s="122"/>
      <c r="HD485" s="122"/>
      <c r="HN485" s="122"/>
      <c r="HX485" s="122"/>
      <c r="IH485" s="122"/>
    </row>
    <row xmlns:x14ac="http://schemas.microsoft.com/office/spreadsheetml/2009/9/ac" r="486" s="3" customFormat="true" x14ac:dyDescent="0.25">
      <c r="A486" s="405"/>
      <c r="B486" s="122"/>
      <c r="L486" s="122"/>
      <c r="V486" s="122"/>
      <c r="AF486" s="122"/>
      <c r="AP486" s="122"/>
      <c r="AZ486" s="122"/>
      <c r="BA486" s="122"/>
      <c r="BJ486" s="122"/>
      <c r="BT486" s="122"/>
      <c r="CD486" s="122"/>
      <c r="CN486" s="122"/>
      <c r="CX486" s="122"/>
      <c r="DH486" s="122"/>
      <c r="DR486" s="122"/>
      <c r="EB486" s="122"/>
      <c r="EL486" s="122"/>
      <c r="EV486" s="122"/>
      <c r="FF486" s="122"/>
      <c r="FP486" s="122"/>
      <c r="FZ486" s="122"/>
      <c r="GJ486" s="122"/>
      <c r="GT486" s="122"/>
      <c r="HD486" s="122"/>
      <c r="HN486" s="122"/>
      <c r="HX486" s="122"/>
      <c r="IH486" s="122"/>
    </row>
    <row xmlns:x14ac="http://schemas.microsoft.com/office/spreadsheetml/2009/9/ac" r="487" s="3" customFormat="true" x14ac:dyDescent="0.25">
      <c r="A487" s="405"/>
      <c r="B487" s="122"/>
      <c r="L487" s="122"/>
      <c r="V487" s="122"/>
      <c r="AF487" s="122"/>
      <c r="AP487" s="122"/>
      <c r="AZ487" s="122"/>
      <c r="BA487" s="122"/>
      <c r="BJ487" s="122"/>
      <c r="BT487" s="122"/>
      <c r="CD487" s="122"/>
      <c r="CN487" s="122"/>
      <c r="CX487" s="122"/>
      <c r="DH487" s="122"/>
      <c r="DR487" s="122"/>
      <c r="EB487" s="122"/>
      <c r="EL487" s="122"/>
      <c r="EV487" s="122"/>
      <c r="FF487" s="122"/>
      <c r="FP487" s="122"/>
      <c r="FZ487" s="122"/>
      <c r="GJ487" s="122"/>
      <c r="GT487" s="122"/>
      <c r="HD487" s="122"/>
      <c r="HN487" s="122"/>
      <c r="HX487" s="122"/>
      <c r="IH487" s="122"/>
    </row>
    <row xmlns:x14ac="http://schemas.microsoft.com/office/spreadsheetml/2009/9/ac" r="488" s="3" customFormat="true" x14ac:dyDescent="0.25">
      <c r="A488" s="405"/>
      <c r="B488" s="122"/>
      <c r="L488" s="122"/>
      <c r="V488" s="122"/>
      <c r="AF488" s="122"/>
      <c r="AP488" s="122"/>
      <c r="AZ488" s="122"/>
      <c r="BA488" s="122"/>
      <c r="BJ488" s="122"/>
      <c r="BT488" s="122"/>
      <c r="CD488" s="122"/>
      <c r="CN488" s="122"/>
      <c r="CX488" s="122"/>
      <c r="DH488" s="122"/>
      <c r="DR488" s="122"/>
      <c r="EB488" s="122"/>
      <c r="EL488" s="122"/>
      <c r="EV488" s="122"/>
      <c r="FF488" s="122"/>
      <c r="FP488" s="122"/>
      <c r="FZ488" s="122"/>
      <c r="GJ488" s="122"/>
      <c r="GT488" s="122"/>
      <c r="HD488" s="122"/>
      <c r="HN488" s="122"/>
      <c r="HX488" s="122"/>
      <c r="IH488" s="122"/>
    </row>
    <row xmlns:x14ac="http://schemas.microsoft.com/office/spreadsheetml/2009/9/ac" r="489" s="3" customFormat="true" x14ac:dyDescent="0.25">
      <c r="A489" s="405"/>
      <c r="B489" s="122"/>
      <c r="L489" s="122"/>
      <c r="V489" s="122"/>
      <c r="AF489" s="122"/>
      <c r="AP489" s="122"/>
      <c r="AZ489" s="122"/>
      <c r="BA489" s="122"/>
      <c r="BJ489" s="122"/>
      <c r="BT489" s="122"/>
      <c r="CD489" s="122"/>
      <c r="CN489" s="122"/>
      <c r="CX489" s="122"/>
      <c r="DH489" s="122"/>
      <c r="DR489" s="122"/>
      <c r="EB489" s="122"/>
      <c r="EL489" s="122"/>
      <c r="EV489" s="122"/>
      <c r="FF489" s="122"/>
      <c r="FP489" s="122"/>
      <c r="FZ489" s="122"/>
      <c r="GJ489" s="122"/>
      <c r="GT489" s="122"/>
      <c r="HD489" s="122"/>
      <c r="HN489" s="122"/>
      <c r="HX489" s="122"/>
      <c r="IH489" s="122"/>
    </row>
    <row xmlns:x14ac="http://schemas.microsoft.com/office/spreadsheetml/2009/9/ac" r="490" s="3" customFormat="true" x14ac:dyDescent="0.25">
      <c r="A490" s="405"/>
      <c r="B490" s="122"/>
      <c r="L490" s="122"/>
      <c r="V490" s="122"/>
      <c r="AF490" s="122"/>
      <c r="AP490" s="122"/>
      <c r="AZ490" s="122"/>
      <c r="BA490" s="122"/>
      <c r="BJ490" s="122"/>
      <c r="BT490" s="122"/>
      <c r="CD490" s="122"/>
      <c r="CN490" s="122"/>
      <c r="CX490" s="122"/>
      <c r="DH490" s="122"/>
      <c r="DR490" s="122"/>
      <c r="EB490" s="122"/>
      <c r="EL490" s="122"/>
      <c r="EV490" s="122"/>
      <c r="FF490" s="122"/>
      <c r="FP490" s="122"/>
      <c r="FZ490" s="122"/>
      <c r="GJ490" s="122"/>
      <c r="GT490" s="122"/>
      <c r="HD490" s="122"/>
      <c r="HN490" s="122"/>
      <c r="HX490" s="122"/>
      <c r="IH490" s="122"/>
    </row>
    <row xmlns:x14ac="http://schemas.microsoft.com/office/spreadsheetml/2009/9/ac" r="491" s="3" customFormat="true" x14ac:dyDescent="0.25">
      <c r="A491" s="405"/>
      <c r="B491" s="122"/>
      <c r="L491" s="122"/>
      <c r="V491" s="122"/>
      <c r="AF491" s="122"/>
      <c r="AP491" s="122"/>
      <c r="AZ491" s="122"/>
      <c r="BA491" s="122"/>
      <c r="BJ491" s="122"/>
      <c r="BT491" s="122"/>
      <c r="CD491" s="122"/>
      <c r="CN491" s="122"/>
      <c r="CX491" s="122"/>
      <c r="DH491" s="122"/>
      <c r="DR491" s="122"/>
      <c r="EB491" s="122"/>
      <c r="EL491" s="122"/>
      <c r="EV491" s="122"/>
      <c r="FF491" s="122"/>
      <c r="FP491" s="122"/>
      <c r="FZ491" s="122"/>
      <c r="GJ491" s="122"/>
      <c r="GT491" s="122"/>
      <c r="HD491" s="122"/>
      <c r="HN491" s="122"/>
      <c r="HX491" s="122"/>
      <c r="IH491" s="122"/>
    </row>
    <row xmlns:x14ac="http://schemas.microsoft.com/office/spreadsheetml/2009/9/ac" r="492" s="3" customFormat="true" x14ac:dyDescent="0.25">
      <c r="A492" s="405"/>
      <c r="B492" s="122"/>
      <c r="L492" s="122"/>
      <c r="V492" s="122"/>
      <c r="AF492" s="122"/>
      <c r="AP492" s="122"/>
      <c r="AZ492" s="122"/>
      <c r="BA492" s="122"/>
      <c r="BJ492" s="122"/>
      <c r="BT492" s="122"/>
      <c r="CD492" s="122"/>
      <c r="CN492" s="122"/>
      <c r="CX492" s="122"/>
      <c r="DH492" s="122"/>
      <c r="DR492" s="122"/>
      <c r="EB492" s="122"/>
      <c r="EL492" s="122"/>
      <c r="EV492" s="122"/>
      <c r="FF492" s="122"/>
      <c r="FP492" s="122"/>
      <c r="FZ492" s="122"/>
      <c r="GJ492" s="122"/>
      <c r="GT492" s="122"/>
      <c r="HD492" s="122"/>
      <c r="HN492" s="122"/>
      <c r="HX492" s="122"/>
      <c r="IH492" s="122"/>
    </row>
    <row xmlns:x14ac="http://schemas.microsoft.com/office/spreadsheetml/2009/9/ac" r="493" s="3" customFormat="true" x14ac:dyDescent="0.25">
      <c r="A493" s="405"/>
      <c r="B493" s="122"/>
      <c r="L493" s="122"/>
      <c r="V493" s="122"/>
      <c r="AF493" s="122"/>
      <c r="AP493" s="122"/>
      <c r="AZ493" s="122"/>
      <c r="BA493" s="122"/>
      <c r="BJ493" s="122"/>
      <c r="BT493" s="122"/>
      <c r="CD493" s="122"/>
      <c r="CN493" s="122"/>
      <c r="CX493" s="122"/>
      <c r="DH493" s="122"/>
      <c r="DR493" s="122"/>
      <c r="EB493" s="122"/>
      <c r="EL493" s="122"/>
      <c r="EV493" s="122"/>
      <c r="FF493" s="122"/>
      <c r="FP493" s="122"/>
      <c r="FZ493" s="122"/>
      <c r="GJ493" s="122"/>
      <c r="GT493" s="122"/>
      <c r="HD493" s="122"/>
      <c r="HN493" s="122"/>
      <c r="HX493" s="122"/>
      <c r="IH493" s="122"/>
    </row>
    <row xmlns:x14ac="http://schemas.microsoft.com/office/spreadsheetml/2009/9/ac" r="494" s="3" customFormat="true" x14ac:dyDescent="0.25">
      <c r="A494" s="405"/>
      <c r="B494" s="122"/>
      <c r="L494" s="122"/>
      <c r="V494" s="122"/>
      <c r="AF494" s="122"/>
      <c r="AP494" s="122"/>
      <c r="AZ494" s="122"/>
      <c r="BA494" s="122"/>
      <c r="BJ494" s="122"/>
      <c r="BT494" s="122"/>
      <c r="CD494" s="122"/>
      <c r="CN494" s="122"/>
      <c r="CX494" s="122"/>
      <c r="DH494" s="122"/>
      <c r="DR494" s="122"/>
      <c r="EB494" s="122"/>
      <c r="EL494" s="122"/>
      <c r="EV494" s="122"/>
      <c r="FF494" s="122"/>
      <c r="FP494" s="122"/>
      <c r="FZ494" s="122"/>
      <c r="GJ494" s="122"/>
      <c r="GT494" s="122"/>
      <c r="HD494" s="122"/>
      <c r="HN494" s="122"/>
      <c r="HX494" s="122"/>
      <c r="IH494" s="122"/>
    </row>
    <row xmlns:x14ac="http://schemas.microsoft.com/office/spreadsheetml/2009/9/ac" r="495" s="3" customFormat="true" x14ac:dyDescent="0.25">
      <c r="A495" s="405"/>
      <c r="B495" s="122"/>
      <c r="L495" s="122"/>
      <c r="V495" s="122"/>
      <c r="AF495" s="122"/>
      <c r="AP495" s="122"/>
      <c r="AZ495" s="122"/>
      <c r="BA495" s="122"/>
      <c r="BJ495" s="122"/>
      <c r="BT495" s="122"/>
      <c r="CD495" s="122"/>
      <c r="CN495" s="122"/>
      <c r="CX495" s="122"/>
      <c r="DH495" s="122"/>
      <c r="DR495" s="122"/>
      <c r="EB495" s="122"/>
      <c r="EL495" s="122"/>
      <c r="EV495" s="122"/>
      <c r="FF495" s="122"/>
      <c r="FP495" s="122"/>
      <c r="FZ495" s="122"/>
      <c r="GJ495" s="122"/>
      <c r="GT495" s="122"/>
      <c r="HD495" s="122"/>
      <c r="HN495" s="122"/>
      <c r="HX495" s="122"/>
      <c r="IH495" s="122"/>
    </row>
    <row xmlns:x14ac="http://schemas.microsoft.com/office/spreadsheetml/2009/9/ac" r="496" s="3" customFormat="true" x14ac:dyDescent="0.25">
      <c r="A496" s="405"/>
      <c r="B496" s="122"/>
      <c r="L496" s="122"/>
      <c r="V496" s="122"/>
      <c r="AF496" s="122"/>
      <c r="AP496" s="122"/>
      <c r="AZ496" s="122"/>
      <c r="BA496" s="122"/>
      <c r="BJ496" s="122"/>
      <c r="BT496" s="122"/>
      <c r="CD496" s="122"/>
      <c r="CN496" s="122"/>
      <c r="CX496" s="122"/>
      <c r="DH496" s="122"/>
      <c r="DR496" s="122"/>
      <c r="EB496" s="122"/>
      <c r="EL496" s="122"/>
      <c r="EV496" s="122"/>
      <c r="FF496" s="122"/>
      <c r="FP496" s="122"/>
      <c r="FZ496" s="122"/>
      <c r="GJ496" s="122"/>
      <c r="GT496" s="122"/>
      <c r="HD496" s="122"/>
      <c r="HN496" s="122"/>
      <c r="HX496" s="122"/>
      <c r="IH496" s="122"/>
    </row>
    <row xmlns:x14ac="http://schemas.microsoft.com/office/spreadsheetml/2009/9/ac" r="497" s="3" customFormat="true" x14ac:dyDescent="0.25">
      <c r="A497" s="405"/>
      <c r="B497" s="122"/>
      <c r="L497" s="122"/>
      <c r="V497" s="122"/>
      <c r="AF497" s="122"/>
      <c r="AP497" s="122"/>
      <c r="AZ497" s="122"/>
      <c r="BA497" s="122"/>
      <c r="BJ497" s="122"/>
      <c r="BT497" s="122"/>
      <c r="CD497" s="122"/>
      <c r="CN497" s="122"/>
      <c r="CX497" s="122"/>
      <c r="DH497" s="122"/>
      <c r="DR497" s="122"/>
      <c r="EB497" s="122"/>
      <c r="EL497" s="122"/>
      <c r="EV497" s="122"/>
      <c r="FF497" s="122"/>
      <c r="FP497" s="122"/>
      <c r="FZ497" s="122"/>
      <c r="GJ497" s="122"/>
      <c r="GT497" s="122"/>
      <c r="HD497" s="122"/>
      <c r="HN497" s="122"/>
      <c r="HX497" s="122"/>
      <c r="IH497" s="122"/>
    </row>
    <row xmlns:x14ac="http://schemas.microsoft.com/office/spreadsheetml/2009/9/ac" r="498" s="3" customFormat="true" x14ac:dyDescent="0.25">
      <c r="A498" s="405"/>
      <c r="B498" s="122"/>
      <c r="L498" s="122"/>
      <c r="V498" s="122"/>
      <c r="AF498" s="122"/>
      <c r="AP498" s="122"/>
      <c r="AZ498" s="122"/>
      <c r="BA498" s="122"/>
      <c r="BJ498" s="122"/>
      <c r="BT498" s="122"/>
      <c r="CD498" s="122"/>
      <c r="CN498" s="122"/>
      <c r="CX498" s="122"/>
      <c r="DH498" s="122"/>
      <c r="DR498" s="122"/>
      <c r="EB498" s="122"/>
      <c r="EL498" s="122"/>
      <c r="EV498" s="122"/>
      <c r="FF498" s="122"/>
      <c r="FP498" s="122"/>
      <c r="FZ498" s="122"/>
      <c r="GJ498" s="122"/>
      <c r="GT498" s="122"/>
      <c r="HD498" s="122"/>
      <c r="HN498" s="122"/>
      <c r="HX498" s="122"/>
      <c r="IH498" s="122"/>
    </row>
    <row xmlns:x14ac="http://schemas.microsoft.com/office/spreadsheetml/2009/9/ac" r="499" s="3" customFormat="true" x14ac:dyDescent="0.25">
      <c r="A499" s="405"/>
      <c r="B499" s="122"/>
      <c r="L499" s="122"/>
      <c r="V499" s="122"/>
      <c r="AF499" s="122"/>
      <c r="AP499" s="122"/>
      <c r="AZ499" s="122"/>
      <c r="BA499" s="122"/>
      <c r="BJ499" s="122"/>
      <c r="BT499" s="122"/>
      <c r="CD499" s="122"/>
      <c r="CN499" s="122"/>
      <c r="CX499" s="122"/>
      <c r="DH499" s="122"/>
      <c r="DR499" s="122"/>
      <c r="EB499" s="122"/>
      <c r="EL499" s="122"/>
      <c r="EV499" s="122"/>
      <c r="FF499" s="122"/>
      <c r="FP499" s="122"/>
      <c r="FZ499" s="122"/>
      <c r="GJ499" s="122"/>
      <c r="GT499" s="122"/>
      <c r="HD499" s="122"/>
      <c r="HN499" s="122"/>
      <c r="HX499" s="122"/>
      <c r="IH499" s="122"/>
    </row>
    <row xmlns:x14ac="http://schemas.microsoft.com/office/spreadsheetml/2009/9/ac" r="500" s="3" customFormat="true" x14ac:dyDescent="0.25">
      <c r="A500" s="405"/>
      <c r="B500" s="122"/>
      <c r="L500" s="122"/>
      <c r="V500" s="122"/>
      <c r="AF500" s="122"/>
      <c r="AP500" s="122"/>
      <c r="AZ500" s="122"/>
      <c r="BA500" s="122"/>
      <c r="BJ500" s="122"/>
      <c r="BT500" s="122"/>
      <c r="CD500" s="122"/>
      <c r="CN500" s="122"/>
      <c r="CX500" s="122"/>
      <c r="DH500" s="122"/>
      <c r="DR500" s="122"/>
      <c r="EB500" s="122"/>
      <c r="EL500" s="122"/>
      <c r="EV500" s="122"/>
      <c r="FF500" s="122"/>
      <c r="FP500" s="122"/>
      <c r="FZ500" s="122"/>
      <c r="GJ500" s="122"/>
      <c r="GT500" s="122"/>
      <c r="HD500" s="122"/>
      <c r="HN500" s="122"/>
      <c r="HX500" s="122"/>
      <c r="IH500" s="122"/>
    </row>
    <row xmlns:x14ac="http://schemas.microsoft.com/office/spreadsheetml/2009/9/ac" r="501" s="3" customFormat="true" x14ac:dyDescent="0.25">
      <c r="A501" s="405"/>
      <c r="B501" s="122"/>
      <c r="L501" s="122"/>
      <c r="V501" s="122"/>
      <c r="AF501" s="122"/>
      <c r="AP501" s="122"/>
      <c r="AZ501" s="122"/>
      <c r="BA501" s="122"/>
      <c r="BJ501" s="122"/>
      <c r="BT501" s="122"/>
      <c r="CD501" s="122"/>
      <c r="CN501" s="122"/>
      <c r="CX501" s="122"/>
      <c r="DH501" s="122"/>
      <c r="DR501" s="122"/>
      <c r="EB501" s="122"/>
      <c r="EL501" s="122"/>
      <c r="EV501" s="122"/>
      <c r="FF501" s="122"/>
      <c r="FP501" s="122"/>
      <c r="FZ501" s="122"/>
      <c r="GJ501" s="122"/>
      <c r="GT501" s="122"/>
      <c r="HD501" s="122"/>
      <c r="HN501" s="122"/>
      <c r="HX501" s="122"/>
      <c r="IH501" s="122"/>
    </row>
    <row xmlns:x14ac="http://schemas.microsoft.com/office/spreadsheetml/2009/9/ac" r="502" s="3" customFormat="true" x14ac:dyDescent="0.25">
      <c r="A502" s="405"/>
      <c r="B502" s="122"/>
      <c r="L502" s="122"/>
      <c r="V502" s="122"/>
      <c r="AF502" s="122"/>
      <c r="AP502" s="122"/>
      <c r="AZ502" s="122"/>
      <c r="BA502" s="122"/>
      <c r="BJ502" s="122"/>
      <c r="BT502" s="122"/>
      <c r="CD502" s="122"/>
      <c r="CN502" s="122"/>
      <c r="CX502" s="122"/>
      <c r="DH502" s="122"/>
      <c r="DR502" s="122"/>
      <c r="EB502" s="122"/>
      <c r="EL502" s="122"/>
      <c r="EV502" s="122"/>
      <c r="FF502" s="122"/>
      <c r="FP502" s="122"/>
      <c r="FZ502" s="122"/>
      <c r="GJ502" s="122"/>
      <c r="GT502" s="122"/>
      <c r="HD502" s="122"/>
      <c r="HN502" s="122"/>
      <c r="HX502" s="122"/>
      <c r="IH502" s="122"/>
    </row>
    <row xmlns:x14ac="http://schemas.microsoft.com/office/spreadsheetml/2009/9/ac" r="503" s="3" customFormat="true" x14ac:dyDescent="0.25">
      <c r="A503" s="405"/>
      <c r="B503" s="122"/>
      <c r="L503" s="122"/>
      <c r="V503" s="122"/>
      <c r="AF503" s="122"/>
      <c r="AP503" s="122"/>
      <c r="AZ503" s="122"/>
      <c r="BA503" s="122"/>
      <c r="BJ503" s="122"/>
      <c r="BT503" s="122"/>
      <c r="CD503" s="122"/>
      <c r="CN503" s="122"/>
      <c r="CX503" s="122"/>
      <c r="DH503" s="122"/>
      <c r="DR503" s="122"/>
      <c r="EB503" s="122"/>
      <c r="EL503" s="122"/>
      <c r="EV503" s="122"/>
      <c r="FF503" s="122"/>
      <c r="FP503" s="122"/>
      <c r="FZ503" s="122"/>
      <c r="GJ503" s="122"/>
      <c r="GT503" s="122"/>
      <c r="HD503" s="122"/>
      <c r="HN503" s="122"/>
      <c r="HX503" s="122"/>
      <c r="IH503" s="122"/>
    </row>
    <row xmlns:x14ac="http://schemas.microsoft.com/office/spreadsheetml/2009/9/ac" r="504" s="3" customFormat="true" x14ac:dyDescent="0.25">
      <c r="A504" s="405"/>
      <c r="B504" s="122"/>
      <c r="L504" s="122"/>
      <c r="V504" s="122"/>
      <c r="AF504" s="122"/>
      <c r="AP504" s="122"/>
      <c r="AZ504" s="122"/>
      <c r="BA504" s="122"/>
      <c r="BJ504" s="122"/>
      <c r="BT504" s="122"/>
      <c r="CD504" s="122"/>
      <c r="CN504" s="122"/>
      <c r="CX504" s="122"/>
      <c r="DH504" s="122"/>
      <c r="DR504" s="122"/>
      <c r="EB504" s="122"/>
      <c r="EL504" s="122"/>
      <c r="EV504" s="122"/>
      <c r="FF504" s="122"/>
      <c r="FP504" s="122"/>
      <c r="FZ504" s="122"/>
      <c r="GJ504" s="122"/>
      <c r="GT504" s="122"/>
      <c r="HD504" s="122"/>
      <c r="HN504" s="122"/>
      <c r="HX504" s="122"/>
      <c r="IH504" s="122"/>
    </row>
    <row xmlns:x14ac="http://schemas.microsoft.com/office/spreadsheetml/2009/9/ac" r="505" s="3" customFormat="true" x14ac:dyDescent="0.25">
      <c r="A505" s="405"/>
      <c r="B505" s="122"/>
      <c r="L505" s="122"/>
      <c r="V505" s="122"/>
      <c r="AF505" s="122"/>
      <c r="AP505" s="122"/>
      <c r="AZ505" s="122"/>
      <c r="BA505" s="122"/>
      <c r="BJ505" s="122"/>
      <c r="BT505" s="122"/>
      <c r="CD505" s="122"/>
      <c r="CN505" s="122"/>
      <c r="CX505" s="122"/>
      <c r="DH505" s="122"/>
      <c r="DR505" s="122"/>
      <c r="EB505" s="122"/>
      <c r="EL505" s="122"/>
      <c r="EV505" s="122"/>
      <c r="FF505" s="122"/>
      <c r="FP505" s="122"/>
      <c r="FZ505" s="122"/>
      <c r="GJ505" s="122"/>
      <c r="GT505" s="122"/>
      <c r="HD505" s="122"/>
      <c r="HN505" s="122"/>
      <c r="HX505" s="122"/>
      <c r="IH505" s="122"/>
    </row>
    <row xmlns:x14ac="http://schemas.microsoft.com/office/spreadsheetml/2009/9/ac" r="506" s="3" customFormat="true" x14ac:dyDescent="0.25">
      <c r="A506" s="405"/>
      <c r="B506" s="122"/>
      <c r="L506" s="122"/>
      <c r="V506" s="122"/>
      <c r="AF506" s="122"/>
      <c r="AP506" s="122"/>
      <c r="AZ506" s="122"/>
      <c r="BA506" s="122"/>
      <c r="BJ506" s="122"/>
      <c r="BT506" s="122"/>
      <c r="CD506" s="122"/>
      <c r="CN506" s="122"/>
      <c r="CX506" s="122"/>
      <c r="DH506" s="122"/>
      <c r="DR506" s="122"/>
      <c r="EB506" s="122"/>
      <c r="EL506" s="122"/>
      <c r="EV506" s="122"/>
      <c r="FF506" s="122"/>
      <c r="FP506" s="122"/>
      <c r="FZ506" s="122"/>
      <c r="GJ506" s="122"/>
      <c r="GT506" s="122"/>
      <c r="HD506" s="122"/>
      <c r="HN506" s="122"/>
      <c r="HX506" s="122"/>
      <c r="IH506" s="122"/>
    </row>
    <row xmlns:x14ac="http://schemas.microsoft.com/office/spreadsheetml/2009/9/ac" r="507" s="3" customFormat="true" x14ac:dyDescent="0.25">
      <c r="A507" s="405"/>
      <c r="B507" s="122"/>
      <c r="L507" s="122"/>
      <c r="V507" s="122"/>
      <c r="AF507" s="122"/>
      <c r="AP507" s="122"/>
      <c r="AZ507" s="122"/>
      <c r="BA507" s="122"/>
      <c r="BJ507" s="122"/>
      <c r="BT507" s="122"/>
      <c r="CD507" s="122"/>
      <c r="CN507" s="122"/>
      <c r="CX507" s="122"/>
      <c r="DH507" s="122"/>
      <c r="DR507" s="122"/>
      <c r="EB507" s="122"/>
      <c r="EL507" s="122"/>
      <c r="EV507" s="122"/>
      <c r="FF507" s="122"/>
      <c r="FP507" s="122"/>
      <c r="FZ507" s="122"/>
      <c r="GJ507" s="122"/>
      <c r="GT507" s="122"/>
      <c r="HD507" s="122"/>
      <c r="HN507" s="122"/>
      <c r="HX507" s="122"/>
      <c r="IH507" s="122"/>
    </row>
    <row xmlns:x14ac="http://schemas.microsoft.com/office/spreadsheetml/2009/9/ac" r="508" s="3" customFormat="true" x14ac:dyDescent="0.25">
      <c r="A508" s="405"/>
      <c r="B508" s="122"/>
      <c r="L508" s="122"/>
      <c r="V508" s="122"/>
      <c r="AF508" s="122"/>
      <c r="AP508" s="122"/>
      <c r="AZ508" s="122"/>
      <c r="BA508" s="122"/>
      <c r="BJ508" s="122"/>
      <c r="BT508" s="122"/>
      <c r="CD508" s="122"/>
      <c r="CN508" s="122"/>
      <c r="CX508" s="122"/>
      <c r="DH508" s="122"/>
      <c r="DR508" s="122"/>
      <c r="EB508" s="122"/>
      <c r="EL508" s="122"/>
      <c r="EV508" s="122"/>
      <c r="FF508" s="122"/>
      <c r="FP508" s="122"/>
      <c r="FZ508" s="122"/>
      <c r="GJ508" s="122"/>
      <c r="GT508" s="122"/>
      <c r="HD508" s="122"/>
      <c r="HN508" s="122"/>
      <c r="HX508" s="122"/>
      <c r="IH508" s="122"/>
    </row>
    <row xmlns:x14ac="http://schemas.microsoft.com/office/spreadsheetml/2009/9/ac" r="509" s="3" customFormat="true" x14ac:dyDescent="0.25">
      <c r="A509" s="405"/>
      <c r="B509" s="122"/>
      <c r="L509" s="122"/>
      <c r="V509" s="122"/>
      <c r="AF509" s="122"/>
      <c r="AP509" s="122"/>
      <c r="AZ509" s="122"/>
      <c r="BA509" s="122"/>
      <c r="BJ509" s="122"/>
      <c r="BT509" s="122"/>
      <c r="CD509" s="122"/>
      <c r="CN509" s="122"/>
      <c r="CX509" s="122"/>
      <c r="DH509" s="122"/>
      <c r="DR509" s="122"/>
      <c r="EB509" s="122"/>
      <c r="EL509" s="122"/>
      <c r="EV509" s="122"/>
      <c r="FF509" s="122"/>
      <c r="FP509" s="122"/>
      <c r="FZ509" s="122"/>
      <c r="GJ509" s="122"/>
      <c r="GT509" s="122"/>
      <c r="HD509" s="122"/>
      <c r="HN509" s="122"/>
      <c r="HX509" s="122"/>
      <c r="IH509" s="122"/>
    </row>
    <row xmlns:x14ac="http://schemas.microsoft.com/office/spreadsheetml/2009/9/ac" r="510" s="3" customFormat="true" x14ac:dyDescent="0.25">
      <c r="A510" s="405"/>
      <c r="B510" s="122"/>
      <c r="L510" s="122"/>
      <c r="V510" s="122"/>
      <c r="AF510" s="122"/>
      <c r="AP510" s="122"/>
      <c r="AZ510" s="122"/>
      <c r="BA510" s="122"/>
      <c r="BJ510" s="122"/>
      <c r="BT510" s="122"/>
      <c r="CD510" s="122"/>
      <c r="CN510" s="122"/>
      <c r="CX510" s="122"/>
      <c r="DH510" s="122"/>
      <c r="DR510" s="122"/>
      <c r="EB510" s="122"/>
      <c r="EL510" s="122"/>
      <c r="EV510" s="122"/>
      <c r="FF510" s="122"/>
      <c r="FP510" s="122"/>
      <c r="FZ510" s="122"/>
      <c r="GJ510" s="122"/>
      <c r="GT510" s="122"/>
      <c r="HD510" s="122"/>
      <c r="HN510" s="122"/>
      <c r="HX510" s="122"/>
      <c r="IH510" s="122"/>
    </row>
    <row xmlns:x14ac="http://schemas.microsoft.com/office/spreadsheetml/2009/9/ac" r="511" s="3" customFormat="true" x14ac:dyDescent="0.25">
      <c r="A511" s="405"/>
      <c r="B511" s="122"/>
      <c r="L511" s="122"/>
      <c r="V511" s="122"/>
      <c r="AF511" s="122"/>
      <c r="AP511" s="122"/>
      <c r="AZ511" s="122"/>
      <c r="BA511" s="122"/>
      <c r="BJ511" s="122"/>
      <c r="BT511" s="122"/>
      <c r="CD511" s="122"/>
      <c r="CN511" s="122"/>
      <c r="CX511" s="122"/>
      <c r="DH511" s="122"/>
      <c r="DR511" s="122"/>
      <c r="EB511" s="122"/>
      <c r="EL511" s="122"/>
      <c r="EV511" s="122"/>
      <c r="FF511" s="122"/>
      <c r="FP511" s="122"/>
      <c r="FZ511" s="122"/>
      <c r="GJ511" s="122"/>
      <c r="GT511" s="122"/>
      <c r="HD511" s="122"/>
      <c r="HN511" s="122"/>
      <c r="HX511" s="122"/>
      <c r="IH511" s="122"/>
    </row>
    <row xmlns:x14ac="http://schemas.microsoft.com/office/spreadsheetml/2009/9/ac" r="512" s="3" customFormat="true" x14ac:dyDescent="0.25">
      <c r="A512" s="405"/>
      <c r="B512" s="122"/>
      <c r="L512" s="122"/>
      <c r="V512" s="122"/>
      <c r="AF512" s="122"/>
      <c r="AP512" s="122"/>
      <c r="AZ512" s="122"/>
      <c r="BA512" s="122"/>
      <c r="BJ512" s="122"/>
      <c r="BT512" s="122"/>
      <c r="CD512" s="122"/>
      <c r="CN512" s="122"/>
      <c r="CX512" s="122"/>
      <c r="DH512" s="122"/>
      <c r="DR512" s="122"/>
      <c r="EB512" s="122"/>
      <c r="EL512" s="122"/>
      <c r="EV512" s="122"/>
      <c r="FF512" s="122"/>
      <c r="FP512" s="122"/>
      <c r="FZ512" s="122"/>
      <c r="GJ512" s="122"/>
      <c r="GT512" s="122"/>
      <c r="HD512" s="122"/>
      <c r="HN512" s="122"/>
      <c r="HX512" s="122"/>
      <c r="IH512" s="122"/>
    </row>
    <row xmlns:x14ac="http://schemas.microsoft.com/office/spreadsheetml/2009/9/ac" r="513" s="3" customFormat="true" x14ac:dyDescent="0.25">
      <c r="A513" s="405"/>
      <c r="B513" s="122"/>
      <c r="L513" s="122"/>
      <c r="V513" s="122"/>
      <c r="AF513" s="122"/>
      <c r="AP513" s="122"/>
      <c r="AZ513" s="122"/>
      <c r="BA513" s="122"/>
      <c r="BJ513" s="122"/>
      <c r="BT513" s="122"/>
      <c r="CD513" s="122"/>
      <c r="CN513" s="122"/>
      <c r="CX513" s="122"/>
      <c r="DH513" s="122"/>
      <c r="DR513" s="122"/>
      <c r="EB513" s="122"/>
      <c r="EL513" s="122"/>
      <c r="EV513" s="122"/>
      <c r="FF513" s="122"/>
      <c r="FP513" s="122"/>
      <c r="FZ513" s="122"/>
      <c r="GJ513" s="122"/>
      <c r="GT513" s="122"/>
      <c r="HD513" s="122"/>
      <c r="HN513" s="122"/>
      <c r="HX513" s="122"/>
      <c r="IH513" s="122"/>
    </row>
    <row xmlns:x14ac="http://schemas.microsoft.com/office/spreadsheetml/2009/9/ac" r="514" s="3" customFormat="true" x14ac:dyDescent="0.25">
      <c r="A514" s="405"/>
      <c r="B514" s="122"/>
      <c r="L514" s="122"/>
      <c r="V514" s="122"/>
      <c r="AF514" s="122"/>
      <c r="AP514" s="122"/>
      <c r="AZ514" s="122"/>
      <c r="BA514" s="122"/>
      <c r="BJ514" s="122"/>
      <c r="BT514" s="122"/>
      <c r="CD514" s="122"/>
      <c r="CN514" s="122"/>
      <c r="CX514" s="122"/>
      <c r="DH514" s="122"/>
      <c r="DR514" s="122"/>
      <c r="EB514" s="122"/>
      <c r="EL514" s="122"/>
      <c r="EV514" s="122"/>
      <c r="FF514" s="122"/>
      <c r="FP514" s="122"/>
      <c r="FZ514" s="122"/>
      <c r="GJ514" s="122"/>
      <c r="GT514" s="122"/>
      <c r="HD514" s="122"/>
      <c r="HN514" s="122"/>
      <c r="HX514" s="122"/>
      <c r="IH514" s="122"/>
    </row>
    <row xmlns:x14ac="http://schemas.microsoft.com/office/spreadsheetml/2009/9/ac" r="515" s="3" customFormat="true" x14ac:dyDescent="0.25">
      <c r="A515" s="405"/>
      <c r="B515" s="122"/>
      <c r="L515" s="122"/>
      <c r="V515" s="122"/>
      <c r="AF515" s="122"/>
      <c r="AP515" s="122"/>
      <c r="AZ515" s="122"/>
      <c r="BA515" s="122"/>
      <c r="BJ515" s="122"/>
      <c r="BT515" s="122"/>
      <c r="CD515" s="122"/>
      <c r="CN515" s="122"/>
      <c r="CX515" s="122"/>
      <c r="DH515" s="122"/>
      <c r="DR515" s="122"/>
      <c r="EB515" s="122"/>
      <c r="EL515" s="122"/>
      <c r="EV515" s="122"/>
      <c r="FF515" s="122"/>
      <c r="FP515" s="122"/>
      <c r="FZ515" s="122"/>
      <c r="GJ515" s="122"/>
      <c r="GT515" s="122"/>
      <c r="HD515" s="122"/>
      <c r="HN515" s="122"/>
      <c r="HX515" s="122"/>
      <c r="IH515" s="122"/>
    </row>
    <row xmlns:x14ac="http://schemas.microsoft.com/office/spreadsheetml/2009/9/ac" r="516" s="3" customFormat="true" x14ac:dyDescent="0.25">
      <c r="A516" s="405"/>
      <c r="B516" s="122"/>
      <c r="L516" s="122"/>
      <c r="V516" s="122"/>
      <c r="AF516" s="122"/>
      <c r="AP516" s="122"/>
      <c r="AZ516" s="122"/>
      <c r="BA516" s="122"/>
      <c r="BJ516" s="122"/>
      <c r="BT516" s="122"/>
      <c r="CD516" s="122"/>
      <c r="CN516" s="122"/>
      <c r="CX516" s="122"/>
      <c r="DH516" s="122"/>
      <c r="DR516" s="122"/>
      <c r="EB516" s="122"/>
      <c r="EL516" s="122"/>
      <c r="EV516" s="122"/>
      <c r="FF516" s="122"/>
      <c r="FP516" s="122"/>
      <c r="FZ516" s="122"/>
      <c r="GJ516" s="122"/>
      <c r="GT516" s="122"/>
      <c r="HD516" s="122"/>
      <c r="HN516" s="122"/>
      <c r="HX516" s="122"/>
      <c r="IH516" s="122"/>
    </row>
    <row xmlns:x14ac="http://schemas.microsoft.com/office/spreadsheetml/2009/9/ac" r="517" s="3" customFormat="true" x14ac:dyDescent="0.25">
      <c r="A517" s="405"/>
      <c r="B517" s="122"/>
      <c r="L517" s="122"/>
      <c r="V517" s="122"/>
      <c r="AF517" s="122"/>
      <c r="AP517" s="122"/>
      <c r="AZ517" s="122"/>
      <c r="BA517" s="122"/>
      <c r="BJ517" s="122"/>
      <c r="BT517" s="122"/>
      <c r="CD517" s="122"/>
      <c r="CN517" s="122"/>
      <c r="CX517" s="122"/>
      <c r="DH517" s="122"/>
      <c r="DR517" s="122"/>
      <c r="EB517" s="122"/>
      <c r="EL517" s="122"/>
      <c r="EV517" s="122"/>
      <c r="FF517" s="122"/>
      <c r="FP517" s="122"/>
      <c r="FZ517" s="122"/>
      <c r="GJ517" s="122"/>
      <c r="GT517" s="122"/>
      <c r="HD517" s="122"/>
      <c r="HN517" s="122"/>
      <c r="HX517" s="122"/>
      <c r="IH517" s="122"/>
    </row>
    <row xmlns:x14ac="http://schemas.microsoft.com/office/spreadsheetml/2009/9/ac" r="518" s="3" customFormat="true" x14ac:dyDescent="0.25">
      <c r="A518" s="405"/>
      <c r="B518" s="122"/>
      <c r="L518" s="122"/>
      <c r="V518" s="122"/>
      <c r="AF518" s="122"/>
      <c r="AP518" s="122"/>
      <c r="AZ518" s="122"/>
      <c r="BA518" s="122"/>
      <c r="BJ518" s="122"/>
      <c r="BT518" s="122"/>
      <c r="CD518" s="122"/>
      <c r="CN518" s="122"/>
      <c r="CX518" s="122"/>
      <c r="DH518" s="122"/>
      <c r="DR518" s="122"/>
      <c r="EB518" s="122"/>
      <c r="EL518" s="122"/>
      <c r="EV518" s="122"/>
      <c r="FF518" s="122"/>
      <c r="FP518" s="122"/>
      <c r="FZ518" s="122"/>
      <c r="GJ518" s="122"/>
      <c r="GT518" s="122"/>
      <c r="HD518" s="122"/>
      <c r="HN518" s="122"/>
      <c r="HX518" s="122"/>
      <c r="IH518" s="122"/>
    </row>
    <row xmlns:x14ac="http://schemas.microsoft.com/office/spreadsheetml/2009/9/ac" r="519" s="3" customFormat="true" x14ac:dyDescent="0.25">
      <c r="A519" s="405"/>
      <c r="B519" s="122"/>
      <c r="L519" s="122"/>
      <c r="V519" s="122"/>
      <c r="AF519" s="122"/>
      <c r="AP519" s="122"/>
      <c r="AZ519" s="122"/>
      <c r="BA519" s="122"/>
      <c r="BJ519" s="122"/>
      <c r="BT519" s="122"/>
      <c r="CD519" s="122"/>
      <c r="CN519" s="122"/>
      <c r="CX519" s="122"/>
      <c r="DH519" s="122"/>
      <c r="DR519" s="122"/>
      <c r="EB519" s="122"/>
      <c r="EL519" s="122"/>
      <c r="EV519" s="122"/>
      <c r="FF519" s="122"/>
      <c r="FP519" s="122"/>
      <c r="FZ519" s="122"/>
      <c r="GJ519" s="122"/>
      <c r="GT519" s="122"/>
      <c r="HD519" s="122"/>
      <c r="HN519" s="122"/>
      <c r="HX519" s="122"/>
      <c r="IH519" s="122"/>
    </row>
    <row xmlns:x14ac="http://schemas.microsoft.com/office/spreadsheetml/2009/9/ac" r="520" s="3" customFormat="true" x14ac:dyDescent="0.25">
      <c r="A520" s="405"/>
      <c r="B520" s="122"/>
      <c r="L520" s="122"/>
      <c r="V520" s="122"/>
      <c r="AF520" s="122"/>
      <c r="AP520" s="122"/>
      <c r="AZ520" s="122"/>
      <c r="BA520" s="122"/>
      <c r="BJ520" s="122"/>
      <c r="BT520" s="122"/>
      <c r="CD520" s="122"/>
      <c r="CN520" s="122"/>
      <c r="CX520" s="122"/>
      <c r="DH520" s="122"/>
      <c r="DR520" s="122"/>
      <c r="EB520" s="122"/>
      <c r="EL520" s="122"/>
      <c r="EV520" s="122"/>
      <c r="FF520" s="122"/>
      <c r="FP520" s="122"/>
      <c r="FZ520" s="122"/>
      <c r="GJ520" s="122"/>
      <c r="GT520" s="122"/>
      <c r="HD520" s="122"/>
      <c r="HN520" s="122"/>
      <c r="HX520" s="122"/>
      <c r="IH520" s="122"/>
    </row>
    <row xmlns:x14ac="http://schemas.microsoft.com/office/spreadsheetml/2009/9/ac" r="521" s="3" customFormat="true" x14ac:dyDescent="0.25">
      <c r="A521" s="405"/>
      <c r="B521" s="122"/>
      <c r="L521" s="122"/>
      <c r="V521" s="122"/>
      <c r="AF521" s="122"/>
      <c r="AP521" s="122"/>
      <c r="AZ521" s="122"/>
      <c r="BA521" s="122"/>
      <c r="BJ521" s="122"/>
      <c r="BT521" s="122"/>
      <c r="CD521" s="122"/>
      <c r="CN521" s="122"/>
      <c r="CX521" s="122"/>
      <c r="DH521" s="122"/>
      <c r="DR521" s="122"/>
      <c r="EB521" s="122"/>
      <c r="EL521" s="122"/>
      <c r="EV521" s="122"/>
      <c r="FF521" s="122"/>
      <c r="FP521" s="122"/>
      <c r="FZ521" s="122"/>
      <c r="GJ521" s="122"/>
      <c r="GT521" s="122"/>
      <c r="HD521" s="122"/>
      <c r="HN521" s="122"/>
      <c r="HX521" s="122"/>
      <c r="IH521" s="122"/>
    </row>
    <row xmlns:x14ac="http://schemas.microsoft.com/office/spreadsheetml/2009/9/ac" r="522" s="3" customFormat="true" x14ac:dyDescent="0.25">
      <c r="A522" s="405"/>
      <c r="B522" s="122"/>
      <c r="L522" s="122"/>
      <c r="V522" s="122"/>
      <c r="AF522" s="122"/>
      <c r="AP522" s="122"/>
      <c r="AZ522" s="122"/>
      <c r="BA522" s="122"/>
      <c r="BJ522" s="122"/>
      <c r="BT522" s="122"/>
      <c r="CD522" s="122"/>
      <c r="CN522" s="122"/>
      <c r="CX522" s="122"/>
      <c r="DH522" s="122"/>
      <c r="DR522" s="122"/>
      <c r="EB522" s="122"/>
      <c r="EL522" s="122"/>
      <c r="EV522" s="122"/>
      <c r="FF522" s="122"/>
      <c r="FP522" s="122"/>
      <c r="FZ522" s="122"/>
      <c r="GJ522" s="122"/>
      <c r="GT522" s="122"/>
      <c r="HD522" s="122"/>
      <c r="HN522" s="122"/>
      <c r="HX522" s="122"/>
      <c r="IH522" s="122"/>
    </row>
    <row xmlns:x14ac="http://schemas.microsoft.com/office/spreadsheetml/2009/9/ac" r="523" s="3" customFormat="true" x14ac:dyDescent="0.25">
      <c r="A523" s="405"/>
      <c r="B523" s="122"/>
      <c r="L523" s="122"/>
      <c r="V523" s="122"/>
      <c r="AF523" s="122"/>
      <c r="AP523" s="122"/>
      <c r="AZ523" s="122"/>
      <c r="BA523" s="122"/>
      <c r="BJ523" s="122"/>
      <c r="BT523" s="122"/>
      <c r="CD523" s="122"/>
      <c r="CN523" s="122"/>
      <c r="CX523" s="122"/>
      <c r="DH523" s="122"/>
      <c r="DR523" s="122"/>
      <c r="EB523" s="122"/>
      <c r="EL523" s="122"/>
      <c r="EV523" s="122"/>
      <c r="FF523" s="122"/>
      <c r="FP523" s="122"/>
      <c r="FZ523" s="122"/>
      <c r="GJ523" s="122"/>
      <c r="GT523" s="122"/>
      <c r="HD523" s="122"/>
      <c r="HN523" s="122"/>
      <c r="HX523" s="122"/>
      <c r="IH523" s="122"/>
    </row>
    <row xmlns:x14ac="http://schemas.microsoft.com/office/spreadsheetml/2009/9/ac" r="524" s="3" customFormat="true" x14ac:dyDescent="0.25">
      <c r="A524" s="405"/>
      <c r="B524" s="122"/>
      <c r="L524" s="122"/>
      <c r="V524" s="122"/>
      <c r="AF524" s="122"/>
      <c r="AP524" s="122"/>
      <c r="AZ524" s="122"/>
      <c r="BA524" s="122"/>
      <c r="BJ524" s="122"/>
      <c r="BT524" s="122"/>
      <c r="CD524" s="122"/>
      <c r="CN524" s="122"/>
      <c r="CX524" s="122"/>
      <c r="DH524" s="122"/>
      <c r="DR524" s="122"/>
      <c r="EB524" s="122"/>
      <c r="EL524" s="122"/>
      <c r="EV524" s="122"/>
      <c r="FF524" s="122"/>
      <c r="FP524" s="122"/>
      <c r="FZ524" s="122"/>
      <c r="GJ524" s="122"/>
      <c r="GT524" s="122"/>
      <c r="HD524" s="122"/>
      <c r="HN524" s="122"/>
      <c r="HX524" s="122"/>
      <c r="IH524" s="122"/>
    </row>
    <row xmlns:x14ac="http://schemas.microsoft.com/office/spreadsheetml/2009/9/ac" r="525" s="3" customFormat="true" x14ac:dyDescent="0.25">
      <c r="A525" s="405"/>
      <c r="B525" s="122"/>
      <c r="L525" s="122"/>
      <c r="V525" s="122"/>
      <c r="AF525" s="122"/>
      <c r="AP525" s="122"/>
      <c r="AZ525" s="122"/>
      <c r="BA525" s="122"/>
      <c r="BJ525" s="122"/>
      <c r="BT525" s="122"/>
      <c r="CD525" s="122"/>
      <c r="CN525" s="122"/>
      <c r="CX525" s="122"/>
      <c r="DH525" s="122"/>
      <c r="DR525" s="122"/>
      <c r="EB525" s="122"/>
      <c r="EL525" s="122"/>
      <c r="EV525" s="122"/>
      <c r="FF525" s="122"/>
      <c r="FP525" s="122"/>
      <c r="FZ525" s="122"/>
      <c r="GJ525" s="122"/>
      <c r="GT525" s="122"/>
      <c r="HD525" s="122"/>
      <c r="HN525" s="122"/>
      <c r="HX525" s="122"/>
      <c r="IH525" s="122"/>
    </row>
    <row xmlns:x14ac="http://schemas.microsoft.com/office/spreadsheetml/2009/9/ac" r="526" s="3" customFormat="true" x14ac:dyDescent="0.25">
      <c r="A526" s="405"/>
      <c r="B526" s="122"/>
      <c r="L526" s="122"/>
      <c r="V526" s="122"/>
      <c r="AF526" s="122"/>
      <c r="AP526" s="122"/>
      <c r="AZ526" s="122"/>
      <c r="BA526" s="122"/>
      <c r="BJ526" s="122"/>
      <c r="BT526" s="122"/>
      <c r="CD526" s="122"/>
      <c r="CN526" s="122"/>
      <c r="CX526" s="122"/>
      <c r="DH526" s="122"/>
      <c r="DR526" s="122"/>
      <c r="EB526" s="122"/>
      <c r="EL526" s="122"/>
      <c r="EV526" s="122"/>
      <c r="FF526" s="122"/>
      <c r="FP526" s="122"/>
      <c r="FZ526" s="122"/>
      <c r="GJ526" s="122"/>
      <c r="GT526" s="122"/>
      <c r="HD526" s="122"/>
      <c r="HN526" s="122"/>
      <c r="HX526" s="122"/>
      <c r="IH526" s="122"/>
    </row>
    <row xmlns:x14ac="http://schemas.microsoft.com/office/spreadsheetml/2009/9/ac" r="527" s="3" customFormat="true" x14ac:dyDescent="0.25">
      <c r="A527" s="405"/>
      <c r="B527" s="122"/>
      <c r="L527" s="122"/>
      <c r="V527" s="122"/>
      <c r="AF527" s="122"/>
      <c r="AP527" s="122"/>
      <c r="AZ527" s="122"/>
      <c r="BA527" s="122"/>
      <c r="BJ527" s="122"/>
      <c r="BT527" s="122"/>
      <c r="CD527" s="122"/>
      <c r="CN527" s="122"/>
      <c r="CX527" s="122"/>
      <c r="DH527" s="122"/>
      <c r="DR527" s="122"/>
      <c r="EB527" s="122"/>
      <c r="EL527" s="122"/>
      <c r="EV527" s="122"/>
      <c r="FF527" s="122"/>
      <c r="FP527" s="122"/>
      <c r="FZ527" s="122"/>
      <c r="GJ527" s="122"/>
      <c r="GT527" s="122"/>
      <c r="HD527" s="122"/>
      <c r="HN527" s="122"/>
      <c r="HX527" s="122"/>
      <c r="IH527" s="122"/>
    </row>
    <row xmlns:x14ac="http://schemas.microsoft.com/office/spreadsheetml/2009/9/ac" r="528" s="3" customFormat="true" x14ac:dyDescent="0.25">
      <c r="A528" s="405"/>
      <c r="B528" s="122"/>
      <c r="L528" s="122"/>
      <c r="V528" s="122"/>
      <c r="AF528" s="122"/>
      <c r="AP528" s="122"/>
      <c r="AZ528" s="122"/>
      <c r="BA528" s="122"/>
      <c r="BJ528" s="122"/>
      <c r="BT528" s="122"/>
      <c r="CD528" s="122"/>
      <c r="CN528" s="122"/>
      <c r="CX528" s="122"/>
      <c r="DH528" s="122"/>
      <c r="DR528" s="122"/>
      <c r="EB528" s="122"/>
      <c r="EL528" s="122"/>
      <c r="EV528" s="122"/>
      <c r="FF528" s="122"/>
      <c r="FP528" s="122"/>
      <c r="FZ528" s="122"/>
      <c r="GJ528" s="122"/>
      <c r="GT528" s="122"/>
      <c r="HD528" s="122"/>
      <c r="HN528" s="122"/>
      <c r="HX528" s="122"/>
      <c r="IH528" s="122"/>
    </row>
    <row xmlns:x14ac="http://schemas.microsoft.com/office/spreadsheetml/2009/9/ac" r="529" s="3" customFormat="true" x14ac:dyDescent="0.25">
      <c r="A529" s="405"/>
      <c r="B529" s="122"/>
      <c r="L529" s="122"/>
      <c r="V529" s="122"/>
      <c r="AF529" s="122"/>
      <c r="AP529" s="122"/>
      <c r="AZ529" s="122"/>
      <c r="BA529" s="122"/>
      <c r="BJ529" s="122"/>
      <c r="BT529" s="122"/>
      <c r="CD529" s="122"/>
      <c r="CN529" s="122"/>
      <c r="CX529" s="122"/>
      <c r="DH529" s="122"/>
      <c r="DR529" s="122"/>
      <c r="EB529" s="122"/>
      <c r="EL529" s="122"/>
      <c r="EV529" s="122"/>
      <c r="FF529" s="122"/>
      <c r="FP529" s="122"/>
      <c r="FZ529" s="122"/>
      <c r="GJ529" s="122"/>
      <c r="GT529" s="122"/>
      <c r="HD529" s="122"/>
      <c r="HN529" s="122"/>
      <c r="HX529" s="122"/>
      <c r="IH529" s="122"/>
    </row>
    <row xmlns:x14ac="http://schemas.microsoft.com/office/spreadsheetml/2009/9/ac" r="530" s="3" customFormat="true" x14ac:dyDescent="0.25">
      <c r="A530" s="405"/>
      <c r="B530" s="122"/>
      <c r="L530" s="122"/>
      <c r="V530" s="122"/>
      <c r="AF530" s="122"/>
      <c r="AP530" s="122"/>
      <c r="AZ530" s="122"/>
      <c r="BA530" s="122"/>
      <c r="BJ530" s="122"/>
      <c r="BT530" s="122"/>
      <c r="CD530" s="122"/>
      <c r="CN530" s="122"/>
      <c r="CX530" s="122"/>
      <c r="DH530" s="122"/>
      <c r="DR530" s="122"/>
      <c r="EB530" s="122"/>
      <c r="EL530" s="122"/>
      <c r="EV530" s="122"/>
      <c r="FF530" s="122"/>
      <c r="FP530" s="122"/>
      <c r="FZ530" s="122"/>
      <c r="GJ530" s="122"/>
      <c r="GT530" s="122"/>
      <c r="HD530" s="122"/>
      <c r="HN530" s="122"/>
      <c r="HX530" s="122"/>
      <c r="IH530" s="122"/>
    </row>
    <row xmlns:x14ac="http://schemas.microsoft.com/office/spreadsheetml/2009/9/ac" r="531" s="3" customFormat="true" x14ac:dyDescent="0.25">
      <c r="A531" s="405"/>
      <c r="B531" s="122"/>
      <c r="L531" s="122"/>
      <c r="V531" s="122"/>
      <c r="AF531" s="122"/>
      <c r="AP531" s="122"/>
      <c r="AZ531" s="122"/>
      <c r="BA531" s="122"/>
      <c r="BJ531" s="122"/>
      <c r="BT531" s="122"/>
      <c r="CD531" s="122"/>
      <c r="CN531" s="122"/>
      <c r="CX531" s="122"/>
      <c r="DH531" s="122"/>
      <c r="DR531" s="122"/>
      <c r="EB531" s="122"/>
      <c r="EL531" s="122"/>
      <c r="EV531" s="122"/>
      <c r="FF531" s="122"/>
      <c r="FP531" s="122"/>
      <c r="FZ531" s="122"/>
      <c r="GJ531" s="122"/>
      <c r="GT531" s="122"/>
      <c r="HD531" s="122"/>
      <c r="HN531" s="122"/>
      <c r="HX531" s="122"/>
      <c r="IH531" s="122"/>
    </row>
    <row xmlns:x14ac="http://schemas.microsoft.com/office/spreadsheetml/2009/9/ac" r="532" s="3" customFormat="true" x14ac:dyDescent="0.25">
      <c r="A532" s="405"/>
      <c r="B532" s="122"/>
      <c r="L532" s="122"/>
      <c r="V532" s="122"/>
      <c r="AF532" s="122"/>
      <c r="AP532" s="122"/>
      <c r="AZ532" s="122"/>
      <c r="BA532" s="122"/>
      <c r="BJ532" s="122"/>
      <c r="BT532" s="122"/>
      <c r="CD532" s="122"/>
      <c r="CN532" s="122"/>
      <c r="CX532" s="122"/>
      <c r="DH532" s="122"/>
      <c r="DR532" s="122"/>
      <c r="EB532" s="122"/>
      <c r="EL532" s="122"/>
      <c r="EV532" s="122"/>
      <c r="FF532" s="122"/>
      <c r="FP532" s="122"/>
      <c r="FZ532" s="122"/>
      <c r="GJ532" s="122"/>
      <c r="GT532" s="122"/>
      <c r="HD532" s="122"/>
      <c r="HN532" s="122"/>
      <c r="HX532" s="122"/>
      <c r="IH532" s="122"/>
    </row>
    <row xmlns:x14ac="http://schemas.microsoft.com/office/spreadsheetml/2009/9/ac" r="533" s="3" customFormat="true" x14ac:dyDescent="0.25">
      <c r="A533" s="405"/>
      <c r="B533" s="122"/>
      <c r="L533" s="122"/>
      <c r="V533" s="122"/>
      <c r="AF533" s="122"/>
      <c r="AP533" s="122"/>
      <c r="AZ533" s="122"/>
      <c r="BA533" s="122"/>
      <c r="BJ533" s="122"/>
      <c r="BT533" s="122"/>
      <c r="CD533" s="122"/>
      <c r="CN533" s="122"/>
      <c r="CX533" s="122"/>
      <c r="DH533" s="122"/>
      <c r="DR533" s="122"/>
      <c r="EB533" s="122"/>
      <c r="EL533" s="122"/>
      <c r="EV533" s="122"/>
      <c r="FF533" s="122"/>
      <c r="FP533" s="122"/>
      <c r="FZ533" s="122"/>
      <c r="GJ533" s="122"/>
      <c r="GT533" s="122"/>
      <c r="HD533" s="122"/>
      <c r="HN533" s="122"/>
      <c r="HX533" s="122"/>
      <c r="IH533" s="122"/>
    </row>
    <row xmlns:x14ac="http://schemas.microsoft.com/office/spreadsheetml/2009/9/ac" r="534" s="3" customFormat="true" x14ac:dyDescent="0.25">
      <c r="A534" s="405"/>
      <c r="B534" s="122"/>
      <c r="L534" s="122"/>
      <c r="V534" s="122"/>
      <c r="AF534" s="122"/>
      <c r="AP534" s="122"/>
      <c r="AZ534" s="122"/>
      <c r="BA534" s="122"/>
      <c r="BJ534" s="122"/>
      <c r="BT534" s="122"/>
      <c r="CD534" s="122"/>
      <c r="CN534" s="122"/>
      <c r="CX534" s="122"/>
      <c r="DH534" s="122"/>
      <c r="DR534" s="122"/>
      <c r="EB534" s="122"/>
      <c r="EL534" s="122"/>
      <c r="EV534" s="122"/>
      <c r="FF534" s="122"/>
      <c r="FP534" s="122"/>
      <c r="FZ534" s="122"/>
      <c r="GJ534" s="122"/>
      <c r="GT534" s="122"/>
      <c r="HD534" s="122"/>
      <c r="HN534" s="122"/>
      <c r="HX534" s="122"/>
      <c r="IH534" s="122"/>
    </row>
    <row xmlns:x14ac="http://schemas.microsoft.com/office/spreadsheetml/2009/9/ac" r="535" s="3" customFormat="true" x14ac:dyDescent="0.25">
      <c r="A535" s="405"/>
      <c r="B535" s="122"/>
      <c r="L535" s="122"/>
      <c r="V535" s="122"/>
      <c r="AF535" s="122"/>
      <c r="AP535" s="122"/>
      <c r="AZ535" s="122"/>
      <c r="BA535" s="122"/>
      <c r="BJ535" s="122"/>
      <c r="BT535" s="122"/>
      <c r="CD535" s="122"/>
      <c r="CN535" s="122"/>
      <c r="CX535" s="122"/>
      <c r="DH535" s="122"/>
      <c r="DR535" s="122"/>
      <c r="EB535" s="122"/>
      <c r="EL535" s="122"/>
      <c r="EV535" s="122"/>
      <c r="FF535" s="122"/>
      <c r="FP535" s="122"/>
      <c r="FZ535" s="122"/>
      <c r="GJ535" s="122"/>
      <c r="GT535" s="122"/>
      <c r="HD535" s="122"/>
      <c r="HN535" s="122"/>
      <c r="HX535" s="122"/>
      <c r="IH535" s="122"/>
    </row>
    <row xmlns:x14ac="http://schemas.microsoft.com/office/spreadsheetml/2009/9/ac" r="536" s="3" customFormat="true" x14ac:dyDescent="0.25">
      <c r="A536" s="405"/>
      <c r="B536" s="122"/>
      <c r="L536" s="122"/>
      <c r="V536" s="122"/>
      <c r="AF536" s="122"/>
      <c r="AP536" s="122"/>
      <c r="AZ536" s="122"/>
      <c r="BA536" s="122"/>
      <c r="BJ536" s="122"/>
      <c r="BT536" s="122"/>
      <c r="CD536" s="122"/>
      <c r="CN536" s="122"/>
      <c r="CX536" s="122"/>
      <c r="DH536" s="122"/>
      <c r="DR536" s="122"/>
      <c r="EB536" s="122"/>
      <c r="EL536" s="122"/>
      <c r="EV536" s="122"/>
      <c r="FF536" s="122"/>
      <c r="FP536" s="122"/>
      <c r="FZ536" s="122"/>
      <c r="GJ536" s="122"/>
      <c r="GT536" s="122"/>
      <c r="HD536" s="122"/>
      <c r="HN536" s="122"/>
      <c r="HX536" s="122"/>
      <c r="IH536" s="122"/>
    </row>
    <row xmlns:x14ac="http://schemas.microsoft.com/office/spreadsheetml/2009/9/ac" r="537" s="3" customFormat="true" x14ac:dyDescent="0.25">
      <c r="A537" s="405"/>
      <c r="B537" s="122"/>
      <c r="L537" s="122"/>
      <c r="V537" s="122"/>
      <c r="AF537" s="122"/>
      <c r="AP537" s="122"/>
      <c r="AZ537" s="122"/>
      <c r="BA537" s="122"/>
      <c r="BJ537" s="122"/>
      <c r="BT537" s="122"/>
      <c r="CD537" s="122"/>
      <c r="CN537" s="122"/>
      <c r="CX537" s="122"/>
      <c r="DH537" s="122"/>
      <c r="DR537" s="122"/>
      <c r="EB537" s="122"/>
      <c r="EL537" s="122"/>
      <c r="EV537" s="122"/>
      <c r="FF537" s="122"/>
      <c r="FP537" s="122"/>
      <c r="FZ537" s="122"/>
      <c r="GJ537" s="122"/>
      <c r="GT537" s="122"/>
      <c r="HD537" s="122"/>
      <c r="HN537" s="122"/>
      <c r="HX537" s="122"/>
      <c r="IH537" s="122"/>
    </row>
    <row xmlns:x14ac="http://schemas.microsoft.com/office/spreadsheetml/2009/9/ac" r="538" s="3" customFormat="true" x14ac:dyDescent="0.25">
      <c r="A538" s="405"/>
      <c r="B538" s="122"/>
      <c r="L538" s="122"/>
      <c r="V538" s="122"/>
      <c r="AF538" s="122"/>
      <c r="AP538" s="122"/>
      <c r="AZ538" s="122"/>
      <c r="BA538" s="122"/>
      <c r="BJ538" s="122"/>
      <c r="BT538" s="122"/>
      <c r="CD538" s="122"/>
      <c r="CN538" s="122"/>
      <c r="CX538" s="122"/>
      <c r="DH538" s="122"/>
      <c r="DR538" s="122"/>
      <c r="EB538" s="122"/>
      <c r="EL538" s="122"/>
      <c r="EV538" s="122"/>
      <c r="FF538" s="122"/>
      <c r="FP538" s="122"/>
      <c r="FZ538" s="122"/>
      <c r="GJ538" s="122"/>
      <c r="GT538" s="122"/>
      <c r="HD538" s="122"/>
      <c r="HN538" s="122"/>
      <c r="HX538" s="122"/>
      <c r="IH538" s="122"/>
    </row>
    <row xmlns:x14ac="http://schemas.microsoft.com/office/spreadsheetml/2009/9/ac" r="539" s="3" customFormat="true" x14ac:dyDescent="0.25">
      <c r="A539" s="405"/>
      <c r="B539" s="122"/>
      <c r="L539" s="122"/>
      <c r="V539" s="122"/>
      <c r="AF539" s="122"/>
      <c r="AP539" s="122"/>
      <c r="AZ539" s="122"/>
      <c r="BA539" s="122"/>
      <c r="BJ539" s="122"/>
      <c r="BT539" s="122"/>
      <c r="CD539" s="122"/>
      <c r="CN539" s="122"/>
      <c r="CX539" s="122"/>
      <c r="DH539" s="122"/>
      <c r="DR539" s="122"/>
      <c r="EB539" s="122"/>
      <c r="EL539" s="122"/>
      <c r="EV539" s="122"/>
      <c r="FF539" s="122"/>
      <c r="FP539" s="122"/>
      <c r="FZ539" s="122"/>
      <c r="GJ539" s="122"/>
      <c r="GT539" s="122"/>
      <c r="HD539" s="122"/>
      <c r="HN539" s="122"/>
      <c r="HX539" s="122"/>
      <c r="IH539" s="122"/>
    </row>
    <row xmlns:x14ac="http://schemas.microsoft.com/office/spreadsheetml/2009/9/ac" r="540" s="3" customFormat="true" x14ac:dyDescent="0.25">
      <c r="A540" s="405"/>
      <c r="B540" s="122"/>
      <c r="L540" s="122"/>
      <c r="V540" s="122"/>
      <c r="AF540" s="122"/>
      <c r="AP540" s="122"/>
      <c r="AZ540" s="122"/>
      <c r="BA540" s="122"/>
      <c r="BJ540" s="122"/>
      <c r="BT540" s="122"/>
      <c r="CD540" s="122"/>
      <c r="CN540" s="122"/>
      <c r="CX540" s="122"/>
      <c r="DH540" s="122"/>
      <c r="DR540" s="122"/>
      <c r="EB540" s="122"/>
      <c r="EL540" s="122"/>
      <c r="EV540" s="122"/>
      <c r="FF540" s="122"/>
      <c r="FP540" s="122"/>
      <c r="FZ540" s="122"/>
      <c r="GJ540" s="122"/>
      <c r="GT540" s="122"/>
      <c r="HD540" s="122"/>
      <c r="HN540" s="122"/>
      <c r="HX540" s="122"/>
      <c r="IH540" s="122"/>
    </row>
    <row xmlns:x14ac="http://schemas.microsoft.com/office/spreadsheetml/2009/9/ac" r="541" s="3" customFormat="true" x14ac:dyDescent="0.25">
      <c r="A541" s="405"/>
      <c r="B541" s="122"/>
      <c r="L541" s="122"/>
      <c r="V541" s="122"/>
      <c r="AF541" s="122"/>
      <c r="AP541" s="122"/>
      <c r="AZ541" s="122"/>
      <c r="BA541" s="122"/>
      <c r="BJ541" s="122"/>
      <c r="BT541" s="122"/>
      <c r="CD541" s="122"/>
      <c r="CN541" s="122"/>
      <c r="CX541" s="122"/>
      <c r="DH541" s="122"/>
      <c r="DR541" s="122"/>
      <c r="EB541" s="122"/>
      <c r="EL541" s="122"/>
      <c r="EV541" s="122"/>
      <c r="FF541" s="122"/>
      <c r="FP541" s="122"/>
      <c r="FZ541" s="122"/>
      <c r="GJ541" s="122"/>
      <c r="GT541" s="122"/>
      <c r="HD541" s="122"/>
      <c r="HN541" s="122"/>
      <c r="HX541" s="122"/>
      <c r="IH541" s="122"/>
    </row>
    <row xmlns:x14ac="http://schemas.microsoft.com/office/spreadsheetml/2009/9/ac" r="542" s="3" customFormat="true" x14ac:dyDescent="0.25">
      <c r="A542" s="405"/>
      <c r="B542" s="122"/>
      <c r="L542" s="122"/>
      <c r="V542" s="122"/>
      <c r="AF542" s="122"/>
      <c r="AP542" s="122"/>
      <c r="AZ542" s="122"/>
      <c r="BA542" s="122"/>
      <c r="BJ542" s="122"/>
      <c r="BT542" s="122"/>
      <c r="CD542" s="122"/>
      <c r="CN542" s="122"/>
      <c r="CX542" s="122"/>
      <c r="DH542" s="122"/>
      <c r="DR542" s="122"/>
      <c r="EB542" s="122"/>
      <c r="EL542" s="122"/>
      <c r="EV542" s="122"/>
      <c r="FF542" s="122"/>
      <c r="FP542" s="122"/>
      <c r="FZ542" s="122"/>
      <c r="GJ542" s="122"/>
      <c r="GT542" s="122"/>
      <c r="HD542" s="122"/>
      <c r="HN542" s="122"/>
      <c r="HX542" s="122"/>
      <c r="IH542" s="122"/>
    </row>
    <row xmlns:x14ac="http://schemas.microsoft.com/office/spreadsheetml/2009/9/ac" r="543" s="3" customFormat="true" x14ac:dyDescent="0.25">
      <c r="A543" s="405"/>
      <c r="B543" s="122"/>
      <c r="L543" s="122"/>
      <c r="V543" s="122"/>
      <c r="AF543" s="122"/>
      <c r="AP543" s="122"/>
      <c r="AZ543" s="122"/>
      <c r="BA543" s="122"/>
      <c r="BJ543" s="122"/>
      <c r="BT543" s="122"/>
      <c r="CD543" s="122"/>
      <c r="CN543" s="122"/>
      <c r="CX543" s="122"/>
      <c r="DH543" s="122"/>
      <c r="DR543" s="122"/>
      <c r="EB543" s="122"/>
      <c r="EL543" s="122"/>
      <c r="EV543" s="122"/>
      <c r="FF543" s="122"/>
      <c r="FP543" s="122"/>
      <c r="FZ543" s="122"/>
      <c r="GJ543" s="122"/>
      <c r="GT543" s="122"/>
      <c r="HD543" s="122"/>
      <c r="HN543" s="122"/>
      <c r="HX543" s="122"/>
      <c r="IH543" s="122"/>
    </row>
    <row xmlns:x14ac="http://schemas.microsoft.com/office/spreadsheetml/2009/9/ac" r="544" s="3" customFormat="true" x14ac:dyDescent="0.25">
      <c r="A544" s="405"/>
      <c r="B544" s="122"/>
      <c r="L544" s="122"/>
      <c r="V544" s="122"/>
      <c r="AF544" s="122"/>
      <c r="AP544" s="122"/>
      <c r="AZ544" s="122"/>
      <c r="BA544" s="122"/>
      <c r="BJ544" s="122"/>
      <c r="BT544" s="122"/>
      <c r="CD544" s="122"/>
      <c r="CN544" s="122"/>
      <c r="CX544" s="122"/>
      <c r="DH544" s="122"/>
      <c r="DR544" s="122"/>
      <c r="EB544" s="122"/>
      <c r="EL544" s="122"/>
      <c r="EV544" s="122"/>
      <c r="FF544" s="122"/>
      <c r="FP544" s="122"/>
      <c r="FZ544" s="122"/>
      <c r="GJ544" s="122"/>
      <c r="GT544" s="122"/>
      <c r="HD544" s="122"/>
      <c r="HN544" s="122"/>
      <c r="HX544" s="122"/>
      <c r="IH544" s="122"/>
    </row>
    <row xmlns:x14ac="http://schemas.microsoft.com/office/spreadsheetml/2009/9/ac" r="545" s="3" customFormat="true" x14ac:dyDescent="0.25">
      <c r="A545" s="405"/>
      <c r="B545" s="122"/>
      <c r="L545" s="122"/>
      <c r="V545" s="122"/>
      <c r="AF545" s="122"/>
      <c r="AP545" s="122"/>
      <c r="AZ545" s="122"/>
      <c r="BA545" s="122"/>
      <c r="BJ545" s="122"/>
      <c r="BT545" s="122"/>
      <c r="CD545" s="122"/>
      <c r="CN545" s="122"/>
      <c r="CX545" s="122"/>
      <c r="DH545" s="122"/>
      <c r="DR545" s="122"/>
      <c r="EB545" s="122"/>
      <c r="EL545" s="122"/>
      <c r="EV545" s="122"/>
      <c r="FF545" s="122"/>
      <c r="FP545" s="122"/>
      <c r="FZ545" s="122"/>
      <c r="GJ545" s="122"/>
      <c r="GT545" s="122"/>
      <c r="HD545" s="122"/>
      <c r="HN545" s="122"/>
      <c r="HX545" s="122"/>
      <c r="IH545" s="122"/>
    </row>
    <row xmlns:x14ac="http://schemas.microsoft.com/office/spreadsheetml/2009/9/ac" r="546" s="3" customFormat="true" x14ac:dyDescent="0.25">
      <c r="A546" s="405"/>
      <c r="B546" s="122"/>
      <c r="L546" s="122"/>
      <c r="V546" s="122"/>
      <c r="AF546" s="122"/>
      <c r="AP546" s="122"/>
      <c r="AZ546" s="122"/>
      <c r="BA546" s="122"/>
      <c r="BJ546" s="122"/>
      <c r="BT546" s="122"/>
      <c r="CD546" s="122"/>
      <c r="CN546" s="122"/>
      <c r="CX546" s="122"/>
      <c r="DH546" s="122"/>
      <c r="DR546" s="122"/>
      <c r="EB546" s="122"/>
      <c r="EL546" s="122"/>
      <c r="EV546" s="122"/>
      <c r="FF546" s="122"/>
      <c r="FP546" s="122"/>
      <c r="FZ546" s="122"/>
      <c r="GJ546" s="122"/>
      <c r="GT546" s="122"/>
      <c r="HD546" s="122"/>
      <c r="HN546" s="122"/>
      <c r="HX546" s="122"/>
      <c r="IH546" s="122"/>
    </row>
    <row xmlns:x14ac="http://schemas.microsoft.com/office/spreadsheetml/2009/9/ac" r="547" s="3" customFormat="true" x14ac:dyDescent="0.25">
      <c r="A547" s="405"/>
      <c r="B547" s="122"/>
      <c r="L547" s="122"/>
      <c r="V547" s="122"/>
      <c r="AF547" s="122"/>
      <c r="AP547" s="122"/>
      <c r="AZ547" s="122"/>
      <c r="BA547" s="122"/>
      <c r="BJ547" s="122"/>
      <c r="BT547" s="122"/>
      <c r="CD547" s="122"/>
      <c r="CN547" s="122"/>
      <c r="CX547" s="122"/>
      <c r="DH547" s="122"/>
      <c r="DR547" s="122"/>
      <c r="EB547" s="122"/>
      <c r="EL547" s="122"/>
      <c r="EV547" s="122"/>
      <c r="FF547" s="122"/>
      <c r="FP547" s="122"/>
      <c r="FZ547" s="122"/>
      <c r="GJ547" s="122"/>
      <c r="GT547" s="122"/>
      <c r="HD547" s="122"/>
      <c r="HN547" s="122"/>
      <c r="HX547" s="122"/>
      <c r="IH547" s="122"/>
    </row>
    <row xmlns:x14ac="http://schemas.microsoft.com/office/spreadsheetml/2009/9/ac" r="548" s="3" customFormat="true" x14ac:dyDescent="0.25">
      <c r="A548" s="405"/>
      <c r="B548" s="122"/>
      <c r="L548" s="122"/>
      <c r="V548" s="122"/>
      <c r="AF548" s="122"/>
      <c r="AP548" s="122"/>
      <c r="AZ548" s="122"/>
      <c r="BA548" s="122"/>
      <c r="BJ548" s="122"/>
      <c r="BT548" s="122"/>
      <c r="CD548" s="122"/>
      <c r="CN548" s="122"/>
      <c r="CX548" s="122"/>
      <c r="DH548" s="122"/>
      <c r="DR548" s="122"/>
      <c r="EB548" s="122"/>
      <c r="EL548" s="122"/>
      <c r="EV548" s="122"/>
      <c r="FF548" s="122"/>
      <c r="FP548" s="122"/>
      <c r="FZ548" s="122"/>
      <c r="GJ548" s="122"/>
      <c r="GT548" s="122"/>
      <c r="HD548" s="122"/>
      <c r="HN548" s="122"/>
      <c r="HX548" s="122"/>
      <c r="IH548" s="122"/>
    </row>
    <row xmlns:x14ac="http://schemas.microsoft.com/office/spreadsheetml/2009/9/ac" r="549" s="3" customFormat="true" x14ac:dyDescent="0.25">
      <c r="A549" s="405"/>
      <c r="B549" s="122"/>
      <c r="L549" s="122"/>
      <c r="V549" s="122"/>
      <c r="AF549" s="122"/>
      <c r="AP549" s="122"/>
      <c r="AZ549" s="122"/>
      <c r="BA549" s="122"/>
      <c r="BJ549" s="122"/>
      <c r="BT549" s="122"/>
      <c r="CD549" s="122"/>
      <c r="CN549" s="122"/>
      <c r="CX549" s="122"/>
      <c r="DH549" s="122"/>
      <c r="DR549" s="122"/>
      <c r="EB549" s="122"/>
      <c r="EL549" s="122"/>
      <c r="EV549" s="122"/>
      <c r="FF549" s="122"/>
      <c r="FP549" s="122"/>
      <c r="FZ549" s="122"/>
      <c r="GJ549" s="122"/>
      <c r="GT549" s="122"/>
      <c r="HD549" s="122"/>
      <c r="HN549" s="122"/>
      <c r="HX549" s="122"/>
      <c r="IH549" s="122"/>
    </row>
    <row xmlns:x14ac="http://schemas.microsoft.com/office/spreadsheetml/2009/9/ac" r="550" s="3" customFormat="true" x14ac:dyDescent="0.25">
      <c r="A550" s="405"/>
      <c r="B550" s="122"/>
      <c r="L550" s="122"/>
      <c r="V550" s="122"/>
      <c r="AF550" s="122"/>
      <c r="AP550" s="122"/>
      <c r="AZ550" s="122"/>
      <c r="BA550" s="122"/>
      <c r="BJ550" s="122"/>
      <c r="BT550" s="122"/>
      <c r="CD550" s="122"/>
      <c r="CN550" s="122"/>
      <c r="CX550" s="122"/>
      <c r="DH550" s="122"/>
      <c r="DR550" s="122"/>
      <c r="EB550" s="122"/>
      <c r="EL550" s="122"/>
      <c r="EV550" s="122"/>
      <c r="FF550" s="122"/>
      <c r="FP550" s="122"/>
      <c r="FZ550" s="122"/>
      <c r="GJ550" s="122"/>
      <c r="GT550" s="122"/>
      <c r="HD550" s="122"/>
      <c r="HN550" s="122"/>
      <c r="HX550" s="122"/>
      <c r="IH550" s="122"/>
    </row>
    <row xmlns:x14ac="http://schemas.microsoft.com/office/spreadsheetml/2009/9/ac" r="551" s="3" customFormat="true" x14ac:dyDescent="0.25">
      <c r="A551" s="405"/>
      <c r="B551" s="122"/>
      <c r="L551" s="122"/>
      <c r="V551" s="122"/>
      <c r="AF551" s="122"/>
      <c r="AP551" s="122"/>
      <c r="AZ551" s="122"/>
      <c r="BA551" s="122"/>
      <c r="BJ551" s="122"/>
      <c r="BT551" s="122"/>
      <c r="CD551" s="122"/>
      <c r="CN551" s="122"/>
      <c r="CX551" s="122"/>
      <c r="DH551" s="122"/>
      <c r="DR551" s="122"/>
      <c r="EB551" s="122"/>
      <c r="EL551" s="122"/>
      <c r="EV551" s="122"/>
      <c r="FF551" s="122"/>
      <c r="FP551" s="122"/>
      <c r="FZ551" s="122"/>
      <c r="GJ551" s="122"/>
      <c r="GT551" s="122"/>
      <c r="HD551" s="122"/>
      <c r="HN551" s="122"/>
      <c r="HX551" s="122"/>
      <c r="IH551" s="122"/>
    </row>
    <row xmlns:x14ac="http://schemas.microsoft.com/office/spreadsheetml/2009/9/ac" r="552" s="3" customFormat="true" x14ac:dyDescent="0.25">
      <c r="A552" s="405"/>
      <c r="B552" s="122"/>
      <c r="L552" s="122"/>
      <c r="V552" s="122"/>
      <c r="AF552" s="122"/>
      <c r="AP552" s="122"/>
      <c r="AZ552" s="122"/>
      <c r="BA552" s="122"/>
      <c r="BJ552" s="122"/>
      <c r="BT552" s="122"/>
      <c r="CD552" s="122"/>
      <c r="CN552" s="122"/>
      <c r="CX552" s="122"/>
      <c r="DH552" s="122"/>
      <c r="DR552" s="122"/>
      <c r="EB552" s="122"/>
      <c r="EL552" s="122"/>
      <c r="EV552" s="122"/>
      <c r="FF552" s="122"/>
      <c r="FP552" s="122"/>
      <c r="FZ552" s="122"/>
      <c r="GJ552" s="122"/>
      <c r="GT552" s="122"/>
      <c r="HD552" s="122"/>
      <c r="HN552" s="122"/>
      <c r="HX552" s="122"/>
      <c r="IH552" s="122"/>
    </row>
    <row xmlns:x14ac="http://schemas.microsoft.com/office/spreadsheetml/2009/9/ac" r="553" s="3" customFormat="true" x14ac:dyDescent="0.25">
      <c r="A553" s="405"/>
      <c r="B553" s="122"/>
      <c r="L553" s="122"/>
      <c r="V553" s="122"/>
      <c r="AF553" s="122"/>
      <c r="AP553" s="122"/>
      <c r="AZ553" s="122"/>
      <c r="BA553" s="122"/>
      <c r="BJ553" s="122"/>
      <c r="BT553" s="122"/>
      <c r="CD553" s="122"/>
      <c r="CN553" s="122"/>
      <c r="CX553" s="122"/>
      <c r="DH553" s="122"/>
      <c r="DR553" s="122"/>
      <c r="EB553" s="122"/>
      <c r="EL553" s="122"/>
      <c r="EV553" s="122"/>
      <c r="FF553" s="122"/>
      <c r="FP553" s="122"/>
      <c r="FZ553" s="122"/>
      <c r="GJ553" s="122"/>
      <c r="GT553" s="122"/>
      <c r="HD553" s="122"/>
      <c r="HN553" s="122"/>
      <c r="HX553" s="122"/>
      <c r="IH553" s="122"/>
    </row>
    <row xmlns:x14ac="http://schemas.microsoft.com/office/spreadsheetml/2009/9/ac" r="554" s="3" customFormat="true" x14ac:dyDescent="0.25">
      <c r="A554" s="405"/>
      <c r="B554" s="122"/>
      <c r="L554" s="122"/>
      <c r="V554" s="122"/>
      <c r="AF554" s="122"/>
      <c r="AP554" s="122"/>
      <c r="AZ554" s="122"/>
      <c r="BA554" s="122"/>
      <c r="BJ554" s="122"/>
      <c r="BT554" s="122"/>
      <c r="CD554" s="122"/>
      <c r="CN554" s="122"/>
      <c r="CX554" s="122"/>
      <c r="DH554" s="122"/>
      <c r="DR554" s="122"/>
      <c r="EB554" s="122"/>
      <c r="EL554" s="122"/>
      <c r="EV554" s="122"/>
      <c r="FF554" s="122"/>
      <c r="FP554" s="122"/>
      <c r="FZ554" s="122"/>
      <c r="GJ554" s="122"/>
      <c r="GT554" s="122"/>
      <c r="HD554" s="122"/>
      <c r="HN554" s="122"/>
      <c r="HX554" s="122"/>
      <c r="IH554" s="122"/>
    </row>
    <row xmlns:x14ac="http://schemas.microsoft.com/office/spreadsheetml/2009/9/ac" r="555" s="3" customFormat="true" x14ac:dyDescent="0.25">
      <c r="A555" s="405"/>
      <c r="B555" s="122"/>
      <c r="L555" s="122"/>
      <c r="V555" s="122"/>
      <c r="AF555" s="122"/>
      <c r="AP555" s="122"/>
      <c r="AZ555" s="122"/>
      <c r="BA555" s="122"/>
      <c r="BJ555" s="122"/>
      <c r="BT555" s="122"/>
      <c r="CD555" s="122"/>
      <c r="CN555" s="122"/>
      <c r="CX555" s="122"/>
      <c r="DH555" s="122"/>
      <c r="DR555" s="122"/>
      <c r="EB555" s="122"/>
      <c r="EL555" s="122"/>
      <c r="EV555" s="122"/>
      <c r="FF555" s="122"/>
      <c r="FP555" s="122"/>
      <c r="FZ555" s="122"/>
      <c r="GJ555" s="122"/>
      <c r="GT555" s="122"/>
      <c r="HD555" s="122"/>
      <c r="HN555" s="122"/>
      <c r="HX555" s="122"/>
      <c r="IH555" s="122"/>
    </row>
    <row xmlns:x14ac="http://schemas.microsoft.com/office/spreadsheetml/2009/9/ac" r="556" s="3" customFormat="true" x14ac:dyDescent="0.25">
      <c r="A556" s="405"/>
      <c r="B556" s="122"/>
      <c r="L556" s="122"/>
      <c r="V556" s="122"/>
      <c r="AF556" s="122"/>
      <c r="AP556" s="122"/>
      <c r="AZ556" s="122"/>
      <c r="BA556" s="122"/>
      <c r="BJ556" s="122"/>
      <c r="BT556" s="122"/>
      <c r="CD556" s="122"/>
      <c r="CN556" s="122"/>
      <c r="CX556" s="122"/>
      <c r="DH556" s="122"/>
      <c r="DR556" s="122"/>
      <c r="EB556" s="122"/>
      <c r="EL556" s="122"/>
      <c r="EV556" s="122"/>
      <c r="FF556" s="122"/>
      <c r="FP556" s="122"/>
      <c r="FZ556" s="122"/>
      <c r="GJ556" s="122"/>
      <c r="GT556" s="122"/>
      <c r="HD556" s="122"/>
      <c r="HN556" s="122"/>
      <c r="HX556" s="122"/>
      <c r="IH556" s="122"/>
    </row>
    <row xmlns:x14ac="http://schemas.microsoft.com/office/spreadsheetml/2009/9/ac" r="557" s="3" customFormat="true" x14ac:dyDescent="0.25">
      <c r="A557" s="405"/>
      <c r="B557" s="122"/>
      <c r="L557" s="122"/>
      <c r="V557" s="122"/>
      <c r="AF557" s="122"/>
      <c r="AP557" s="122"/>
      <c r="AZ557" s="122"/>
      <c r="BA557" s="122"/>
      <c r="BJ557" s="122"/>
      <c r="BT557" s="122"/>
      <c r="CD557" s="122"/>
      <c r="CN557" s="122"/>
      <c r="CX557" s="122"/>
      <c r="DH557" s="122"/>
      <c r="DR557" s="122"/>
      <c r="EB557" s="122"/>
      <c r="EL557" s="122"/>
      <c r="EV557" s="122"/>
      <c r="FF557" s="122"/>
      <c r="FP557" s="122"/>
      <c r="FZ557" s="122"/>
      <c r="GJ557" s="122"/>
      <c r="GT557" s="122"/>
      <c r="HD557" s="122"/>
      <c r="HN557" s="122"/>
      <c r="HX557" s="122"/>
      <c r="IH557" s="122"/>
    </row>
    <row xmlns:x14ac="http://schemas.microsoft.com/office/spreadsheetml/2009/9/ac" r="558" s="3" customFormat="true" x14ac:dyDescent="0.25">
      <c r="A558" s="405"/>
      <c r="B558" s="122"/>
      <c r="L558" s="122"/>
      <c r="V558" s="122"/>
      <c r="AF558" s="122"/>
      <c r="AP558" s="122"/>
      <c r="AZ558" s="122"/>
      <c r="BA558" s="122"/>
      <c r="BJ558" s="122"/>
      <c r="BT558" s="122"/>
      <c r="CD558" s="122"/>
      <c r="CN558" s="122"/>
      <c r="CX558" s="122"/>
      <c r="DH558" s="122"/>
      <c r="DR558" s="122"/>
      <c r="EB558" s="122"/>
      <c r="EL558" s="122"/>
      <c r="EV558" s="122"/>
      <c r="FF558" s="122"/>
      <c r="FP558" s="122"/>
      <c r="FZ558" s="122"/>
      <c r="GJ558" s="122"/>
      <c r="GT558" s="122"/>
      <c r="HD558" s="122"/>
      <c r="HN558" s="122"/>
      <c r="HX558" s="122"/>
      <c r="IH558" s="122"/>
    </row>
    <row xmlns:x14ac="http://schemas.microsoft.com/office/spreadsheetml/2009/9/ac" r="559" s="3" customFormat="true" x14ac:dyDescent="0.25">
      <c r="A559" s="405"/>
      <c r="B559" s="122"/>
      <c r="L559" s="122"/>
      <c r="V559" s="122"/>
      <c r="AF559" s="122"/>
      <c r="AP559" s="122"/>
      <c r="AZ559" s="122"/>
      <c r="BA559" s="122"/>
      <c r="BJ559" s="122"/>
      <c r="BT559" s="122"/>
      <c r="CD559" s="122"/>
      <c r="CN559" s="122"/>
      <c r="CX559" s="122"/>
      <c r="DH559" s="122"/>
      <c r="DR559" s="122"/>
      <c r="EB559" s="122"/>
      <c r="EL559" s="122"/>
      <c r="EV559" s="122"/>
      <c r="FF559" s="122"/>
      <c r="FP559" s="122"/>
      <c r="FZ559" s="122"/>
      <c r="GJ559" s="122"/>
      <c r="GT559" s="122"/>
      <c r="HD559" s="122"/>
      <c r="HN559" s="122"/>
      <c r="HX559" s="122"/>
      <c r="IH559" s="122"/>
    </row>
    <row xmlns:x14ac="http://schemas.microsoft.com/office/spreadsheetml/2009/9/ac" r="560" s="3" customFormat="true" x14ac:dyDescent="0.25">
      <c r="A560" s="405"/>
      <c r="B560" s="122"/>
      <c r="L560" s="122"/>
      <c r="V560" s="122"/>
      <c r="AF560" s="122"/>
      <c r="AP560" s="122"/>
      <c r="AZ560" s="122"/>
      <c r="BA560" s="122"/>
      <c r="BJ560" s="122"/>
      <c r="BT560" s="122"/>
      <c r="CD560" s="122"/>
      <c r="CN560" s="122"/>
      <c r="CX560" s="122"/>
      <c r="DH560" s="122"/>
      <c r="DR560" s="122"/>
      <c r="EB560" s="122"/>
      <c r="EL560" s="122"/>
      <c r="EV560" s="122"/>
      <c r="FF560" s="122"/>
      <c r="FP560" s="122"/>
      <c r="FZ560" s="122"/>
      <c r="GJ560" s="122"/>
      <c r="GT560" s="122"/>
      <c r="HD560" s="122"/>
      <c r="HN560" s="122"/>
      <c r="HX560" s="122"/>
      <c r="IH560" s="122"/>
    </row>
    <row xmlns:x14ac="http://schemas.microsoft.com/office/spreadsheetml/2009/9/ac" r="561" s="3" customFormat="true" x14ac:dyDescent="0.25">
      <c r="A561" s="405"/>
      <c r="B561" s="122"/>
      <c r="L561" s="122"/>
      <c r="V561" s="122"/>
      <c r="AF561" s="122"/>
      <c r="AP561" s="122"/>
      <c r="AZ561" s="122"/>
      <c r="BA561" s="122"/>
      <c r="BJ561" s="122"/>
      <c r="BT561" s="122"/>
      <c r="CD561" s="122"/>
      <c r="CN561" s="122"/>
      <c r="CX561" s="122"/>
      <c r="DH561" s="122"/>
      <c r="DR561" s="122"/>
      <c r="EB561" s="122"/>
      <c r="EL561" s="122"/>
      <c r="EV561" s="122"/>
      <c r="FF561" s="122"/>
      <c r="FP561" s="122"/>
      <c r="FZ561" s="122"/>
      <c r="GJ561" s="122"/>
      <c r="GT561" s="122"/>
      <c r="HD561" s="122"/>
      <c r="HN561" s="122"/>
      <c r="HX561" s="122"/>
      <c r="IH561" s="122"/>
    </row>
    <row xmlns:x14ac="http://schemas.microsoft.com/office/spreadsheetml/2009/9/ac" r="562" s="3" customFormat="true" x14ac:dyDescent="0.25">
      <c r="A562" s="405"/>
      <c r="B562" s="122"/>
      <c r="L562" s="122"/>
      <c r="V562" s="122"/>
      <c r="AF562" s="122"/>
      <c r="AP562" s="122"/>
      <c r="AZ562" s="122"/>
      <c r="BA562" s="122"/>
      <c r="BJ562" s="122"/>
      <c r="BT562" s="122"/>
      <c r="CD562" s="122"/>
      <c r="CN562" s="122"/>
      <c r="CX562" s="122"/>
      <c r="DH562" s="122"/>
      <c r="DR562" s="122"/>
      <c r="EB562" s="122"/>
      <c r="EL562" s="122"/>
      <c r="EV562" s="122"/>
      <c r="FF562" s="122"/>
      <c r="FP562" s="122"/>
      <c r="FZ562" s="122"/>
      <c r="GJ562" s="122"/>
      <c r="GT562" s="122"/>
      <c r="HD562" s="122"/>
      <c r="HN562" s="122"/>
      <c r="HX562" s="122"/>
      <c r="IH562" s="122"/>
    </row>
    <row xmlns:x14ac="http://schemas.microsoft.com/office/spreadsheetml/2009/9/ac" r="563" s="3" customFormat="true" x14ac:dyDescent="0.25">
      <c r="A563" s="405"/>
      <c r="B563" s="122"/>
      <c r="L563" s="122"/>
      <c r="V563" s="122"/>
      <c r="AF563" s="122"/>
      <c r="AP563" s="122"/>
      <c r="AZ563" s="122"/>
      <c r="BA563" s="122"/>
      <c r="BJ563" s="122"/>
      <c r="BT563" s="122"/>
      <c r="CD563" s="122"/>
      <c r="CN563" s="122"/>
      <c r="CX563" s="122"/>
      <c r="DH563" s="122"/>
      <c r="DR563" s="122"/>
      <c r="EB563" s="122"/>
      <c r="EL563" s="122"/>
      <c r="EV563" s="122"/>
      <c r="FF563" s="122"/>
      <c r="FP563" s="122"/>
      <c r="FZ563" s="122"/>
      <c r="GJ563" s="122"/>
      <c r="GT563" s="122"/>
      <c r="HD563" s="122"/>
      <c r="HN563" s="122"/>
      <c r="HX563" s="122"/>
      <c r="IH563" s="122"/>
    </row>
    <row xmlns:x14ac="http://schemas.microsoft.com/office/spreadsheetml/2009/9/ac" r="564" s="3" customFormat="true" x14ac:dyDescent="0.25">
      <c r="A564" s="405"/>
      <c r="B564" s="122"/>
      <c r="L564" s="122"/>
      <c r="V564" s="122"/>
      <c r="AF564" s="122"/>
      <c r="AP564" s="122"/>
      <c r="AZ564" s="122"/>
      <c r="BA564" s="122"/>
      <c r="BJ564" s="122"/>
      <c r="BT564" s="122"/>
      <c r="CD564" s="122"/>
      <c r="CN564" s="122"/>
      <c r="CX564" s="122"/>
      <c r="DH564" s="122"/>
      <c r="DR564" s="122"/>
      <c r="EB564" s="122"/>
      <c r="EL564" s="122"/>
      <c r="EV564" s="122"/>
      <c r="FF564" s="122"/>
      <c r="FP564" s="122"/>
      <c r="FZ564" s="122"/>
      <c r="GJ564" s="122"/>
      <c r="GT564" s="122"/>
      <c r="HD564" s="122"/>
      <c r="HN564" s="122"/>
      <c r="HX564" s="122"/>
      <c r="IH564" s="122"/>
    </row>
    <row xmlns:x14ac="http://schemas.microsoft.com/office/spreadsheetml/2009/9/ac" r="565" s="3" customFormat="true" x14ac:dyDescent="0.25">
      <c r="A565" s="405"/>
      <c r="B565" s="122"/>
      <c r="L565" s="122"/>
      <c r="V565" s="122"/>
      <c r="AF565" s="122"/>
      <c r="AP565" s="122"/>
      <c r="AZ565" s="122"/>
      <c r="BA565" s="122"/>
      <c r="BJ565" s="122"/>
      <c r="BT565" s="122"/>
      <c r="CD565" s="122"/>
      <c r="CN565" s="122"/>
      <c r="CX565" s="122"/>
      <c r="DH565" s="122"/>
      <c r="DR565" s="122"/>
      <c r="EB565" s="122"/>
      <c r="EL565" s="122"/>
      <c r="EV565" s="122"/>
      <c r="FF565" s="122"/>
      <c r="FP565" s="122"/>
      <c r="FZ565" s="122"/>
      <c r="GJ565" s="122"/>
      <c r="GT565" s="122"/>
      <c r="HD565" s="122"/>
      <c r="HN565" s="122"/>
      <c r="HX565" s="122"/>
      <c r="IH565" s="122"/>
    </row>
    <row xmlns:x14ac="http://schemas.microsoft.com/office/spreadsheetml/2009/9/ac" r="566" s="3" customFormat="true" x14ac:dyDescent="0.25">
      <c r="A566" s="405"/>
      <c r="B566" s="122"/>
      <c r="L566" s="122"/>
      <c r="V566" s="122"/>
      <c r="AF566" s="122"/>
      <c r="AP566" s="122"/>
      <c r="AZ566" s="122"/>
      <c r="BA566" s="122"/>
      <c r="BJ566" s="122"/>
      <c r="BT566" s="122"/>
      <c r="CD566" s="122"/>
      <c r="CN566" s="122"/>
      <c r="CX566" s="122"/>
      <c r="DH566" s="122"/>
      <c r="DR566" s="122"/>
      <c r="EB566" s="122"/>
      <c r="EL566" s="122"/>
      <c r="EV566" s="122"/>
      <c r="FF566" s="122"/>
      <c r="FP566" s="122"/>
      <c r="FZ566" s="122"/>
      <c r="GJ566" s="122"/>
      <c r="GT566" s="122"/>
      <c r="HD566" s="122"/>
      <c r="HN566" s="122"/>
      <c r="HX566" s="122"/>
      <c r="IH566" s="122"/>
    </row>
    <row xmlns:x14ac="http://schemas.microsoft.com/office/spreadsheetml/2009/9/ac" r="567" s="3" customFormat="true" x14ac:dyDescent="0.25">
      <c r="A567" s="405"/>
      <c r="B567" s="122"/>
      <c r="L567" s="122"/>
      <c r="V567" s="122"/>
      <c r="AF567" s="122"/>
      <c r="AP567" s="122"/>
      <c r="AZ567" s="122"/>
      <c r="BA567" s="122"/>
      <c r="BJ567" s="122"/>
      <c r="BT567" s="122"/>
      <c r="CD567" s="122"/>
      <c r="CN567" s="122"/>
      <c r="CX567" s="122"/>
      <c r="DH567" s="122"/>
      <c r="DR567" s="122"/>
      <c r="EB567" s="122"/>
      <c r="EL567" s="122"/>
      <c r="EV567" s="122"/>
      <c r="FF567" s="122"/>
      <c r="FP567" s="122"/>
      <c r="FZ567" s="122"/>
      <c r="GJ567" s="122"/>
      <c r="GT567" s="122"/>
      <c r="HD567" s="122"/>
      <c r="HN567" s="122"/>
      <c r="HX567" s="122"/>
      <c r="IH567" s="122"/>
    </row>
    <row xmlns:x14ac="http://schemas.microsoft.com/office/spreadsheetml/2009/9/ac" r="568" s="3" customFormat="true" x14ac:dyDescent="0.25">
      <c r="A568" s="405"/>
      <c r="B568" s="122"/>
      <c r="L568" s="122"/>
      <c r="V568" s="122"/>
      <c r="AF568" s="122"/>
      <c r="AP568" s="122"/>
      <c r="AZ568" s="122"/>
      <c r="BA568" s="122"/>
      <c r="BJ568" s="122"/>
      <c r="BT568" s="122"/>
      <c r="CD568" s="122"/>
      <c r="CN568" s="122"/>
      <c r="CX568" s="122"/>
      <c r="DH568" s="122"/>
      <c r="DR568" s="122"/>
      <c r="EB568" s="122"/>
      <c r="EL568" s="122"/>
      <c r="EV568" s="122"/>
      <c r="FF568" s="122"/>
      <c r="FP568" s="122"/>
      <c r="FZ568" s="122"/>
      <c r="GJ568" s="122"/>
      <c r="GT568" s="122"/>
      <c r="HD568" s="122"/>
      <c r="HN568" s="122"/>
      <c r="HX568" s="122"/>
      <c r="IH568" s="122"/>
    </row>
    <row xmlns:x14ac="http://schemas.microsoft.com/office/spreadsheetml/2009/9/ac" r="569" s="3" customFormat="true" x14ac:dyDescent="0.25">
      <c r="A569" s="405"/>
      <c r="B569" s="122"/>
      <c r="L569" s="122"/>
      <c r="V569" s="122"/>
      <c r="AF569" s="122"/>
      <c r="AP569" s="122"/>
      <c r="AZ569" s="122"/>
      <c r="BA569" s="122"/>
      <c r="BJ569" s="122"/>
      <c r="BT569" s="122"/>
      <c r="CD569" s="122"/>
      <c r="CN569" s="122"/>
      <c r="CX569" s="122"/>
      <c r="DH569" s="122"/>
      <c r="DR569" s="122"/>
      <c r="EB569" s="122"/>
      <c r="EL569" s="122"/>
      <c r="EV569" s="122"/>
      <c r="FF569" s="122"/>
      <c r="FP569" s="122"/>
      <c r="FZ569" s="122"/>
      <c r="GJ569" s="122"/>
      <c r="GT569" s="122"/>
      <c r="HD569" s="122"/>
      <c r="HN569" s="122"/>
      <c r="HX569" s="122"/>
      <c r="IH569" s="122"/>
    </row>
    <row xmlns:x14ac="http://schemas.microsoft.com/office/spreadsheetml/2009/9/ac" r="570" s="3" customFormat="true" x14ac:dyDescent="0.25">
      <c r="A570" s="405"/>
      <c r="B570" s="122"/>
      <c r="L570" s="122"/>
      <c r="V570" s="122"/>
      <c r="AF570" s="122"/>
      <c r="AP570" s="122"/>
      <c r="AZ570" s="122"/>
      <c r="BA570" s="122"/>
      <c r="BJ570" s="122"/>
      <c r="BT570" s="122"/>
      <c r="CD570" s="122"/>
      <c r="CN570" s="122"/>
      <c r="CX570" s="122"/>
      <c r="DH570" s="122"/>
      <c r="DR570" s="122"/>
      <c r="EB570" s="122"/>
      <c r="EL570" s="122"/>
      <c r="EV570" s="122"/>
      <c r="FF570" s="122"/>
      <c r="FP570" s="122"/>
      <c r="FZ570" s="122"/>
      <c r="GJ570" s="122"/>
      <c r="GT570" s="122"/>
      <c r="HD570" s="122"/>
      <c r="HN570" s="122"/>
      <c r="HX570" s="122"/>
      <c r="IH570" s="122"/>
    </row>
    <row xmlns:x14ac="http://schemas.microsoft.com/office/spreadsheetml/2009/9/ac" r="571" s="3" customFormat="true" x14ac:dyDescent="0.25">
      <c r="A571" s="405"/>
      <c r="B571" s="122"/>
      <c r="L571" s="122"/>
      <c r="V571" s="122"/>
      <c r="AF571" s="122"/>
      <c r="AP571" s="122"/>
      <c r="AZ571" s="122"/>
      <c r="BA571" s="122"/>
      <c r="BJ571" s="122"/>
      <c r="BT571" s="122"/>
      <c r="CD571" s="122"/>
      <c r="CN571" s="122"/>
      <c r="CX571" s="122"/>
      <c r="DH571" s="122"/>
      <c r="DR571" s="122"/>
      <c r="EB571" s="122"/>
      <c r="EL571" s="122"/>
      <c r="EV571" s="122"/>
      <c r="FF571" s="122"/>
      <c r="FP571" s="122"/>
      <c r="FZ571" s="122"/>
      <c r="GJ571" s="122"/>
      <c r="GT571" s="122"/>
      <c r="HD571" s="122"/>
      <c r="HN571" s="122"/>
      <c r="HX571" s="122"/>
      <c r="IH571" s="122"/>
    </row>
    <row xmlns:x14ac="http://schemas.microsoft.com/office/spreadsheetml/2009/9/ac" r="572" s="3" customFormat="true" x14ac:dyDescent="0.25">
      <c r="A572" s="405"/>
      <c r="B572" s="122"/>
      <c r="L572" s="122"/>
      <c r="V572" s="122"/>
      <c r="AF572" s="122"/>
      <c r="AP572" s="122"/>
      <c r="AZ572" s="122"/>
      <c r="BA572" s="122"/>
      <c r="BJ572" s="122"/>
      <c r="BT572" s="122"/>
      <c r="CD572" s="122"/>
      <c r="CN572" s="122"/>
      <c r="CX572" s="122"/>
      <c r="DH572" s="122"/>
      <c r="DR572" s="122"/>
      <c r="EB572" s="122"/>
      <c r="EL572" s="122"/>
      <c r="EV572" s="122"/>
      <c r="FF572" s="122"/>
      <c r="FP572" s="122"/>
      <c r="FZ572" s="122"/>
      <c r="GJ572" s="122"/>
      <c r="GT572" s="122"/>
      <c r="HD572" s="122"/>
      <c r="HN572" s="122"/>
      <c r="HX572" s="122"/>
      <c r="IH572" s="122"/>
    </row>
    <row xmlns:x14ac="http://schemas.microsoft.com/office/spreadsheetml/2009/9/ac" r="573" s="3" customFormat="true" x14ac:dyDescent="0.25">
      <c r="A573" s="405"/>
      <c r="B573" s="122"/>
      <c r="L573" s="122"/>
      <c r="V573" s="122"/>
      <c r="AF573" s="122"/>
      <c r="AP573" s="122"/>
      <c r="AZ573" s="122"/>
      <c r="BA573" s="122"/>
      <c r="BJ573" s="122"/>
      <c r="BT573" s="122"/>
      <c r="CD573" s="122"/>
      <c r="CN573" s="122"/>
      <c r="CX573" s="122"/>
      <c r="DH573" s="122"/>
      <c r="DR573" s="122"/>
      <c r="EB573" s="122"/>
      <c r="EL573" s="122"/>
      <c r="EV573" s="122"/>
      <c r="FF573" s="122"/>
      <c r="FP573" s="122"/>
      <c r="FZ573" s="122"/>
      <c r="GJ573" s="122"/>
      <c r="GT573" s="122"/>
      <c r="HD573" s="122"/>
      <c r="HN573" s="122"/>
      <c r="HX573" s="122"/>
      <c r="IH573" s="122"/>
    </row>
    <row xmlns:x14ac="http://schemas.microsoft.com/office/spreadsheetml/2009/9/ac" r="574" s="3" customFormat="true" x14ac:dyDescent="0.25">
      <c r="A574" s="405"/>
      <c r="B574" s="122"/>
      <c r="L574" s="122"/>
      <c r="V574" s="122"/>
      <c r="AF574" s="122"/>
      <c r="AP574" s="122"/>
      <c r="AZ574" s="122"/>
      <c r="BA574" s="122"/>
      <c r="BJ574" s="122"/>
      <c r="BT574" s="122"/>
      <c r="CD574" s="122"/>
      <c r="CN574" s="122"/>
      <c r="CX574" s="122"/>
      <c r="DH574" s="122"/>
      <c r="DR574" s="122"/>
      <c r="EB574" s="122"/>
      <c r="EL574" s="122"/>
      <c r="EV574" s="122"/>
      <c r="FF574" s="122"/>
      <c r="FP574" s="122"/>
      <c r="FZ574" s="122"/>
      <c r="GJ574" s="122"/>
      <c r="GT574" s="122"/>
      <c r="HD574" s="122"/>
      <c r="HN574" s="122"/>
      <c r="HX574" s="122"/>
      <c r="IH574" s="122"/>
    </row>
    <row xmlns:x14ac="http://schemas.microsoft.com/office/spreadsheetml/2009/9/ac" r="575" s="3" customFormat="true" x14ac:dyDescent="0.25">
      <c r="A575" s="405"/>
      <c r="B575" s="122"/>
      <c r="L575" s="122"/>
      <c r="V575" s="122"/>
      <c r="AF575" s="122"/>
      <c r="AP575" s="122"/>
      <c r="AZ575" s="122"/>
      <c r="BA575" s="122"/>
      <c r="BJ575" s="122"/>
      <c r="BT575" s="122"/>
      <c r="CD575" s="122"/>
      <c r="CN575" s="122"/>
      <c r="CX575" s="122"/>
      <c r="DH575" s="122"/>
      <c r="DR575" s="122"/>
      <c r="EB575" s="122"/>
      <c r="EL575" s="122"/>
      <c r="EV575" s="122"/>
      <c r="FF575" s="122"/>
      <c r="FP575" s="122"/>
      <c r="FZ575" s="122"/>
      <c r="GJ575" s="122"/>
      <c r="GT575" s="122"/>
      <c r="HD575" s="122"/>
      <c r="HN575" s="122"/>
      <c r="HX575" s="122"/>
      <c r="IH575" s="122"/>
    </row>
    <row xmlns:x14ac="http://schemas.microsoft.com/office/spreadsheetml/2009/9/ac" r="576" s="3" customFormat="true" x14ac:dyDescent="0.25">
      <c r="A576" s="405"/>
      <c r="B576" s="122"/>
      <c r="L576" s="122"/>
      <c r="V576" s="122"/>
      <c r="AF576" s="122"/>
      <c r="AP576" s="122"/>
      <c r="AZ576" s="122"/>
      <c r="BA576" s="122"/>
      <c r="BJ576" s="122"/>
      <c r="BT576" s="122"/>
      <c r="CD576" s="122"/>
      <c r="CN576" s="122"/>
      <c r="CX576" s="122"/>
      <c r="DH576" s="122"/>
      <c r="DR576" s="122"/>
      <c r="EB576" s="122"/>
      <c r="EL576" s="122"/>
      <c r="EV576" s="122"/>
      <c r="FF576" s="122"/>
      <c r="FP576" s="122"/>
      <c r="FZ576" s="122"/>
      <c r="GJ576" s="122"/>
      <c r="GT576" s="122"/>
      <c r="HD576" s="122"/>
      <c r="HN576" s="122"/>
      <c r="HX576" s="122"/>
      <c r="IH576" s="122"/>
    </row>
    <row xmlns:x14ac="http://schemas.microsoft.com/office/spreadsheetml/2009/9/ac" r="577" s="3" customFormat="true" x14ac:dyDescent="0.25">
      <c r="A577" s="405"/>
      <c r="B577" s="122"/>
      <c r="L577" s="122"/>
      <c r="V577" s="122"/>
      <c r="AF577" s="122"/>
      <c r="AP577" s="122"/>
      <c r="AZ577" s="122"/>
      <c r="BA577" s="122"/>
      <c r="BJ577" s="122"/>
      <c r="BT577" s="122"/>
      <c r="CD577" s="122"/>
      <c r="CN577" s="122"/>
      <c r="CX577" s="122"/>
      <c r="DH577" s="122"/>
      <c r="DR577" s="122"/>
      <c r="EB577" s="122"/>
      <c r="EL577" s="122"/>
      <c r="EV577" s="122"/>
      <c r="FF577" s="122"/>
      <c r="FP577" s="122"/>
      <c r="FZ577" s="122"/>
      <c r="GJ577" s="122"/>
      <c r="GT577" s="122"/>
      <c r="HD577" s="122"/>
      <c r="HN577" s="122"/>
      <c r="HX577" s="122"/>
      <c r="IH577" s="122"/>
    </row>
    <row xmlns:x14ac="http://schemas.microsoft.com/office/spreadsheetml/2009/9/ac" r="578" s="3" customFormat="true" x14ac:dyDescent="0.25">
      <c r="A578" s="405"/>
      <c r="B578" s="122"/>
      <c r="L578" s="122"/>
      <c r="V578" s="122"/>
      <c r="AF578" s="122"/>
      <c r="AP578" s="122"/>
      <c r="AZ578" s="122"/>
      <c r="BA578" s="122"/>
      <c r="BJ578" s="122"/>
      <c r="BT578" s="122"/>
      <c r="CD578" s="122"/>
      <c r="CN578" s="122"/>
      <c r="CX578" s="122"/>
      <c r="DH578" s="122"/>
      <c r="DR578" s="122"/>
      <c r="EB578" s="122"/>
      <c r="EL578" s="122"/>
      <c r="EV578" s="122"/>
      <c r="FF578" s="122"/>
      <c r="FP578" s="122"/>
      <c r="FZ578" s="122"/>
      <c r="GJ578" s="122"/>
      <c r="GT578" s="122"/>
      <c r="HD578" s="122"/>
      <c r="HN578" s="122"/>
      <c r="HX578" s="122"/>
      <c r="IH578" s="122"/>
    </row>
    <row xmlns:x14ac="http://schemas.microsoft.com/office/spreadsheetml/2009/9/ac" r="579" s="3" customFormat="true" x14ac:dyDescent="0.25">
      <c r="A579" s="405"/>
      <c r="B579" s="122"/>
      <c r="L579" s="122"/>
      <c r="V579" s="122"/>
      <c r="AF579" s="122"/>
      <c r="AP579" s="122"/>
      <c r="AZ579" s="122"/>
      <c r="BA579" s="122"/>
      <c r="BJ579" s="122"/>
      <c r="BT579" s="122"/>
      <c r="CD579" s="122"/>
      <c r="CN579" s="122"/>
      <c r="CX579" s="122"/>
      <c r="DH579" s="122"/>
      <c r="DR579" s="122"/>
      <c r="EB579" s="122"/>
      <c r="EL579" s="122"/>
      <c r="EV579" s="122"/>
      <c r="FF579" s="122"/>
      <c r="FP579" s="122"/>
      <c r="FZ579" s="122"/>
      <c r="GJ579" s="122"/>
      <c r="GT579" s="122"/>
      <c r="HD579" s="122"/>
      <c r="HN579" s="122"/>
      <c r="HX579" s="122"/>
      <c r="IH579" s="122"/>
    </row>
    <row xmlns:x14ac="http://schemas.microsoft.com/office/spreadsheetml/2009/9/ac" r="580" s="3" customFormat="true" x14ac:dyDescent="0.25">
      <c r="A580" s="405"/>
      <c r="B580" s="122"/>
      <c r="L580" s="122"/>
      <c r="V580" s="122"/>
      <c r="AF580" s="122"/>
      <c r="AP580" s="122"/>
      <c r="AZ580" s="122"/>
      <c r="BA580" s="122"/>
      <c r="BJ580" s="122"/>
      <c r="BT580" s="122"/>
      <c r="CD580" s="122"/>
      <c r="CN580" s="122"/>
      <c r="CX580" s="122"/>
      <c r="DH580" s="122"/>
      <c r="DR580" s="122"/>
      <c r="EB580" s="122"/>
      <c r="EL580" s="122"/>
      <c r="EV580" s="122"/>
      <c r="FF580" s="122"/>
      <c r="FP580" s="122"/>
      <c r="FZ580" s="122"/>
      <c r="GJ580" s="122"/>
      <c r="GT580" s="122"/>
      <c r="HD580" s="122"/>
      <c r="HN580" s="122"/>
      <c r="HX580" s="122"/>
      <c r="IH580" s="122"/>
    </row>
    <row xmlns:x14ac="http://schemas.microsoft.com/office/spreadsheetml/2009/9/ac" r="581" s="3" customFormat="true" x14ac:dyDescent="0.25">
      <c r="A581" s="405"/>
      <c r="B581" s="122"/>
      <c r="L581" s="122"/>
      <c r="V581" s="122"/>
      <c r="AF581" s="122"/>
      <c r="AP581" s="122"/>
      <c r="AZ581" s="122"/>
      <c r="BA581" s="122"/>
      <c r="BJ581" s="122"/>
      <c r="BT581" s="122"/>
      <c r="CD581" s="122"/>
      <c r="CN581" s="122"/>
      <c r="CX581" s="122"/>
      <c r="DH581" s="122"/>
      <c r="DR581" s="122"/>
      <c r="EB581" s="122"/>
      <c r="EL581" s="122"/>
      <c r="EV581" s="122"/>
      <c r="FF581" s="122"/>
      <c r="FP581" s="122"/>
      <c r="FZ581" s="122"/>
      <c r="GJ581" s="122"/>
      <c r="GT581" s="122"/>
      <c r="HD581" s="122"/>
      <c r="HN581" s="122"/>
      <c r="HX581" s="122"/>
      <c r="IH581" s="122"/>
    </row>
    <row xmlns:x14ac="http://schemas.microsoft.com/office/spreadsheetml/2009/9/ac" r="582" s="3" customFormat="true" x14ac:dyDescent="0.25">
      <c r="A582" s="405"/>
      <c r="B582" s="122"/>
      <c r="L582" s="122"/>
      <c r="V582" s="122"/>
      <c r="AF582" s="122"/>
      <c r="AP582" s="122"/>
      <c r="AZ582" s="122"/>
      <c r="BA582" s="122"/>
      <c r="BJ582" s="122"/>
      <c r="BT582" s="122"/>
      <c r="CD582" s="122"/>
      <c r="CN582" s="122"/>
      <c r="CX582" s="122"/>
      <c r="DH582" s="122"/>
      <c r="DR582" s="122"/>
      <c r="EB582" s="122"/>
      <c r="EL582" s="122"/>
      <c r="EV582" s="122"/>
      <c r="FF582" s="122"/>
      <c r="FP582" s="122"/>
      <c r="FZ582" s="122"/>
      <c r="GJ582" s="122"/>
      <c r="GT582" s="122"/>
      <c r="HD582" s="122"/>
      <c r="HN582" s="122"/>
      <c r="HX582" s="122"/>
      <c r="IH582" s="122"/>
    </row>
    <row xmlns:x14ac="http://schemas.microsoft.com/office/spreadsheetml/2009/9/ac" r="583" s="3" customFormat="true" x14ac:dyDescent="0.25">
      <c r="A583" s="405"/>
      <c r="B583" s="122"/>
      <c r="L583" s="122"/>
      <c r="V583" s="122"/>
      <c r="AF583" s="122"/>
      <c r="AP583" s="122"/>
      <c r="AZ583" s="122"/>
      <c r="BA583" s="122"/>
      <c r="BJ583" s="122"/>
      <c r="BT583" s="122"/>
      <c r="CD583" s="122"/>
      <c r="CN583" s="122"/>
      <c r="CX583" s="122"/>
      <c r="DH583" s="122"/>
      <c r="DR583" s="122"/>
      <c r="EB583" s="122"/>
      <c r="EL583" s="122"/>
      <c r="EV583" s="122"/>
      <c r="FF583" s="122"/>
      <c r="FP583" s="122"/>
      <c r="FZ583" s="122"/>
      <c r="GJ583" s="122"/>
      <c r="GT583" s="122"/>
      <c r="HD583" s="122"/>
      <c r="HN583" s="122"/>
      <c r="HX583" s="122"/>
      <c r="IH583" s="122"/>
    </row>
    <row xmlns:x14ac="http://schemas.microsoft.com/office/spreadsheetml/2009/9/ac" r="584" s="3" customFormat="true" x14ac:dyDescent="0.25">
      <c r="A584" s="405"/>
      <c r="B584" s="122"/>
      <c r="L584" s="122"/>
      <c r="V584" s="122"/>
      <c r="AF584" s="122"/>
      <c r="AP584" s="122"/>
      <c r="AZ584" s="122"/>
      <c r="BA584" s="122"/>
      <c r="BJ584" s="122"/>
      <c r="BT584" s="122"/>
      <c r="CD584" s="122"/>
      <c r="CN584" s="122"/>
      <c r="CX584" s="122"/>
      <c r="DH584" s="122"/>
      <c r="DR584" s="122"/>
      <c r="EB584" s="122"/>
      <c r="EL584" s="122"/>
      <c r="EV584" s="122"/>
      <c r="FF584" s="122"/>
      <c r="FP584" s="122"/>
      <c r="FZ584" s="122"/>
      <c r="GJ584" s="122"/>
      <c r="GT584" s="122"/>
      <c r="HD584" s="122"/>
      <c r="HN584" s="122"/>
      <c r="HX584" s="122"/>
      <c r="IH584" s="122"/>
    </row>
    <row xmlns:x14ac="http://schemas.microsoft.com/office/spreadsheetml/2009/9/ac" r="585" s="3" customFormat="true" x14ac:dyDescent="0.25">
      <c r="A585" s="405"/>
      <c r="B585" s="122"/>
      <c r="L585" s="122"/>
      <c r="V585" s="122"/>
      <c r="AF585" s="122"/>
      <c r="AP585" s="122"/>
      <c r="AZ585" s="122"/>
      <c r="BA585" s="122"/>
      <c r="BJ585" s="122"/>
      <c r="BT585" s="122"/>
      <c r="CD585" s="122"/>
      <c r="CN585" s="122"/>
      <c r="CX585" s="122"/>
      <c r="DH585" s="122"/>
      <c r="DR585" s="122"/>
      <c r="EB585" s="122"/>
      <c r="EL585" s="122"/>
      <c r="EV585" s="122"/>
      <c r="FF585" s="122"/>
      <c r="FP585" s="122"/>
      <c r="FZ585" s="122"/>
      <c r="GJ585" s="122"/>
      <c r="GT585" s="122"/>
      <c r="HD585" s="122"/>
      <c r="HN585" s="122"/>
      <c r="HX585" s="122"/>
      <c r="IH585" s="122"/>
    </row>
    <row xmlns:x14ac="http://schemas.microsoft.com/office/spreadsheetml/2009/9/ac" r="586" s="3" customFormat="true" x14ac:dyDescent="0.25">
      <c r="A586" s="405"/>
      <c r="B586" s="122"/>
      <c r="L586" s="122"/>
      <c r="V586" s="122"/>
      <c r="AF586" s="122"/>
      <c r="AP586" s="122"/>
      <c r="AZ586" s="122"/>
      <c r="BA586" s="122"/>
      <c r="BJ586" s="122"/>
      <c r="BT586" s="122"/>
      <c r="CD586" s="122"/>
      <c r="CN586" s="122"/>
      <c r="CX586" s="122"/>
      <c r="DH586" s="122"/>
      <c r="DR586" s="122"/>
      <c r="EB586" s="122"/>
      <c r="EL586" s="122"/>
      <c r="EV586" s="122"/>
      <c r="FF586" s="122"/>
      <c r="FP586" s="122"/>
      <c r="FZ586" s="122"/>
      <c r="GJ586" s="122"/>
      <c r="GT586" s="122"/>
      <c r="HD586" s="122"/>
      <c r="HN586" s="122"/>
      <c r="HX586" s="122"/>
      <c r="IH586" s="122"/>
    </row>
    <row xmlns:x14ac="http://schemas.microsoft.com/office/spreadsheetml/2009/9/ac" r="587" s="3" customFormat="true" x14ac:dyDescent="0.25">
      <c r="A587" s="405"/>
      <c r="B587" s="122"/>
      <c r="L587" s="122"/>
      <c r="V587" s="122"/>
      <c r="AF587" s="122"/>
      <c r="AP587" s="122"/>
      <c r="AZ587" s="122"/>
      <c r="BA587" s="122"/>
      <c r="BJ587" s="122"/>
      <c r="BT587" s="122"/>
      <c r="CD587" s="122"/>
      <c r="CN587" s="122"/>
      <c r="CX587" s="122"/>
      <c r="DH587" s="122"/>
      <c r="DR587" s="122"/>
      <c r="EB587" s="122"/>
      <c r="EL587" s="122"/>
      <c r="EV587" s="122"/>
      <c r="FF587" s="122"/>
      <c r="FP587" s="122"/>
      <c r="FZ587" s="122"/>
      <c r="GJ587" s="122"/>
      <c r="GT587" s="122"/>
      <c r="HD587" s="122"/>
      <c r="HN587" s="122"/>
      <c r="HX587" s="122"/>
      <c r="IH587" s="122"/>
    </row>
    <row xmlns:x14ac="http://schemas.microsoft.com/office/spreadsheetml/2009/9/ac" r="588" s="3" customFormat="true" x14ac:dyDescent="0.25">
      <c r="A588" s="405"/>
      <c r="B588" s="122"/>
      <c r="L588" s="122"/>
      <c r="V588" s="122"/>
      <c r="AF588" s="122"/>
      <c r="AP588" s="122"/>
      <c r="AZ588" s="122"/>
      <c r="BA588" s="122"/>
      <c r="BJ588" s="122"/>
      <c r="BT588" s="122"/>
      <c r="CD588" s="122"/>
      <c r="CN588" s="122"/>
      <c r="CX588" s="122"/>
      <c r="DH588" s="122"/>
      <c r="DR588" s="122"/>
      <c r="EB588" s="122"/>
      <c r="EL588" s="122"/>
      <c r="EV588" s="122"/>
      <c r="FF588" s="122"/>
      <c r="FP588" s="122"/>
      <c r="FZ588" s="122"/>
      <c r="GJ588" s="122"/>
      <c r="GT588" s="122"/>
      <c r="HD588" s="122"/>
      <c r="HN588" s="122"/>
      <c r="HX588" s="122"/>
      <c r="IH588" s="122"/>
    </row>
    <row xmlns:x14ac="http://schemas.microsoft.com/office/spreadsheetml/2009/9/ac" r="589" s="3" customFormat="true" x14ac:dyDescent="0.25">
      <c r="A589" s="405"/>
      <c r="B589" s="122"/>
      <c r="L589" s="122"/>
      <c r="V589" s="122"/>
      <c r="AF589" s="122"/>
      <c r="AP589" s="122"/>
      <c r="AZ589" s="122"/>
      <c r="BA589" s="122"/>
      <c r="BJ589" s="122"/>
      <c r="BT589" s="122"/>
      <c r="CD589" s="122"/>
      <c r="CN589" s="122"/>
      <c r="CX589" s="122"/>
      <c r="DH589" s="122"/>
      <c r="DR589" s="122"/>
      <c r="EB589" s="122"/>
      <c r="EL589" s="122"/>
      <c r="EV589" s="122"/>
      <c r="FF589" s="122"/>
      <c r="FP589" s="122"/>
      <c r="FZ589" s="122"/>
      <c r="GJ589" s="122"/>
      <c r="GT589" s="122"/>
      <c r="HD589" s="122"/>
      <c r="HN589" s="122"/>
      <c r="HX589" s="122"/>
      <c r="IH589" s="122"/>
    </row>
    <row xmlns:x14ac="http://schemas.microsoft.com/office/spreadsheetml/2009/9/ac" r="590" s="3" customFormat="true" x14ac:dyDescent="0.25">
      <c r="A590" s="405"/>
      <c r="B590" s="122"/>
      <c r="L590" s="122"/>
      <c r="V590" s="122"/>
      <c r="AF590" s="122"/>
      <c r="AP590" s="122"/>
      <c r="AZ590" s="122"/>
      <c r="BA590" s="122"/>
      <c r="BJ590" s="122"/>
      <c r="BT590" s="122"/>
      <c r="CD590" s="122"/>
      <c r="CN590" s="122"/>
      <c r="CX590" s="122"/>
      <c r="DH590" s="122"/>
      <c r="DR590" s="122"/>
      <c r="EB590" s="122"/>
      <c r="EL590" s="122"/>
      <c r="EV590" s="122"/>
      <c r="FF590" s="122"/>
      <c r="FP590" s="122"/>
      <c r="FZ590" s="122"/>
      <c r="GJ590" s="122"/>
      <c r="GT590" s="122"/>
      <c r="HD590" s="122"/>
      <c r="HN590" s="122"/>
      <c r="HX590" s="122"/>
      <c r="IH590" s="122"/>
    </row>
    <row xmlns:x14ac="http://schemas.microsoft.com/office/spreadsheetml/2009/9/ac" r="591" s="3" customFormat="true" x14ac:dyDescent="0.25">
      <c r="A591" s="405"/>
      <c r="B591" s="122"/>
      <c r="L591" s="122"/>
      <c r="V591" s="122"/>
      <c r="AF591" s="122"/>
      <c r="AP591" s="122"/>
      <c r="AZ591" s="122"/>
      <c r="BA591" s="122"/>
      <c r="BJ591" s="122"/>
      <c r="BT591" s="122"/>
      <c r="CD591" s="122"/>
      <c r="CN591" s="122"/>
      <c r="CX591" s="122"/>
      <c r="DH591" s="122"/>
      <c r="DR591" s="122"/>
      <c r="EB591" s="122"/>
      <c r="EL591" s="122"/>
      <c r="EV591" s="122"/>
      <c r="FF591" s="122"/>
      <c r="FP591" s="122"/>
      <c r="FZ591" s="122"/>
      <c r="GJ591" s="122"/>
      <c r="GT591" s="122"/>
      <c r="HD591" s="122"/>
      <c r="HN591" s="122"/>
      <c r="HX591" s="122"/>
      <c r="IH591" s="122"/>
    </row>
    <row xmlns:x14ac="http://schemas.microsoft.com/office/spreadsheetml/2009/9/ac" r="592" s="3" customFormat="true" x14ac:dyDescent="0.25">
      <c r="A592" s="405"/>
      <c r="B592" s="122"/>
      <c r="L592" s="122"/>
      <c r="V592" s="122"/>
      <c r="AF592" s="122"/>
      <c r="AP592" s="122"/>
      <c r="AZ592" s="122"/>
      <c r="BA592" s="122"/>
      <c r="BJ592" s="122"/>
      <c r="BT592" s="122"/>
      <c r="CD592" s="122"/>
      <c r="CN592" s="122"/>
      <c r="CX592" s="122"/>
      <c r="DH592" s="122"/>
      <c r="DR592" s="122"/>
      <c r="EB592" s="122"/>
      <c r="EL592" s="122"/>
      <c r="EV592" s="122"/>
      <c r="FF592" s="122"/>
      <c r="FP592" s="122"/>
      <c r="FZ592" s="122"/>
      <c r="GJ592" s="122"/>
      <c r="GT592" s="122"/>
      <c r="HD592" s="122"/>
      <c r="HN592" s="122"/>
      <c r="HX592" s="122"/>
      <c r="IH592" s="122"/>
    </row>
    <row xmlns:x14ac="http://schemas.microsoft.com/office/spreadsheetml/2009/9/ac" r="593" s="3" customFormat="true" x14ac:dyDescent="0.25">
      <c r="A593" s="405"/>
      <c r="B593" s="122"/>
      <c r="L593" s="122"/>
      <c r="V593" s="122"/>
      <c r="AF593" s="122"/>
      <c r="AP593" s="122"/>
      <c r="AZ593" s="122"/>
      <c r="BA593" s="122"/>
      <c r="BJ593" s="122"/>
      <c r="BT593" s="122"/>
      <c r="CD593" s="122"/>
      <c r="CN593" s="122"/>
      <c r="CX593" s="122"/>
      <c r="DH593" s="122"/>
      <c r="DR593" s="122"/>
      <c r="EB593" s="122"/>
      <c r="EL593" s="122"/>
      <c r="EV593" s="122"/>
      <c r="FF593" s="122"/>
      <c r="FP593" s="122"/>
      <c r="FZ593" s="122"/>
      <c r="GJ593" s="122"/>
      <c r="GT593" s="122"/>
      <c r="HD593" s="122"/>
      <c r="HN593" s="122"/>
      <c r="HX593" s="122"/>
      <c r="IH593" s="122"/>
    </row>
    <row xmlns:x14ac="http://schemas.microsoft.com/office/spreadsheetml/2009/9/ac" r="594" s="3" customFormat="true" x14ac:dyDescent="0.25">
      <c r="A594" s="405"/>
      <c r="B594" s="122"/>
      <c r="L594" s="122"/>
      <c r="V594" s="122"/>
      <c r="AF594" s="122"/>
      <c r="AP594" s="122"/>
      <c r="AZ594" s="122"/>
      <c r="BA594" s="122"/>
      <c r="BJ594" s="122"/>
      <c r="BT594" s="122"/>
      <c r="CD594" s="122"/>
      <c r="CN594" s="122"/>
      <c r="CX594" s="122"/>
      <c r="DH594" s="122"/>
      <c r="DR594" s="122"/>
      <c r="EB594" s="122"/>
      <c r="EL594" s="122"/>
      <c r="EV594" s="122"/>
      <c r="FF594" s="122"/>
      <c r="FP594" s="122"/>
      <c r="FZ594" s="122"/>
      <c r="GJ594" s="122"/>
      <c r="GT594" s="122"/>
      <c r="HD594" s="122"/>
      <c r="HN594" s="122"/>
      <c r="HX594" s="122"/>
      <c r="IH594" s="122"/>
    </row>
    <row xmlns:x14ac="http://schemas.microsoft.com/office/spreadsheetml/2009/9/ac" r="595" s="3" customFormat="true" x14ac:dyDescent="0.25">
      <c r="A595" s="405"/>
      <c r="B595" s="122"/>
      <c r="L595" s="122"/>
      <c r="V595" s="122"/>
      <c r="AF595" s="122"/>
      <c r="AP595" s="122"/>
      <c r="AZ595" s="122"/>
      <c r="BA595" s="122"/>
      <c r="BJ595" s="122"/>
      <c r="BT595" s="122"/>
      <c r="CD595" s="122"/>
      <c r="CN595" s="122"/>
      <c r="CX595" s="122"/>
      <c r="DH595" s="122"/>
      <c r="DR595" s="122"/>
      <c r="EB595" s="122"/>
      <c r="EL595" s="122"/>
      <c r="EV595" s="122"/>
      <c r="FF595" s="122"/>
      <c r="FP595" s="122"/>
      <c r="FZ595" s="122"/>
      <c r="GJ595" s="122"/>
      <c r="GT595" s="122"/>
      <c r="HD595" s="122"/>
      <c r="HN595" s="122"/>
      <c r="HX595" s="122"/>
      <c r="IH595" s="122"/>
    </row>
    <row xmlns:x14ac="http://schemas.microsoft.com/office/spreadsheetml/2009/9/ac" r="596" s="3" customFormat="true" x14ac:dyDescent="0.25">
      <c r="A596" s="405"/>
      <c r="B596" s="122"/>
      <c r="L596" s="122"/>
      <c r="V596" s="122"/>
      <c r="AF596" s="122"/>
      <c r="AP596" s="122"/>
      <c r="AZ596" s="122"/>
      <c r="BA596" s="122"/>
      <c r="BJ596" s="122"/>
      <c r="BT596" s="122"/>
      <c r="CD596" s="122"/>
      <c r="CN596" s="122"/>
      <c r="CX596" s="122"/>
      <c r="DH596" s="122"/>
      <c r="DR596" s="122"/>
      <c r="EB596" s="122"/>
      <c r="EL596" s="122"/>
      <c r="EV596" s="122"/>
      <c r="FF596" s="122"/>
      <c r="FP596" s="122"/>
      <c r="FZ596" s="122"/>
      <c r="GJ596" s="122"/>
      <c r="GT596" s="122"/>
      <c r="HD596" s="122"/>
      <c r="HN596" s="122"/>
      <c r="HX596" s="122"/>
      <c r="IH596" s="122"/>
    </row>
    <row xmlns:x14ac="http://schemas.microsoft.com/office/spreadsheetml/2009/9/ac" r="597" s="3" customFormat="true" x14ac:dyDescent="0.25">
      <c r="A597" s="405"/>
      <c r="B597" s="122"/>
      <c r="L597" s="122"/>
      <c r="V597" s="122"/>
      <c r="AF597" s="122"/>
      <c r="AP597" s="122"/>
      <c r="AZ597" s="122"/>
      <c r="BA597" s="122"/>
      <c r="BJ597" s="122"/>
      <c r="BT597" s="122"/>
      <c r="CD597" s="122"/>
      <c r="CN597" s="122"/>
      <c r="CX597" s="122"/>
      <c r="DH597" s="122"/>
      <c r="DR597" s="122"/>
      <c r="EB597" s="122"/>
      <c r="EL597" s="122"/>
      <c r="EV597" s="122"/>
      <c r="FF597" s="122"/>
      <c r="FP597" s="122"/>
      <c r="FZ597" s="122"/>
      <c r="GJ597" s="122"/>
      <c r="GT597" s="122"/>
      <c r="HD597" s="122"/>
      <c r="HN597" s="122"/>
      <c r="HX597" s="122"/>
      <c r="IH597" s="122"/>
    </row>
    <row xmlns:x14ac="http://schemas.microsoft.com/office/spreadsheetml/2009/9/ac" r="598" s="3" customFormat="true" x14ac:dyDescent="0.25">
      <c r="A598" s="405"/>
      <c r="B598" s="122"/>
      <c r="L598" s="122"/>
      <c r="V598" s="122"/>
      <c r="AF598" s="122"/>
      <c r="AP598" s="122"/>
      <c r="AZ598" s="122"/>
      <c r="BA598" s="122"/>
      <c r="BJ598" s="122"/>
      <c r="BT598" s="122"/>
      <c r="CD598" s="122"/>
      <c r="CN598" s="122"/>
      <c r="CX598" s="122"/>
      <c r="DH598" s="122"/>
      <c r="DR598" s="122"/>
      <c r="EB598" s="122"/>
      <c r="EL598" s="122"/>
      <c r="EV598" s="122"/>
      <c r="FF598" s="122"/>
      <c r="FP598" s="122"/>
      <c r="FZ598" s="122"/>
      <c r="GJ598" s="122"/>
      <c r="GT598" s="122"/>
      <c r="HD598" s="122"/>
      <c r="HN598" s="122"/>
      <c r="HX598" s="122"/>
      <c r="IH598" s="122"/>
    </row>
    <row xmlns:x14ac="http://schemas.microsoft.com/office/spreadsheetml/2009/9/ac" r="599" s="3" customFormat="true" x14ac:dyDescent="0.25">
      <c r="A599" s="405"/>
      <c r="B599" s="122"/>
      <c r="L599" s="122"/>
      <c r="V599" s="122"/>
      <c r="AF599" s="122"/>
      <c r="AP599" s="122"/>
      <c r="AZ599" s="122"/>
      <c r="BA599" s="122"/>
      <c r="BJ599" s="122"/>
      <c r="BT599" s="122"/>
      <c r="CD599" s="122"/>
      <c r="CN599" s="122"/>
      <c r="CX599" s="122"/>
      <c r="DH599" s="122"/>
      <c r="DR599" s="122"/>
      <c r="EB599" s="122"/>
      <c r="EL599" s="122"/>
      <c r="EV599" s="122"/>
      <c r="FF599" s="122"/>
      <c r="FP599" s="122"/>
      <c r="FZ599" s="122"/>
      <c r="GJ599" s="122"/>
      <c r="GT599" s="122"/>
      <c r="HD599" s="122"/>
      <c r="HN599" s="122"/>
      <c r="HX599" s="122"/>
      <c r="IH599" s="122"/>
    </row>
    <row xmlns:x14ac="http://schemas.microsoft.com/office/spreadsheetml/2009/9/ac" r="600" s="3" customFormat="true" x14ac:dyDescent="0.25">
      <c r="A600" s="405"/>
      <c r="B600" s="122"/>
      <c r="L600" s="122"/>
      <c r="V600" s="122"/>
      <c r="AF600" s="122"/>
      <c r="AP600" s="122"/>
      <c r="AZ600" s="122"/>
      <c r="BA600" s="122"/>
      <c r="BJ600" s="122"/>
      <c r="BT600" s="122"/>
      <c r="CD600" s="122"/>
      <c r="CN600" s="122"/>
      <c r="CX600" s="122"/>
      <c r="DH600" s="122"/>
      <c r="DR600" s="122"/>
      <c r="EB600" s="122"/>
      <c r="EL600" s="122"/>
      <c r="EV600" s="122"/>
      <c r="FF600" s="122"/>
      <c r="FP600" s="122"/>
      <c r="FZ600" s="122"/>
      <c r="GJ600" s="122"/>
      <c r="GT600" s="122"/>
      <c r="HD600" s="122"/>
      <c r="HN600" s="122"/>
      <c r="HX600" s="122"/>
      <c r="IH600" s="122"/>
    </row>
    <row xmlns:x14ac="http://schemas.microsoft.com/office/spreadsheetml/2009/9/ac" r="601" s="3" customFormat="true" x14ac:dyDescent="0.25">
      <c r="A601" s="405"/>
      <c r="B601" s="122"/>
      <c r="L601" s="122"/>
      <c r="V601" s="122"/>
      <c r="AF601" s="122"/>
      <c r="AP601" s="122"/>
      <c r="AZ601" s="122"/>
      <c r="BA601" s="122"/>
      <c r="BJ601" s="122"/>
      <c r="BT601" s="122"/>
      <c r="CD601" s="122"/>
      <c r="CN601" s="122"/>
      <c r="CX601" s="122"/>
      <c r="DH601" s="122"/>
      <c r="DR601" s="122"/>
      <c r="EB601" s="122"/>
      <c r="EL601" s="122"/>
      <c r="EV601" s="122"/>
      <c r="FF601" s="122"/>
      <c r="FP601" s="122"/>
      <c r="FZ601" s="122"/>
      <c r="GJ601" s="122"/>
      <c r="GT601" s="122"/>
      <c r="HD601" s="122"/>
      <c r="HN601" s="122"/>
      <c r="HX601" s="122"/>
      <c r="IH601" s="122"/>
    </row>
    <row xmlns:x14ac="http://schemas.microsoft.com/office/spreadsheetml/2009/9/ac" r="602" s="3" customFormat="true" x14ac:dyDescent="0.25">
      <c r="A602" s="405"/>
      <c r="B602" s="122"/>
      <c r="L602" s="122"/>
      <c r="V602" s="122"/>
      <c r="AF602" s="122"/>
      <c r="AP602" s="122"/>
      <c r="AZ602" s="122"/>
      <c r="BA602" s="122"/>
      <c r="BJ602" s="122"/>
      <c r="BT602" s="122"/>
      <c r="CD602" s="122"/>
      <c r="CN602" s="122"/>
      <c r="CX602" s="122"/>
      <c r="DH602" s="122"/>
      <c r="DR602" s="122"/>
      <c r="EB602" s="122"/>
      <c r="EL602" s="122"/>
      <c r="EV602" s="122"/>
      <c r="FF602" s="122"/>
      <c r="FP602" s="122"/>
      <c r="FZ602" s="122"/>
      <c r="GJ602" s="122"/>
      <c r="GT602" s="122"/>
      <c r="HD602" s="122"/>
      <c r="HN602" s="122"/>
      <c r="HX602" s="122"/>
      <c r="IH602" s="122"/>
    </row>
    <row xmlns:x14ac="http://schemas.microsoft.com/office/spreadsheetml/2009/9/ac" r="603" s="3" customFormat="true" x14ac:dyDescent="0.25">
      <c r="A603" s="405"/>
      <c r="B603" s="122"/>
      <c r="L603" s="122"/>
      <c r="V603" s="122"/>
      <c r="AF603" s="122"/>
      <c r="AP603" s="122"/>
      <c r="AZ603" s="122"/>
      <c r="BA603" s="122"/>
      <c r="BJ603" s="122"/>
      <c r="BT603" s="122"/>
      <c r="CD603" s="122"/>
      <c r="CN603" s="122"/>
      <c r="CX603" s="122"/>
      <c r="DH603" s="122"/>
      <c r="DR603" s="122"/>
      <c r="EB603" s="122"/>
      <c r="EL603" s="122"/>
      <c r="EV603" s="122"/>
      <c r="FF603" s="122"/>
      <c r="FP603" s="122"/>
      <c r="FZ603" s="122"/>
      <c r="GJ603" s="122"/>
      <c r="GT603" s="122"/>
      <c r="HD603" s="122"/>
      <c r="HN603" s="122"/>
      <c r="HX603" s="122"/>
      <c r="IH603" s="122"/>
    </row>
    <row xmlns:x14ac="http://schemas.microsoft.com/office/spreadsheetml/2009/9/ac" r="604" s="3" customFormat="true" x14ac:dyDescent="0.25">
      <c r="A604" s="405"/>
      <c r="B604" s="122"/>
      <c r="L604" s="122"/>
      <c r="V604" s="122"/>
      <c r="AF604" s="122"/>
      <c r="AP604" s="122"/>
      <c r="AZ604" s="122"/>
      <c r="BA604" s="122"/>
      <c r="BJ604" s="122"/>
      <c r="BT604" s="122"/>
      <c r="CD604" s="122"/>
      <c r="CN604" s="122"/>
      <c r="CX604" s="122"/>
      <c r="DH604" s="122"/>
      <c r="DR604" s="122"/>
      <c r="EB604" s="122"/>
      <c r="EL604" s="122"/>
      <c r="EV604" s="122"/>
      <c r="FF604" s="122"/>
      <c r="FP604" s="122"/>
      <c r="FZ604" s="122"/>
      <c r="GJ604" s="122"/>
      <c r="GT604" s="122"/>
      <c r="HD604" s="122"/>
      <c r="HN604" s="122"/>
      <c r="HX604" s="122"/>
      <c r="IH604" s="122"/>
    </row>
    <row xmlns:x14ac="http://schemas.microsoft.com/office/spreadsheetml/2009/9/ac" r="605" s="3" customFormat="true" x14ac:dyDescent="0.25">
      <c r="A605" s="405"/>
      <c r="B605" s="122"/>
      <c r="L605" s="122"/>
      <c r="V605" s="122"/>
      <c r="AF605" s="122"/>
      <c r="AP605" s="122"/>
      <c r="AZ605" s="122"/>
      <c r="BA605" s="122"/>
      <c r="BJ605" s="122"/>
      <c r="BT605" s="122"/>
      <c r="CD605" s="122"/>
      <c r="CN605" s="122"/>
      <c r="CX605" s="122"/>
      <c r="DH605" s="122"/>
      <c r="DR605" s="122"/>
      <c r="EB605" s="122"/>
      <c r="EL605" s="122"/>
      <c r="EV605" s="122"/>
      <c r="FF605" s="122"/>
      <c r="FP605" s="122"/>
      <c r="FZ605" s="122"/>
      <c r="GJ605" s="122"/>
      <c r="GT605" s="122"/>
      <c r="HD605" s="122"/>
      <c r="HN605" s="122"/>
      <c r="HX605" s="122"/>
      <c r="IH605" s="122"/>
    </row>
    <row xmlns:x14ac="http://schemas.microsoft.com/office/spreadsheetml/2009/9/ac" r="606" s="3" customFormat="true" x14ac:dyDescent="0.25">
      <c r="A606" s="405"/>
      <c r="B606" s="122"/>
      <c r="L606" s="122"/>
      <c r="V606" s="122"/>
      <c r="AF606" s="122"/>
      <c r="AP606" s="122"/>
      <c r="AZ606" s="122"/>
      <c r="BA606" s="122"/>
      <c r="BJ606" s="122"/>
      <c r="BT606" s="122"/>
      <c r="CD606" s="122"/>
      <c r="CN606" s="122"/>
      <c r="CX606" s="122"/>
      <c r="DH606" s="122"/>
      <c r="DR606" s="122"/>
      <c r="EB606" s="122"/>
      <c r="EL606" s="122"/>
      <c r="EV606" s="122"/>
      <c r="FF606" s="122"/>
      <c r="FP606" s="122"/>
      <c r="FZ606" s="122"/>
      <c r="GJ606" s="122"/>
      <c r="GT606" s="122"/>
      <c r="HD606" s="122"/>
      <c r="HN606" s="122"/>
      <c r="HX606" s="122"/>
      <c r="IH606" s="122"/>
    </row>
    <row xmlns:x14ac="http://schemas.microsoft.com/office/spreadsheetml/2009/9/ac" r="607" s="3" customFormat="true" x14ac:dyDescent="0.25">
      <c r="A607" s="405"/>
      <c r="B607" s="122"/>
      <c r="L607" s="122"/>
      <c r="V607" s="122"/>
      <c r="AF607" s="122"/>
      <c r="AP607" s="122"/>
      <c r="AZ607" s="122"/>
      <c r="BA607" s="122"/>
      <c r="BJ607" s="122"/>
      <c r="BT607" s="122"/>
      <c r="CD607" s="122"/>
      <c r="CN607" s="122"/>
      <c r="CX607" s="122"/>
      <c r="DH607" s="122"/>
      <c r="DR607" s="122"/>
      <c r="EB607" s="122"/>
      <c r="EL607" s="122"/>
      <c r="EV607" s="122"/>
      <c r="FF607" s="122"/>
      <c r="FP607" s="122"/>
      <c r="FZ607" s="122"/>
      <c r="GJ607" s="122"/>
      <c r="GT607" s="122"/>
      <c r="HD607" s="122"/>
      <c r="HN607" s="122"/>
      <c r="HX607" s="122"/>
      <c r="IH607" s="122"/>
    </row>
    <row xmlns:x14ac="http://schemas.microsoft.com/office/spreadsheetml/2009/9/ac" r="608" s="3" customFormat="true" x14ac:dyDescent="0.25">
      <c r="A608" s="405"/>
      <c r="B608" s="122"/>
      <c r="L608" s="122"/>
      <c r="V608" s="122"/>
      <c r="AF608" s="122"/>
      <c r="AP608" s="122"/>
      <c r="AZ608" s="122"/>
      <c r="BA608" s="122"/>
      <c r="BJ608" s="122"/>
      <c r="BT608" s="122"/>
      <c r="CD608" s="122"/>
      <c r="CN608" s="122"/>
      <c r="CX608" s="122"/>
      <c r="DH608" s="122"/>
      <c r="DR608" s="122"/>
      <c r="EB608" s="122"/>
      <c r="EL608" s="122"/>
      <c r="EV608" s="122"/>
      <c r="FF608" s="122"/>
      <c r="FP608" s="122"/>
      <c r="FZ608" s="122"/>
      <c r="GJ608" s="122"/>
      <c r="GT608" s="122"/>
      <c r="HD608" s="122"/>
      <c r="HN608" s="122"/>
      <c r="HX608" s="122"/>
      <c r="IH608" s="122"/>
    </row>
    <row xmlns:x14ac="http://schemas.microsoft.com/office/spreadsheetml/2009/9/ac" r="609" s="3" customFormat="true" x14ac:dyDescent="0.25">
      <c r="A609" s="405"/>
      <c r="B609" s="122"/>
      <c r="L609" s="122"/>
      <c r="V609" s="122"/>
      <c r="AF609" s="122"/>
      <c r="AP609" s="122"/>
      <c r="AZ609" s="122"/>
      <c r="BA609" s="122"/>
      <c r="BJ609" s="122"/>
      <c r="BT609" s="122"/>
      <c r="CD609" s="122"/>
      <c r="CN609" s="122"/>
      <c r="CX609" s="122"/>
      <c r="DH609" s="122"/>
      <c r="DR609" s="122"/>
      <c r="EB609" s="122"/>
      <c r="EL609" s="122"/>
      <c r="EV609" s="122"/>
      <c r="FF609" s="122"/>
      <c r="FP609" s="122"/>
      <c r="FZ609" s="122"/>
      <c r="GJ609" s="122"/>
      <c r="GT609" s="122"/>
      <c r="HD609" s="122"/>
      <c r="HN609" s="122"/>
      <c r="HX609" s="122"/>
      <c r="IH609" s="122"/>
    </row>
    <row xmlns:x14ac="http://schemas.microsoft.com/office/spreadsheetml/2009/9/ac" r="610" s="3" customFormat="true" x14ac:dyDescent="0.25">
      <c r="A610" s="405"/>
      <c r="B610" s="122"/>
      <c r="L610" s="122"/>
      <c r="V610" s="122"/>
      <c r="AF610" s="122"/>
      <c r="AP610" s="122"/>
      <c r="AZ610" s="122"/>
      <c r="BA610" s="122"/>
      <c r="BJ610" s="122"/>
      <c r="BT610" s="122"/>
      <c r="CD610" s="122"/>
      <c r="CN610" s="122"/>
      <c r="CX610" s="122"/>
      <c r="DH610" s="122"/>
      <c r="DR610" s="122"/>
      <c r="EB610" s="122"/>
      <c r="EL610" s="122"/>
      <c r="EV610" s="122"/>
      <c r="FF610" s="122"/>
      <c r="FP610" s="122"/>
      <c r="FZ610" s="122"/>
      <c r="GJ610" s="122"/>
      <c r="GT610" s="122"/>
      <c r="HD610" s="122"/>
      <c r="HN610" s="122"/>
      <c r="HX610" s="122"/>
      <c r="IH610" s="122"/>
    </row>
    <row xmlns:x14ac="http://schemas.microsoft.com/office/spreadsheetml/2009/9/ac" r="611" s="3" customFormat="true" x14ac:dyDescent="0.25">
      <c r="A611" s="405"/>
      <c r="B611" s="122"/>
      <c r="L611" s="122"/>
      <c r="V611" s="122"/>
      <c r="AF611" s="122"/>
      <c r="AP611" s="122"/>
      <c r="AZ611" s="122"/>
      <c r="BA611" s="122"/>
      <c r="BJ611" s="122"/>
      <c r="BT611" s="122"/>
      <c r="CD611" s="122"/>
      <c r="CN611" s="122"/>
      <c r="CX611" s="122"/>
      <c r="DH611" s="122"/>
      <c r="DR611" s="122"/>
      <c r="EB611" s="122"/>
      <c r="EL611" s="122"/>
      <c r="EV611" s="122"/>
      <c r="FF611" s="122"/>
      <c r="FP611" s="122"/>
      <c r="FZ611" s="122"/>
      <c r="GJ611" s="122"/>
      <c r="GT611" s="122"/>
      <c r="HD611" s="122"/>
      <c r="HN611" s="122"/>
      <c r="HX611" s="122"/>
      <c r="IH611" s="122"/>
    </row>
    <row xmlns:x14ac="http://schemas.microsoft.com/office/spreadsheetml/2009/9/ac" r="612" s="3" customFormat="true" x14ac:dyDescent="0.25">
      <c r="A612" s="405"/>
      <c r="B612" s="122"/>
      <c r="L612" s="122"/>
      <c r="V612" s="122"/>
      <c r="AF612" s="122"/>
      <c r="AP612" s="122"/>
      <c r="AZ612" s="122"/>
      <c r="BA612" s="122"/>
      <c r="BJ612" s="122"/>
      <c r="BT612" s="122"/>
      <c r="CD612" s="122"/>
      <c r="CN612" s="122"/>
      <c r="CX612" s="122"/>
      <c r="DH612" s="122"/>
      <c r="DR612" s="122"/>
      <c r="EB612" s="122"/>
      <c r="EL612" s="122"/>
      <c r="EV612" s="122"/>
      <c r="FF612" s="122"/>
      <c r="FP612" s="122"/>
      <c r="FZ612" s="122"/>
      <c r="GJ612" s="122"/>
      <c r="GT612" s="122"/>
      <c r="HD612" s="122"/>
      <c r="HN612" s="122"/>
      <c r="HX612" s="122"/>
      <c r="IH612" s="122"/>
    </row>
    <row xmlns:x14ac="http://schemas.microsoft.com/office/spreadsheetml/2009/9/ac" r="613" s="3" customFormat="true" x14ac:dyDescent="0.25">
      <c r="A613" s="405"/>
      <c r="B613" s="122"/>
      <c r="L613" s="122"/>
      <c r="V613" s="122"/>
      <c r="AF613" s="122"/>
      <c r="AP613" s="122"/>
      <c r="AZ613" s="122"/>
      <c r="BA613" s="122"/>
      <c r="BJ613" s="122"/>
      <c r="BT613" s="122"/>
      <c r="CD613" s="122"/>
      <c r="CN613" s="122"/>
      <c r="CX613" s="122"/>
      <c r="DH613" s="122"/>
      <c r="DR613" s="122"/>
      <c r="EB613" s="122"/>
      <c r="EL613" s="122"/>
      <c r="EV613" s="122"/>
      <c r="FF613" s="122"/>
      <c r="FP613" s="122"/>
      <c r="FZ613" s="122"/>
      <c r="GJ613" s="122"/>
      <c r="GT613" s="122"/>
      <c r="HD613" s="122"/>
      <c r="HN613" s="122"/>
      <c r="HX613" s="122"/>
      <c r="IH613" s="122"/>
    </row>
    <row xmlns:x14ac="http://schemas.microsoft.com/office/spreadsheetml/2009/9/ac" r="614" s="3" customFormat="true" x14ac:dyDescent="0.25">
      <c r="A614" s="405"/>
      <c r="B614" s="122"/>
      <c r="L614" s="122"/>
      <c r="V614" s="122"/>
      <c r="AF614" s="122"/>
      <c r="AP614" s="122"/>
      <c r="AZ614" s="122"/>
      <c r="BA614" s="122"/>
      <c r="BJ614" s="122"/>
      <c r="BT614" s="122"/>
      <c r="CD614" s="122"/>
      <c r="CN614" s="122"/>
      <c r="CX614" s="122"/>
      <c r="DH614" s="122"/>
      <c r="DR614" s="122"/>
      <c r="EB614" s="122"/>
      <c r="EL614" s="122"/>
      <c r="EV614" s="122"/>
      <c r="FF614" s="122"/>
      <c r="FP614" s="122"/>
      <c r="FZ614" s="122"/>
      <c r="GJ614" s="122"/>
      <c r="GT614" s="122"/>
      <c r="HD614" s="122"/>
      <c r="HN614" s="122"/>
      <c r="HX614" s="122"/>
      <c r="IH614" s="122"/>
    </row>
    <row xmlns:x14ac="http://schemas.microsoft.com/office/spreadsheetml/2009/9/ac" r="615" s="3" customFormat="true" x14ac:dyDescent="0.25">
      <c r="A615" s="405"/>
      <c r="B615" s="122"/>
      <c r="L615" s="122"/>
      <c r="V615" s="122"/>
      <c r="AF615" s="122"/>
      <c r="AP615" s="122"/>
      <c r="AZ615" s="122"/>
      <c r="BA615" s="122"/>
      <c r="BJ615" s="122"/>
      <c r="BT615" s="122"/>
      <c r="CD615" s="122"/>
      <c r="CN615" s="122"/>
      <c r="CX615" s="122"/>
      <c r="DH615" s="122"/>
      <c r="DR615" s="122"/>
      <c r="EB615" s="122"/>
      <c r="EL615" s="122"/>
      <c r="EV615" s="122"/>
      <c r="FF615" s="122"/>
      <c r="FP615" s="122"/>
      <c r="FZ615" s="122"/>
      <c r="GJ615" s="122"/>
      <c r="GT615" s="122"/>
      <c r="HD615" s="122"/>
      <c r="HN615" s="122"/>
      <c r="HX615" s="122"/>
      <c r="IH615" s="122"/>
    </row>
    <row xmlns:x14ac="http://schemas.microsoft.com/office/spreadsheetml/2009/9/ac" r="616" s="3" customFormat="true" x14ac:dyDescent="0.25">
      <c r="A616" s="405"/>
      <c r="B616" s="122"/>
      <c r="L616" s="122"/>
      <c r="V616" s="122"/>
      <c r="AF616" s="122"/>
      <c r="AP616" s="122"/>
      <c r="AZ616" s="122"/>
      <c r="BA616" s="122"/>
      <c r="BJ616" s="122"/>
      <c r="BT616" s="122"/>
      <c r="CD616" s="122"/>
      <c r="CN616" s="122"/>
      <c r="CX616" s="122"/>
      <c r="DH616" s="122"/>
      <c r="DR616" s="122"/>
      <c r="EB616" s="122"/>
      <c r="EL616" s="122"/>
      <c r="EV616" s="122"/>
      <c r="FF616" s="122"/>
      <c r="FP616" s="122"/>
      <c r="FZ616" s="122"/>
      <c r="GJ616" s="122"/>
      <c r="GT616" s="122"/>
      <c r="HD616" s="122"/>
      <c r="HN616" s="122"/>
      <c r="HX616" s="122"/>
      <c r="IH616" s="122"/>
    </row>
    <row xmlns:x14ac="http://schemas.microsoft.com/office/spreadsheetml/2009/9/ac" r="617" s="3" customFormat="true" x14ac:dyDescent="0.25">
      <c r="A617" s="405"/>
      <c r="B617" s="122"/>
      <c r="L617" s="122"/>
      <c r="V617" s="122"/>
      <c r="AF617" s="122"/>
      <c r="AP617" s="122"/>
      <c r="AZ617" s="122"/>
      <c r="BA617" s="122"/>
      <c r="BJ617" s="122"/>
      <c r="BT617" s="122"/>
      <c r="CD617" s="122"/>
      <c r="CN617" s="122"/>
      <c r="CX617" s="122"/>
      <c r="DH617" s="122"/>
      <c r="DR617" s="122"/>
      <c r="EB617" s="122"/>
      <c r="EL617" s="122"/>
      <c r="EV617" s="122"/>
      <c r="FF617" s="122"/>
      <c r="FP617" s="122"/>
      <c r="FZ617" s="122"/>
      <c r="GJ617" s="122"/>
      <c r="GT617" s="122"/>
      <c r="HD617" s="122"/>
      <c r="HN617" s="122"/>
      <c r="HX617" s="122"/>
      <c r="IH617" s="122"/>
    </row>
    <row xmlns:x14ac="http://schemas.microsoft.com/office/spreadsheetml/2009/9/ac" r="618" s="3" customFormat="true" x14ac:dyDescent="0.25">
      <c r="A618" s="405"/>
      <c r="B618" s="122"/>
      <c r="L618" s="122"/>
      <c r="V618" s="122"/>
      <c r="AF618" s="122"/>
      <c r="AP618" s="122"/>
      <c r="AZ618" s="122"/>
      <c r="BA618" s="122"/>
      <c r="BJ618" s="122"/>
      <c r="BT618" s="122"/>
      <c r="CD618" s="122"/>
      <c r="CN618" s="122"/>
      <c r="CX618" s="122"/>
      <c r="DH618" s="122"/>
      <c r="DR618" s="122"/>
      <c r="EB618" s="122"/>
      <c r="EL618" s="122"/>
      <c r="EV618" s="122"/>
      <c r="FF618" s="122"/>
      <c r="FP618" s="122"/>
      <c r="FZ618" s="122"/>
      <c r="GJ618" s="122"/>
      <c r="GT618" s="122"/>
      <c r="HD618" s="122"/>
      <c r="HN618" s="122"/>
      <c r="HX618" s="122"/>
      <c r="IH618" s="122"/>
    </row>
    <row xmlns:x14ac="http://schemas.microsoft.com/office/spreadsheetml/2009/9/ac" r="619" s="3" customFormat="true" x14ac:dyDescent="0.25">
      <c r="A619" s="405"/>
      <c r="B619" s="122"/>
      <c r="L619" s="122"/>
      <c r="V619" s="122"/>
      <c r="AF619" s="122"/>
      <c r="AP619" s="122"/>
      <c r="AZ619" s="122"/>
      <c r="BA619" s="122"/>
      <c r="BJ619" s="122"/>
      <c r="BT619" s="122"/>
      <c r="CD619" s="122"/>
      <c r="CN619" s="122"/>
      <c r="CX619" s="122"/>
      <c r="DH619" s="122"/>
      <c r="DR619" s="122"/>
      <c r="EB619" s="122"/>
      <c r="EL619" s="122"/>
      <c r="EV619" s="122"/>
      <c r="FF619" s="122"/>
      <c r="FP619" s="122"/>
      <c r="FZ619" s="122"/>
      <c r="GJ619" s="122"/>
      <c r="GT619" s="122"/>
      <c r="HD619" s="122"/>
      <c r="HN619" s="122"/>
      <c r="HX619" s="122"/>
      <c r="IH619" s="122"/>
    </row>
    <row xmlns:x14ac="http://schemas.microsoft.com/office/spreadsheetml/2009/9/ac" r="620" s="3" customFormat="true" x14ac:dyDescent="0.25">
      <c r="A620" s="405"/>
      <c r="B620" s="122"/>
      <c r="L620" s="122"/>
      <c r="V620" s="122"/>
      <c r="AF620" s="122"/>
      <c r="AP620" s="122"/>
      <c r="AZ620" s="122"/>
      <c r="BA620" s="122"/>
      <c r="BJ620" s="122"/>
      <c r="BT620" s="122"/>
      <c r="CD620" s="122"/>
      <c r="CN620" s="122"/>
      <c r="CX620" s="122"/>
      <c r="DH620" s="122"/>
      <c r="DR620" s="122"/>
      <c r="EB620" s="122"/>
      <c r="EL620" s="122"/>
      <c r="EV620" s="122"/>
      <c r="FF620" s="122"/>
      <c r="FP620" s="122"/>
      <c r="FZ620" s="122"/>
      <c r="GJ620" s="122"/>
      <c r="GT620" s="122"/>
      <c r="HD620" s="122"/>
      <c r="HN620" s="122"/>
      <c r="HX620" s="122"/>
      <c r="IH620" s="122"/>
    </row>
    <row xmlns:x14ac="http://schemas.microsoft.com/office/spreadsheetml/2009/9/ac" r="621" s="3" customFormat="true" x14ac:dyDescent="0.25">
      <c r="A621" s="405"/>
      <c r="B621" s="122"/>
      <c r="L621" s="122"/>
      <c r="V621" s="122"/>
      <c r="AF621" s="122"/>
      <c r="AP621" s="122"/>
      <c r="AZ621" s="122"/>
      <c r="BA621" s="122"/>
      <c r="BJ621" s="122"/>
      <c r="BT621" s="122"/>
      <c r="CD621" s="122"/>
      <c r="CN621" s="122"/>
      <c r="CX621" s="122"/>
      <c r="DH621" s="122"/>
      <c r="DR621" s="122"/>
      <c r="EB621" s="122"/>
      <c r="EL621" s="122"/>
      <c r="EV621" s="122"/>
      <c r="FF621" s="122"/>
      <c r="FP621" s="122"/>
      <c r="FZ621" s="122"/>
      <c r="GJ621" s="122"/>
      <c r="GT621" s="122"/>
      <c r="HD621" s="122"/>
      <c r="HN621" s="122"/>
      <c r="HX621" s="122"/>
      <c r="IH621" s="122"/>
    </row>
    <row xmlns:x14ac="http://schemas.microsoft.com/office/spreadsheetml/2009/9/ac" r="622" s="3" customFormat="true" x14ac:dyDescent="0.25">
      <c r="A622" s="405"/>
      <c r="B622" s="122"/>
      <c r="L622" s="122"/>
      <c r="V622" s="122"/>
      <c r="AF622" s="122"/>
      <c r="AP622" s="122"/>
      <c r="AZ622" s="122"/>
      <c r="BA622" s="122"/>
      <c r="BJ622" s="122"/>
      <c r="BT622" s="122"/>
      <c r="CD622" s="122"/>
      <c r="CN622" s="122"/>
      <c r="CX622" s="122"/>
      <c r="DH622" s="122"/>
      <c r="DR622" s="122"/>
      <c r="EB622" s="122"/>
      <c r="EL622" s="122"/>
      <c r="EV622" s="122"/>
      <c r="FF622" s="122"/>
      <c r="FP622" s="122"/>
      <c r="FZ622" s="122"/>
      <c r="GJ622" s="122"/>
      <c r="GT622" s="122"/>
      <c r="HD622" s="122"/>
      <c r="HN622" s="122"/>
      <c r="HX622" s="122"/>
      <c r="IH622" s="122"/>
    </row>
    <row xmlns:x14ac="http://schemas.microsoft.com/office/spreadsheetml/2009/9/ac" r="623" s="3" customFormat="true" x14ac:dyDescent="0.25">
      <c r="A623" s="405"/>
      <c r="B623" s="122"/>
      <c r="L623" s="122"/>
      <c r="V623" s="122"/>
      <c r="AF623" s="122"/>
      <c r="AP623" s="122"/>
      <c r="AZ623" s="122"/>
      <c r="BA623" s="122"/>
      <c r="BJ623" s="122"/>
      <c r="BT623" s="122"/>
      <c r="CD623" s="122"/>
      <c r="CN623" s="122"/>
      <c r="CX623" s="122"/>
      <c r="DH623" s="122"/>
      <c r="DR623" s="122"/>
      <c r="EB623" s="122"/>
      <c r="EL623" s="122"/>
      <c r="EV623" s="122"/>
      <c r="FF623" s="122"/>
      <c r="FP623" s="122"/>
      <c r="FZ623" s="122"/>
      <c r="GJ623" s="122"/>
      <c r="GT623" s="122"/>
      <c r="HD623" s="122"/>
      <c r="HN623" s="122"/>
      <c r="HX623" s="122"/>
      <c r="IH623" s="122"/>
    </row>
    <row xmlns:x14ac="http://schemas.microsoft.com/office/spreadsheetml/2009/9/ac" r="624" s="3" customFormat="true" x14ac:dyDescent="0.25">
      <c r="A624" s="405"/>
      <c r="B624" s="122"/>
      <c r="L624" s="122"/>
      <c r="V624" s="122"/>
      <c r="AF624" s="122"/>
      <c r="AP624" s="122"/>
      <c r="AZ624" s="122"/>
      <c r="BA624" s="122"/>
      <c r="BJ624" s="122"/>
      <c r="BT624" s="122"/>
      <c r="CD624" s="122"/>
      <c r="CN624" s="122"/>
      <c r="CX624" s="122"/>
      <c r="DH624" s="122"/>
      <c r="DR624" s="122"/>
      <c r="EB624" s="122"/>
      <c r="EL624" s="122"/>
      <c r="EV624" s="122"/>
      <c r="FF624" s="122"/>
      <c r="FP624" s="122"/>
      <c r="FZ624" s="122"/>
      <c r="GJ624" s="122"/>
      <c r="GT624" s="122"/>
      <c r="HD624" s="122"/>
      <c r="HN624" s="122"/>
      <c r="HX624" s="122"/>
      <c r="IH624" s="122"/>
    </row>
    <row xmlns:x14ac="http://schemas.microsoft.com/office/spreadsheetml/2009/9/ac" r="625" s="3" customFormat="true" x14ac:dyDescent="0.25">
      <c r="A625" s="405"/>
      <c r="B625" s="122"/>
      <c r="L625" s="122"/>
      <c r="V625" s="122"/>
      <c r="AF625" s="122"/>
      <c r="AP625" s="122"/>
      <c r="AZ625" s="122"/>
      <c r="BA625" s="122"/>
      <c r="BJ625" s="122"/>
      <c r="BT625" s="122"/>
      <c r="CD625" s="122"/>
      <c r="CN625" s="122"/>
      <c r="CX625" s="122"/>
      <c r="DH625" s="122"/>
      <c r="DR625" s="122"/>
      <c r="EB625" s="122"/>
      <c r="EL625" s="122"/>
      <c r="EV625" s="122"/>
      <c r="FF625" s="122"/>
      <c r="FP625" s="122"/>
      <c r="FZ625" s="122"/>
      <c r="GJ625" s="122"/>
      <c r="GT625" s="122"/>
      <c r="HD625" s="122"/>
      <c r="HN625" s="122"/>
      <c r="HX625" s="122"/>
      <c r="IH625" s="122"/>
    </row>
    <row xmlns:x14ac="http://schemas.microsoft.com/office/spreadsheetml/2009/9/ac" r="626" s="3" customFormat="true" x14ac:dyDescent="0.25">
      <c r="A626" s="405"/>
      <c r="B626" s="122"/>
      <c r="L626" s="122"/>
      <c r="V626" s="122"/>
      <c r="AF626" s="122"/>
      <c r="AP626" s="122"/>
      <c r="AZ626" s="122"/>
      <c r="BA626" s="122"/>
      <c r="BJ626" s="122"/>
      <c r="BT626" s="122"/>
      <c r="CD626" s="122"/>
      <c r="CN626" s="122"/>
      <c r="CX626" s="122"/>
      <c r="DH626" s="122"/>
      <c r="DR626" s="122"/>
      <c r="EB626" s="122"/>
      <c r="EL626" s="122"/>
      <c r="EV626" s="122"/>
      <c r="FF626" s="122"/>
      <c r="FP626" s="122"/>
      <c r="FZ626" s="122"/>
      <c r="GJ626" s="122"/>
      <c r="GT626" s="122"/>
      <c r="HD626" s="122"/>
      <c r="HN626" s="122"/>
      <c r="HX626" s="122"/>
      <c r="IH626" s="122"/>
    </row>
    <row xmlns:x14ac="http://schemas.microsoft.com/office/spreadsheetml/2009/9/ac" r="627" s="3" customFormat="true" x14ac:dyDescent="0.25">
      <c r="A627" s="405"/>
      <c r="B627" s="122"/>
      <c r="L627" s="122"/>
      <c r="V627" s="122"/>
      <c r="AF627" s="122"/>
      <c r="AP627" s="122"/>
      <c r="AZ627" s="122"/>
      <c r="BA627" s="122"/>
      <c r="BJ627" s="122"/>
      <c r="BT627" s="122"/>
      <c r="CD627" s="122"/>
      <c r="CN627" s="122"/>
      <c r="CX627" s="122"/>
      <c r="DH627" s="122"/>
      <c r="DR627" s="122"/>
      <c r="EB627" s="122"/>
      <c r="EL627" s="122"/>
      <c r="EV627" s="122"/>
      <c r="FF627" s="122"/>
      <c r="FP627" s="122"/>
      <c r="FZ627" s="122"/>
      <c r="GJ627" s="122"/>
      <c r="GT627" s="122"/>
      <c r="HD627" s="122"/>
      <c r="HN627" s="122"/>
      <c r="HX627" s="122"/>
      <c r="IH627" s="122"/>
    </row>
    <row xmlns:x14ac="http://schemas.microsoft.com/office/spreadsheetml/2009/9/ac" r="628" s="3" customFormat="true" x14ac:dyDescent="0.25">
      <c r="A628" s="405"/>
      <c r="B628" s="122"/>
      <c r="L628" s="122"/>
      <c r="V628" s="122"/>
      <c r="AF628" s="122"/>
      <c r="AP628" s="122"/>
      <c r="AZ628" s="122"/>
      <c r="BA628" s="122"/>
      <c r="BJ628" s="122"/>
      <c r="BT628" s="122"/>
      <c r="CD628" s="122"/>
      <c r="CN628" s="122"/>
      <c r="CX628" s="122"/>
      <c r="DH628" s="122"/>
      <c r="DR628" s="122"/>
      <c r="EB628" s="122"/>
      <c r="EL628" s="122"/>
      <c r="EV628" s="122"/>
      <c r="FF628" s="122"/>
      <c r="FP628" s="122"/>
      <c r="FZ628" s="122"/>
      <c r="GJ628" s="122"/>
      <c r="GT628" s="122"/>
      <c r="HD628" s="122"/>
      <c r="HN628" s="122"/>
      <c r="HX628" s="122"/>
      <c r="IH628" s="122"/>
    </row>
    <row xmlns:x14ac="http://schemas.microsoft.com/office/spreadsheetml/2009/9/ac" r="629" s="3" customFormat="true" x14ac:dyDescent="0.25">
      <c r="A629" s="405"/>
      <c r="B629" s="122"/>
      <c r="L629" s="122"/>
      <c r="V629" s="122"/>
      <c r="AF629" s="122"/>
      <c r="AP629" s="122"/>
      <c r="AZ629" s="122"/>
      <c r="BA629" s="122"/>
      <c r="BJ629" s="122"/>
      <c r="BT629" s="122"/>
      <c r="CD629" s="122"/>
      <c r="CN629" s="122"/>
      <c r="CX629" s="122"/>
      <c r="DH629" s="122"/>
      <c r="DR629" s="122"/>
      <c r="EB629" s="122"/>
      <c r="EL629" s="122"/>
      <c r="EV629" s="122"/>
      <c r="FF629" s="122"/>
      <c r="FP629" s="122"/>
      <c r="FZ629" s="122"/>
      <c r="GJ629" s="122"/>
      <c r="GT629" s="122"/>
      <c r="HD629" s="122"/>
      <c r="HN629" s="122"/>
      <c r="HX629" s="122"/>
      <c r="IH629" s="122"/>
    </row>
    <row xmlns:x14ac="http://schemas.microsoft.com/office/spreadsheetml/2009/9/ac" r="630" s="3" customFormat="true" x14ac:dyDescent="0.25">
      <c r="A630" s="405"/>
      <c r="B630" s="122"/>
      <c r="L630" s="122"/>
      <c r="V630" s="122"/>
      <c r="AF630" s="122"/>
      <c r="AP630" s="122"/>
      <c r="AZ630" s="122"/>
      <c r="BA630" s="122"/>
      <c r="BJ630" s="122"/>
      <c r="BT630" s="122"/>
      <c r="CD630" s="122"/>
      <c r="CN630" s="122"/>
      <c r="CX630" s="122"/>
      <c r="DH630" s="122"/>
      <c r="DR630" s="122"/>
      <c r="EB630" s="122"/>
      <c r="EL630" s="122"/>
      <c r="EV630" s="122"/>
      <c r="FF630" s="122"/>
      <c r="FP630" s="122"/>
      <c r="FZ630" s="122"/>
      <c r="GJ630" s="122"/>
      <c r="GT630" s="122"/>
      <c r="HD630" s="122"/>
      <c r="HN630" s="122"/>
      <c r="HX630" s="122"/>
      <c r="IH630" s="122"/>
    </row>
    <row xmlns:x14ac="http://schemas.microsoft.com/office/spreadsheetml/2009/9/ac" r="631" s="3" customFormat="true" x14ac:dyDescent="0.25">
      <c r="A631" s="405"/>
      <c r="B631" s="122"/>
      <c r="L631" s="122"/>
      <c r="V631" s="122"/>
      <c r="AF631" s="122"/>
      <c r="AP631" s="122"/>
      <c r="AZ631" s="122"/>
      <c r="BA631" s="122"/>
      <c r="BJ631" s="122"/>
      <c r="BT631" s="122"/>
      <c r="CD631" s="122"/>
      <c r="CN631" s="122"/>
      <c r="CX631" s="122"/>
      <c r="DH631" s="122"/>
      <c r="DR631" s="122"/>
      <c r="EB631" s="122"/>
      <c r="EL631" s="122"/>
      <c r="EV631" s="122"/>
      <c r="FF631" s="122"/>
      <c r="FP631" s="122"/>
      <c r="FZ631" s="122"/>
      <c r="GJ631" s="122"/>
      <c r="GT631" s="122"/>
      <c r="HD631" s="122"/>
      <c r="HN631" s="122"/>
      <c r="HX631" s="122"/>
      <c r="IH631" s="122"/>
    </row>
    <row xmlns:x14ac="http://schemas.microsoft.com/office/spreadsheetml/2009/9/ac" r="632" s="3" customFormat="true" x14ac:dyDescent="0.25">
      <c r="A632" s="405"/>
      <c r="B632" s="122"/>
      <c r="L632" s="122"/>
      <c r="V632" s="122"/>
      <c r="AF632" s="122"/>
      <c r="AP632" s="122"/>
      <c r="AZ632" s="122"/>
      <c r="BA632" s="122"/>
      <c r="BJ632" s="122"/>
      <c r="BT632" s="122"/>
      <c r="CD632" s="122"/>
      <c r="CN632" s="122"/>
      <c r="CX632" s="122"/>
      <c r="DH632" s="122"/>
      <c r="DR632" s="122"/>
      <c r="EB632" s="122"/>
      <c r="EL632" s="122"/>
      <c r="EV632" s="122"/>
      <c r="FF632" s="122"/>
      <c r="FP632" s="122"/>
      <c r="FZ632" s="122"/>
      <c r="GJ632" s="122"/>
      <c r="GT632" s="122"/>
      <c r="HD632" s="122"/>
      <c r="HN632" s="122"/>
      <c r="HX632" s="122"/>
      <c r="IH632" s="122"/>
    </row>
    <row xmlns:x14ac="http://schemas.microsoft.com/office/spreadsheetml/2009/9/ac" r="633" s="3" customFormat="true" x14ac:dyDescent="0.25">
      <c r="A633" s="405"/>
      <c r="B633" s="122"/>
      <c r="L633" s="122"/>
      <c r="V633" s="122"/>
      <c r="AF633" s="122"/>
      <c r="AP633" s="122"/>
      <c r="AZ633" s="122"/>
      <c r="BA633" s="122"/>
      <c r="BJ633" s="122"/>
      <c r="BT633" s="122"/>
      <c r="CD633" s="122"/>
      <c r="CN633" s="122"/>
      <c r="CX633" s="122"/>
      <c r="DH633" s="122"/>
      <c r="DR633" s="122"/>
      <c r="EB633" s="122"/>
      <c r="EL633" s="122"/>
      <c r="EV633" s="122"/>
      <c r="FF633" s="122"/>
      <c r="FP633" s="122"/>
      <c r="FZ633" s="122"/>
      <c r="GJ633" s="122"/>
      <c r="GT633" s="122"/>
      <c r="HD633" s="122"/>
      <c r="HN633" s="122"/>
      <c r="HX633" s="122"/>
      <c r="IH633" s="122"/>
    </row>
    <row xmlns:x14ac="http://schemas.microsoft.com/office/spreadsheetml/2009/9/ac" r="634" s="3" customFormat="true" x14ac:dyDescent="0.25">
      <c r="A634" s="405"/>
      <c r="B634" s="122"/>
      <c r="L634" s="122"/>
      <c r="V634" s="122"/>
      <c r="AF634" s="122"/>
      <c r="AP634" s="122"/>
      <c r="AZ634" s="122"/>
      <c r="BA634" s="122"/>
      <c r="BJ634" s="122"/>
      <c r="BT634" s="122"/>
      <c r="CD634" s="122"/>
      <c r="CN634" s="122"/>
      <c r="CX634" s="122"/>
      <c r="DH634" s="122"/>
      <c r="DR634" s="122"/>
      <c r="EB634" s="122"/>
      <c r="EL634" s="122"/>
      <c r="EV634" s="122"/>
      <c r="FF634" s="122"/>
      <c r="FP634" s="122"/>
      <c r="FZ634" s="122"/>
      <c r="GJ634" s="122"/>
      <c r="GT634" s="122"/>
      <c r="HD634" s="122"/>
      <c r="HN634" s="122"/>
      <c r="HX634" s="122"/>
      <c r="IH634" s="122"/>
    </row>
    <row xmlns:x14ac="http://schemas.microsoft.com/office/spreadsheetml/2009/9/ac" r="635" s="3" customFormat="true" x14ac:dyDescent="0.25">
      <c r="A635" s="405"/>
      <c r="B635" s="122"/>
      <c r="L635" s="122"/>
      <c r="V635" s="122"/>
      <c r="AF635" s="122"/>
      <c r="AP635" s="122"/>
      <c r="AZ635" s="122"/>
      <c r="BA635" s="122"/>
      <c r="BJ635" s="122"/>
      <c r="BT635" s="122"/>
      <c r="CD635" s="122"/>
      <c r="CN635" s="122"/>
      <c r="CX635" s="122"/>
      <c r="DH635" s="122"/>
      <c r="DR635" s="122"/>
      <c r="EB635" s="122"/>
      <c r="EL635" s="122"/>
      <c r="EV635" s="122"/>
      <c r="FF635" s="122"/>
      <c r="FP635" s="122"/>
      <c r="FZ635" s="122"/>
      <c r="GJ635" s="122"/>
      <c r="GT635" s="122"/>
      <c r="HD635" s="122"/>
      <c r="HN635" s="122"/>
      <c r="HX635" s="122"/>
      <c r="IH635" s="122"/>
    </row>
    <row xmlns:x14ac="http://schemas.microsoft.com/office/spreadsheetml/2009/9/ac" r="636" s="3" customFormat="true" x14ac:dyDescent="0.25">
      <c r="A636" s="405"/>
      <c r="B636" s="122"/>
      <c r="L636" s="122"/>
      <c r="V636" s="122"/>
      <c r="AF636" s="122"/>
      <c r="AP636" s="122"/>
      <c r="AZ636" s="122"/>
      <c r="BA636" s="122"/>
      <c r="BJ636" s="122"/>
      <c r="BT636" s="122"/>
      <c r="CD636" s="122"/>
      <c r="CN636" s="122"/>
      <c r="CX636" s="122"/>
      <c r="DH636" s="122"/>
      <c r="DR636" s="122"/>
      <c r="EB636" s="122"/>
      <c r="EL636" s="122"/>
      <c r="EV636" s="122"/>
      <c r="FF636" s="122"/>
      <c r="FP636" s="122"/>
      <c r="FZ636" s="122"/>
      <c r="GJ636" s="122"/>
      <c r="GT636" s="122"/>
      <c r="HD636" s="122"/>
      <c r="HN636" s="122"/>
      <c r="HX636" s="122"/>
      <c r="IH636" s="122"/>
    </row>
    <row xmlns:x14ac="http://schemas.microsoft.com/office/spreadsheetml/2009/9/ac" r="637" s="3" customFormat="true" x14ac:dyDescent="0.25">
      <c r="A637" s="405"/>
      <c r="B637" s="122"/>
      <c r="L637" s="122"/>
      <c r="V637" s="122"/>
      <c r="AF637" s="122"/>
      <c r="AP637" s="122"/>
      <c r="AZ637" s="122"/>
      <c r="BA637" s="122"/>
      <c r="BJ637" s="122"/>
      <c r="BT637" s="122"/>
      <c r="CD637" s="122"/>
      <c r="CN637" s="122"/>
      <c r="CX637" s="122"/>
      <c r="DH637" s="122"/>
      <c r="DR637" s="122"/>
      <c r="EB637" s="122"/>
      <c r="EL637" s="122"/>
      <c r="EV637" s="122"/>
      <c r="FF637" s="122"/>
      <c r="FP637" s="122"/>
      <c r="FZ637" s="122"/>
      <c r="GJ637" s="122"/>
      <c r="GT637" s="122"/>
      <c r="HD637" s="122"/>
      <c r="HN637" s="122"/>
      <c r="HX637" s="122"/>
      <c r="IH637" s="122"/>
    </row>
  </sheetData>
  <mergeCells count="15">
    <mergeCell ref="EC26:EI26"/>
    <mergeCell ref="DS26:DY26"/>
    <mergeCell ref="A2:A3"/>
    <mergeCell ref="CO26:CU26"/>
    <mergeCell ref="CY26:DE26"/>
    <mergeCell ref="W26:AC26"/>
    <mergeCell ref="AG26:AM26"/>
    <mergeCell ref="C26:I26"/>
    <mergeCell ref="M26:S26"/>
    <mergeCell ref="CE26:CK26"/>
    <mergeCell ref="BK26:BQ26"/>
    <mergeCell ref="BU26:CA26"/>
    <mergeCell ref="BA26:BG26"/>
    <mergeCell ref="AQ26:AW26"/>
    <mergeCell ref="DI26:DO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style="123" customWidth="true"/>
    <col min="54" max="59" width="7.875" customWidth="true"/>
    <col min="60" max="61" width="1.125" customWidth="true"/>
    <col min="62" max="62" width="24.625" style="123" customWidth="true"/>
    <col min="63" max="63" width="29.75"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s>
  <sheetData>
    <row xmlns:x14ac="http://schemas.microsoft.com/office/spreadsheetml/2009/9/ac" r="1" s="318" customFormat="true" ht="30" customHeight="true" x14ac:dyDescent="0.25">
      <c r="B1" s="334" t="s">
        <v>22</v>
      </c>
      <c r="C1" s="578">
        <v>2001</v>
      </c>
      <c r="D1" s="315" t="s">
        <v>145</v>
      </c>
      <c r="E1" s="315"/>
      <c r="F1" s="315"/>
      <c r="G1" s="315"/>
      <c r="H1" s="315"/>
      <c r="I1" s="333"/>
      <c r="J1" s="316"/>
      <c r="K1" s="317"/>
      <c r="L1" s="334" t="s">
        <v>22</v>
      </c>
      <c r="M1" s="578">
        <v>2003</v>
      </c>
      <c r="N1" s="315" t="s">
        <v>145</v>
      </c>
      <c r="O1" s="315"/>
      <c r="P1" s="315"/>
      <c r="Q1" s="315"/>
      <c r="R1" s="315"/>
      <c r="S1" s="333"/>
      <c r="T1" s="316"/>
      <c r="U1" s="317"/>
      <c r="V1" s="334" t="s">
        <v>22</v>
      </c>
      <c r="W1" s="578">
        <v>2006</v>
      </c>
      <c r="X1" s="315" t="s">
        <v>145</v>
      </c>
      <c r="Y1" s="315"/>
      <c r="Z1" s="315"/>
      <c r="AA1" s="315"/>
      <c r="AB1" s="315"/>
      <c r="AC1" s="333"/>
      <c r="AD1" s="316"/>
      <c r="AE1" s="317"/>
      <c r="AF1" s="334" t="s">
        <v>22</v>
      </c>
      <c r="AG1" s="578">
        <v>2012</v>
      </c>
      <c r="AH1" s="315" t="s">
        <v>145</v>
      </c>
      <c r="AI1" s="315"/>
      <c r="AJ1" s="315"/>
      <c r="AK1" s="315"/>
      <c r="AL1" s="315"/>
      <c r="AM1" s="333"/>
      <c r="AN1" s="316"/>
      <c r="AO1" s="317"/>
      <c r="AP1" s="334" t="s">
        <v>22</v>
      </c>
      <c r="AQ1" s="578">
        <v>2013</v>
      </c>
      <c r="AR1" s="315" t="s">
        <v>145</v>
      </c>
      <c r="AS1" s="315"/>
      <c r="AT1" s="315"/>
      <c r="AU1" s="315"/>
      <c r="AV1" s="315"/>
      <c r="AW1" s="333"/>
      <c r="AX1" s="316"/>
      <c r="AY1" s="317"/>
      <c r="AZ1" s="334" t="s">
        <v>22</v>
      </c>
      <c r="BA1" s="578" t="s">
        <v>202</v>
      </c>
      <c r="BB1" s="315" t="s">
        <v>145</v>
      </c>
      <c r="BC1" s="315"/>
      <c r="BD1" s="315"/>
      <c r="BE1" s="315"/>
      <c r="BF1" s="315"/>
      <c r="BG1" s="333"/>
      <c r="BH1" s="316"/>
      <c r="BI1" s="317"/>
      <c r="BJ1" s="334" t="s">
        <v>22</v>
      </c>
      <c r="BK1" s="578" t="s">
        <v>203</v>
      </c>
      <c r="BL1" s="315" t="s">
        <v>145</v>
      </c>
      <c r="BM1" s="315"/>
      <c r="BN1" s="315"/>
      <c r="BO1" s="315"/>
      <c r="BP1" s="315"/>
      <c r="BQ1" s="333"/>
      <c r="BR1" s="316"/>
      <c r="BS1" s="317"/>
      <c r="BT1" s="334" t="s">
        <v>22</v>
      </c>
      <c r="BU1" s="578" t="s">
        <v>204</v>
      </c>
      <c r="BV1" s="315" t="s">
        <v>145</v>
      </c>
      <c r="BW1" s="315"/>
      <c r="BX1" s="315"/>
      <c r="BY1" s="315"/>
      <c r="BZ1" s="315"/>
      <c r="CA1" s="333"/>
      <c r="CB1" s="316"/>
      <c r="CC1" s="317"/>
      <c r="CD1" s="334" t="s">
        <v>22</v>
      </c>
      <c r="CE1" s="578" t="s">
        <v>205</v>
      </c>
      <c r="CF1" s="315" t="s">
        <v>145</v>
      </c>
      <c r="CG1" s="315"/>
      <c r="CH1" s="315"/>
      <c r="CI1" s="315"/>
      <c r="CJ1" s="315"/>
      <c r="CK1" s="333"/>
      <c r="CL1" s="316"/>
      <c r="CM1" s="317"/>
      <c r="CN1" s="334" t="s">
        <v>22</v>
      </c>
      <c r="CO1" s="578">
        <v>2017</v>
      </c>
      <c r="CP1" s="315" t="s">
        <v>145</v>
      </c>
      <c r="CQ1" s="315"/>
      <c r="CR1" s="315"/>
      <c r="CS1" s="315"/>
      <c r="CT1" s="315"/>
      <c r="CU1" s="333"/>
      <c r="CV1" s="316"/>
      <c r="CW1" s="317"/>
      <c r="CX1" s="334" t="s">
        <v>22</v>
      </c>
      <c r="CY1" s="578">
        <v>2018</v>
      </c>
      <c r="CZ1" s="315" t="s">
        <v>145</v>
      </c>
      <c r="DA1" s="315"/>
      <c r="DB1" s="315"/>
      <c r="DC1" s="315"/>
      <c r="DD1" s="315"/>
      <c r="DE1" s="333"/>
      <c r="DF1" s="316"/>
      <c r="DG1" s="317"/>
      <c r="DH1" s="334" t="s">
        <v>22</v>
      </c>
      <c r="DI1" s="578">
        <v>2018</v>
      </c>
      <c r="DJ1" s="315" t="s">
        <v>145</v>
      </c>
      <c r="DK1" s="315"/>
      <c r="DL1" s="315"/>
      <c r="DM1" s="315"/>
      <c r="DN1" s="315"/>
      <c r="DO1" s="333"/>
      <c r="DP1" s="316"/>
      <c r="DQ1" s="317"/>
      <c r="DR1" s="334" t="s">
        <v>22</v>
      </c>
      <c r="DS1" s="578">
        <v>2019</v>
      </c>
      <c r="DT1" s="315" t="s">
        <v>145</v>
      </c>
      <c r="DU1" s="315"/>
      <c r="DV1" s="315"/>
      <c r="DW1" s="315"/>
      <c r="DX1" s="315"/>
      <c r="DY1" s="333"/>
      <c r="DZ1" s="316"/>
      <c r="EA1" s="317"/>
      <c r="EB1" s="334" t="s">
        <v>22</v>
      </c>
      <c r="EC1" s="578">
        <v>2021</v>
      </c>
      <c r="ED1" s="315" t="s">
        <v>145</v>
      </c>
      <c r="EE1" s="315"/>
      <c r="EF1" s="315"/>
      <c r="EG1" s="315"/>
      <c r="EH1" s="315"/>
      <c r="EI1" s="333"/>
      <c r="EJ1" s="316"/>
      <c r="EK1" s="317"/>
    </row>
    <row xmlns:x14ac="http://schemas.microsoft.com/office/spreadsheetml/2009/9/ac" r="2" s="318" customFormat="true" ht="30" customHeight="true" x14ac:dyDescent="0.25">
      <c r="A2" s="593" t="s">
        <v>311</v>
      </c>
      <c r="B2" s="321" t="s">
        <v>223</v>
      </c>
      <c r="C2" s="264" t="s">
        <v>143</v>
      </c>
      <c r="D2" s="264" t="s">
        <v>224</v>
      </c>
      <c r="E2" s="322"/>
      <c r="F2" s="322"/>
      <c r="G2" s="322"/>
      <c r="H2" s="322"/>
      <c r="I2" s="323"/>
      <c r="J2" s="319" t="s">
        <v>206</v>
      </c>
      <c r="K2" s="365"/>
      <c r="L2" s="321" t="s">
        <v>235</v>
      </c>
      <c r="M2" s="264" t="s">
        <v>143</v>
      </c>
      <c r="N2" s="264" t="s">
        <v>224</v>
      </c>
      <c r="O2" s="322"/>
      <c r="P2" s="322"/>
      <c r="Q2" s="322"/>
      <c r="R2" s="322"/>
      <c r="S2" s="323"/>
      <c r="T2" s="319" t="s">
        <v>206</v>
      </c>
      <c r="U2" s="365"/>
      <c r="V2" s="321" t="s">
        <v>245</v>
      </c>
      <c r="W2" s="264" t="s">
        <v>143</v>
      </c>
      <c r="X2" s="264" t="s">
        <v>224</v>
      </c>
      <c r="Y2" s="322"/>
      <c r="Z2" s="322"/>
      <c r="AA2" s="322"/>
      <c r="AB2" s="322"/>
      <c r="AC2" s="323"/>
      <c r="AD2" s="319" t="s">
        <v>206</v>
      </c>
      <c r="AE2" s="365"/>
      <c r="AF2" s="321" t="s">
        <v>255</v>
      </c>
      <c r="AG2" s="264" t="s">
        <v>143</v>
      </c>
      <c r="AH2" s="264" t="s">
        <v>224</v>
      </c>
      <c r="AI2" s="322"/>
      <c r="AJ2" s="322"/>
      <c r="AK2" s="322"/>
      <c r="AL2" s="322"/>
      <c r="AM2" s="323"/>
      <c r="AN2" s="319" t="s">
        <v>206</v>
      </c>
      <c r="AO2" s="365"/>
      <c r="AP2" s="321" t="s">
        <v>265</v>
      </c>
      <c r="AQ2" s="264" t="s">
        <v>143</v>
      </c>
      <c r="AR2" s="264" t="s">
        <v>224</v>
      </c>
      <c r="AS2" s="322"/>
      <c r="AT2" s="322"/>
      <c r="AU2" s="322"/>
      <c r="AV2" s="322"/>
      <c r="AW2" s="323"/>
      <c r="AX2" s="319" t="s">
        <v>206</v>
      </c>
      <c r="AY2" s="365"/>
      <c r="AZ2" s="321" t="s">
        <v>198</v>
      </c>
      <c r="BA2" s="264" t="s">
        <v>152</v>
      </c>
      <c r="BB2" s="264" t="s">
        <v>164</v>
      </c>
      <c r="BC2" s="322"/>
      <c r="BD2" s="322"/>
      <c r="BE2" s="322"/>
      <c r="BF2" s="322"/>
      <c r="BG2" s="323"/>
      <c r="BH2" s="319" t="s">
        <v>206</v>
      </c>
      <c r="BI2" s="365"/>
      <c r="BJ2" s="321" t="s">
        <v>199</v>
      </c>
      <c r="BK2" s="264" t="s">
        <v>152</v>
      </c>
      <c r="BL2" s="264" t="s">
        <v>164</v>
      </c>
      <c r="BM2" s="322"/>
      <c r="BN2" s="322"/>
      <c r="BO2" s="322"/>
      <c r="BP2" s="322"/>
      <c r="BQ2" s="323"/>
      <c r="BR2" s="319" t="s">
        <v>206</v>
      </c>
      <c r="BS2" s="365"/>
      <c r="BT2" s="321" t="s">
        <v>200</v>
      </c>
      <c r="BU2" s="264" t="s">
        <v>152</v>
      </c>
      <c r="BV2" s="264" t="s">
        <v>164</v>
      </c>
      <c r="BW2" s="322"/>
      <c r="BX2" s="322"/>
      <c r="BY2" s="322"/>
      <c r="BZ2" s="322"/>
      <c r="CA2" s="323"/>
      <c r="CB2" s="319" t="s">
        <v>206</v>
      </c>
      <c r="CC2" s="365"/>
      <c r="CD2" s="321" t="s">
        <v>201</v>
      </c>
      <c r="CE2" s="264" t="s">
        <v>152</v>
      </c>
      <c r="CF2" s="264" t="s">
        <v>164</v>
      </c>
      <c r="CG2" s="322"/>
      <c r="CH2" s="322"/>
      <c r="CI2" s="322"/>
      <c r="CJ2" s="322"/>
      <c r="CK2" s="323"/>
      <c r="CL2" s="319" t="s">
        <v>206</v>
      </c>
      <c r="CM2" s="320"/>
      <c r="CN2" s="321" t="s">
        <v>270</v>
      </c>
      <c r="CO2" s="264" t="s">
        <v>143</v>
      </c>
      <c r="CP2" s="264" t="s">
        <v>224</v>
      </c>
      <c r="CQ2" s="322"/>
      <c r="CR2" s="322"/>
      <c r="CS2" s="322"/>
      <c r="CT2" s="322"/>
      <c r="CU2" s="323"/>
      <c r="CV2" s="319" t="s">
        <v>206</v>
      </c>
      <c r="CW2" s="320"/>
      <c r="CX2" s="321" t="s">
        <v>275</v>
      </c>
      <c r="CY2" s="264" t="s">
        <v>143</v>
      </c>
      <c r="CZ2" s="264" t="s">
        <v>224</v>
      </c>
      <c r="DA2" s="322"/>
      <c r="DB2" s="322"/>
      <c r="DC2" s="322"/>
      <c r="DD2" s="322"/>
      <c r="DE2" s="323"/>
      <c r="DF2" s="319" t="s">
        <v>206</v>
      </c>
      <c r="DG2" s="320"/>
      <c r="DH2" s="321" t="s">
        <v>319</v>
      </c>
      <c r="DI2" s="264" t="s">
        <v>152</v>
      </c>
      <c r="DJ2" s="264" t="s">
        <v>320</v>
      </c>
      <c r="DK2" s="322"/>
      <c r="DL2" s="322"/>
      <c r="DM2" s="322"/>
      <c r="DN2" s="322"/>
      <c r="DO2" s="323"/>
      <c r="DP2" s="319" t="s">
        <v>206</v>
      </c>
      <c r="DQ2" s="320"/>
      <c r="DR2" s="321" t="s">
        <v>316</v>
      </c>
      <c r="DS2" s="264" t="s">
        <v>152</v>
      </c>
      <c r="DT2" s="264" t="s">
        <v>164</v>
      </c>
      <c r="DU2" s="322"/>
      <c r="DV2" s="322"/>
      <c r="DW2" s="322"/>
      <c r="DX2" s="322"/>
      <c r="DY2" s="323"/>
      <c r="DZ2" s="319" t="s">
        <v>206</v>
      </c>
      <c r="EA2" s="320"/>
      <c r="EB2" s="321" t="s">
        <v>325</v>
      </c>
      <c r="EC2" s="264" t="s">
        <v>143</v>
      </c>
      <c r="ED2" s="264" t="s">
        <v>224</v>
      </c>
      <c r="EE2" s="322"/>
      <c r="EF2" s="322"/>
      <c r="EG2" s="322"/>
      <c r="EH2" s="322"/>
      <c r="EI2" s="323"/>
      <c r="EJ2" s="319" t="s">
        <v>206</v>
      </c>
      <c r="EK2" s="320"/>
    </row>
    <row xmlns:x14ac="http://schemas.microsoft.com/office/spreadsheetml/2009/9/ac" r="3" s="256" customFormat="true" ht="18" customHeight="true" x14ac:dyDescent="0.25">
      <c r="A3" s="593"/>
      <c r="B3" s="364" t="s">
        <v>156</v>
      </c>
      <c r="C3" s="266" t="s">
        <v>54</v>
      </c>
      <c r="D3" s="267" t="s">
        <v>7</v>
      </c>
      <c r="E3" s="268" t="s">
        <v>1</v>
      </c>
      <c r="F3" s="268" t="s">
        <v>2</v>
      </c>
      <c r="G3" s="268" t="s">
        <v>16</v>
      </c>
      <c r="H3" s="268" t="s">
        <v>17</v>
      </c>
      <c r="I3" s="269" t="s">
        <v>18</v>
      </c>
      <c r="J3" s="254"/>
      <c r="K3" s="270"/>
      <c r="L3" s="364" t="s">
        <v>156</v>
      </c>
      <c r="M3" s="266" t="s">
        <v>54</v>
      </c>
      <c r="N3" s="267" t="s">
        <v>7</v>
      </c>
      <c r="O3" s="268" t="s">
        <v>1</v>
      </c>
      <c r="P3" s="268" t="s">
        <v>2</v>
      </c>
      <c r="Q3" s="268" t="s">
        <v>16</v>
      </c>
      <c r="R3" s="268" t="s">
        <v>17</v>
      </c>
      <c r="S3" s="269" t="s">
        <v>18</v>
      </c>
      <c r="T3" s="254"/>
      <c r="U3" s="270"/>
      <c r="V3" s="364" t="s">
        <v>156</v>
      </c>
      <c r="W3" s="266" t="s">
        <v>54</v>
      </c>
      <c r="X3" s="267" t="s">
        <v>7</v>
      </c>
      <c r="Y3" s="268" t="s">
        <v>1</v>
      </c>
      <c r="Z3" s="268" t="s">
        <v>2</v>
      </c>
      <c r="AA3" s="268" t="s">
        <v>16</v>
      </c>
      <c r="AB3" s="268" t="s">
        <v>17</v>
      </c>
      <c r="AC3" s="269" t="s">
        <v>18</v>
      </c>
      <c r="AD3" s="254"/>
      <c r="AE3" s="270"/>
      <c r="AF3" s="364" t="s">
        <v>156</v>
      </c>
      <c r="AG3" s="266" t="s">
        <v>54</v>
      </c>
      <c r="AH3" s="267" t="s">
        <v>7</v>
      </c>
      <c r="AI3" s="268" t="s">
        <v>1</v>
      </c>
      <c r="AJ3" s="268" t="s">
        <v>2</v>
      </c>
      <c r="AK3" s="268" t="s">
        <v>16</v>
      </c>
      <c r="AL3" s="268" t="s">
        <v>17</v>
      </c>
      <c r="AM3" s="269" t="s">
        <v>18</v>
      </c>
      <c r="AN3" s="254"/>
      <c r="AO3" s="270"/>
      <c r="AP3" s="364" t="s">
        <v>156</v>
      </c>
      <c r="AQ3" s="266" t="s">
        <v>54</v>
      </c>
      <c r="AR3" s="267" t="s">
        <v>7</v>
      </c>
      <c r="AS3" s="268" t="s">
        <v>1</v>
      </c>
      <c r="AT3" s="268" t="s">
        <v>2</v>
      </c>
      <c r="AU3" s="268" t="s">
        <v>16</v>
      </c>
      <c r="AV3" s="268" t="s">
        <v>17</v>
      </c>
      <c r="AW3" s="269" t="s">
        <v>18</v>
      </c>
      <c r="AX3" s="254"/>
      <c r="AY3" s="270"/>
      <c r="AZ3" s="364" t="s">
        <v>156</v>
      </c>
      <c r="BA3" s="266" t="s">
        <v>54</v>
      </c>
      <c r="BB3" s="267" t="s">
        <v>7</v>
      </c>
      <c r="BC3" s="268" t="s">
        <v>1</v>
      </c>
      <c r="BD3" s="268" t="s">
        <v>2</v>
      </c>
      <c r="BE3" s="268" t="s">
        <v>16</v>
      </c>
      <c r="BF3" s="268" t="s">
        <v>17</v>
      </c>
      <c r="BG3" s="269" t="s">
        <v>18</v>
      </c>
      <c r="BH3" s="254"/>
      <c r="BI3" s="270"/>
      <c r="BJ3" s="364" t="s">
        <v>156</v>
      </c>
      <c r="BK3" s="266" t="s">
        <v>54</v>
      </c>
      <c r="BL3" s="267" t="s">
        <v>7</v>
      </c>
      <c r="BM3" s="268" t="s">
        <v>1</v>
      </c>
      <c r="BN3" s="268" t="s">
        <v>2</v>
      </c>
      <c r="BO3" s="268" t="s">
        <v>16</v>
      </c>
      <c r="BP3" s="268" t="s">
        <v>17</v>
      </c>
      <c r="BQ3" s="269" t="s">
        <v>18</v>
      </c>
      <c r="BR3" s="254"/>
      <c r="BS3" s="270"/>
      <c r="BT3" s="364" t="s">
        <v>156</v>
      </c>
      <c r="BU3" s="266" t="s">
        <v>54</v>
      </c>
      <c r="BV3" s="267" t="s">
        <v>7</v>
      </c>
      <c r="BW3" s="268" t="s">
        <v>1</v>
      </c>
      <c r="BX3" s="268" t="s">
        <v>2</v>
      </c>
      <c r="BY3" s="268" t="s">
        <v>16</v>
      </c>
      <c r="BZ3" s="268" t="s">
        <v>17</v>
      </c>
      <c r="CA3" s="269" t="s">
        <v>18</v>
      </c>
      <c r="CB3" s="254"/>
      <c r="CC3" s="270"/>
      <c r="CD3" s="364" t="s">
        <v>156</v>
      </c>
      <c r="CE3" s="266" t="s">
        <v>54</v>
      </c>
      <c r="CF3" s="267" t="s">
        <v>7</v>
      </c>
      <c r="CG3" s="268" t="s">
        <v>1</v>
      </c>
      <c r="CH3" s="268" t="s">
        <v>2</v>
      </c>
      <c r="CI3" s="268" t="s">
        <v>16</v>
      </c>
      <c r="CJ3" s="268" t="s">
        <v>17</v>
      </c>
      <c r="CK3" s="269" t="s">
        <v>18</v>
      </c>
      <c r="CL3" s="254"/>
      <c r="CM3" s="270"/>
      <c r="CN3" s="364" t="s">
        <v>156</v>
      </c>
      <c r="CO3" s="266" t="s">
        <v>54</v>
      </c>
      <c r="CP3" s="267" t="s">
        <v>7</v>
      </c>
      <c r="CQ3" s="268" t="s">
        <v>1</v>
      </c>
      <c r="CR3" s="268" t="s">
        <v>2</v>
      </c>
      <c r="CS3" s="268" t="s">
        <v>16</v>
      </c>
      <c r="CT3" s="268" t="s">
        <v>17</v>
      </c>
      <c r="CU3" s="269" t="s">
        <v>18</v>
      </c>
      <c r="CV3" s="254"/>
      <c r="CW3" s="270"/>
      <c r="CX3" s="364" t="s">
        <v>156</v>
      </c>
      <c r="CY3" s="266" t="s">
        <v>54</v>
      </c>
      <c r="CZ3" s="267" t="s">
        <v>7</v>
      </c>
      <c r="DA3" s="268" t="s">
        <v>1</v>
      </c>
      <c r="DB3" s="268" t="s">
        <v>2</v>
      </c>
      <c r="DC3" s="268" t="s">
        <v>16</v>
      </c>
      <c r="DD3" s="268" t="s">
        <v>17</v>
      </c>
      <c r="DE3" s="269" t="s">
        <v>18</v>
      </c>
      <c r="DF3" s="254"/>
      <c r="DG3" s="270"/>
      <c r="DH3" s="364" t="s">
        <v>156</v>
      </c>
      <c r="DI3" s="266" t="s">
        <v>54</v>
      </c>
      <c r="DJ3" s="267" t="s">
        <v>7</v>
      </c>
      <c r="DK3" s="268" t="s">
        <v>1</v>
      </c>
      <c r="DL3" s="268" t="s">
        <v>2</v>
      </c>
      <c r="DM3" s="268" t="s">
        <v>16</v>
      </c>
      <c r="DN3" s="268" t="s">
        <v>17</v>
      </c>
      <c r="DO3" s="269" t="s">
        <v>18</v>
      </c>
      <c r="DP3" s="254"/>
      <c r="DQ3" s="270"/>
      <c r="DR3" s="364" t="s">
        <v>156</v>
      </c>
      <c r="DS3" s="266" t="s">
        <v>54</v>
      </c>
      <c r="DT3" s="267" t="s">
        <v>7</v>
      </c>
      <c r="DU3" s="268" t="s">
        <v>1</v>
      </c>
      <c r="DV3" s="268" t="s">
        <v>2</v>
      </c>
      <c r="DW3" s="268" t="s">
        <v>16</v>
      </c>
      <c r="DX3" s="268" t="s">
        <v>17</v>
      </c>
      <c r="DY3" s="269" t="s">
        <v>18</v>
      </c>
      <c r="DZ3" s="254"/>
      <c r="EA3" s="270"/>
      <c r="EB3" s="364" t="s">
        <v>156</v>
      </c>
      <c r="EC3" s="266" t="s">
        <v>54</v>
      </c>
      <c r="ED3" s="267" t="s">
        <v>7</v>
      </c>
      <c r="EE3" s="268" t="s">
        <v>1</v>
      </c>
      <c r="EF3" s="268" t="s">
        <v>2</v>
      </c>
      <c r="EG3" s="268" t="s">
        <v>16</v>
      </c>
      <c r="EH3" s="268" t="s">
        <v>17</v>
      </c>
      <c r="EI3" s="269" t="s">
        <v>18</v>
      </c>
      <c r="EJ3" s="254"/>
      <c r="EK3" s="270"/>
      <c r="EL3" s="255"/>
      <c r="EV3" s="255"/>
      <c r="FF3" s="255"/>
      <c r="FP3" s="255"/>
      <c r="FZ3" s="255"/>
      <c r="GJ3" s="255"/>
      <c r="GT3" s="255"/>
      <c r="HD3" s="255"/>
      <c r="HN3" s="255"/>
      <c r="HX3" s="255"/>
      <c r="IH3" s="255"/>
    </row>
    <row xmlns:x14ac="http://schemas.microsoft.com/office/spreadsheetml/2009/9/ac" r="4" s="4" customFormat="true" x14ac:dyDescent="0.25">
      <c r="A4" s="408" t="str">
        <f>IF(ISBLANK('Data Summary'!A6),"",'Data Summary'!A6)</f>
        <v>HUN_2001_CYHS</v>
      </c>
      <c r="B4" s="116"/>
      <c r="C4" s="15" t="s">
        <v>3</v>
      </c>
      <c r="D4" s="9" t="str">
        <f t="shared" ref="D4:I4" si="0">IF(COUNTA(D14)=0,"",D14)</f>
        <v/>
      </c>
      <c r="E4" s="9" t="str">
        <f t="shared" si="0"/>
        <v/>
      </c>
      <c r="F4" s="9" t="str">
        <f t="shared" si="0"/>
        <v/>
      </c>
      <c r="G4" s="9" t="str">
        <f t="shared" si="0"/>
        <v/>
      </c>
      <c r="H4" s="9" t="str">
        <f t="shared" si="0"/>
        <v/>
      </c>
      <c r="I4" s="28" t="str">
        <f t="shared" si="0"/>
        <v/>
      </c>
      <c r="J4" s="23"/>
      <c r="K4" s="17"/>
      <c r="L4" s="116"/>
      <c r="M4" s="15" t="s">
        <v>3</v>
      </c>
      <c r="N4" s="9" t="str">
        <f t="shared" ref="N4:S4" si="1">IF(COUNTA(N14)=0,"",N14)</f>
        <v/>
      </c>
      <c r="O4" s="9" t="str">
        <f t="shared" si="1"/>
        <v/>
      </c>
      <c r="P4" s="9" t="str">
        <f t="shared" si="1"/>
        <v/>
      </c>
      <c r="Q4" s="9" t="str">
        <f t="shared" si="1"/>
        <v/>
      </c>
      <c r="R4" s="9" t="str">
        <f t="shared" si="1"/>
        <v/>
      </c>
      <c r="S4" s="28" t="str">
        <f t="shared" si="1"/>
        <v/>
      </c>
      <c r="T4" s="23"/>
      <c r="U4" s="17"/>
      <c r="V4" s="116"/>
      <c r="W4" s="15" t="s">
        <v>3</v>
      </c>
      <c r="X4" s="9" t="str">
        <f t="shared" ref="X4:AC4" si="2">IF(COUNTA(X14)=0,"",X14)</f>
        <v/>
      </c>
      <c r="Y4" s="9" t="str">
        <f t="shared" si="2"/>
        <v/>
      </c>
      <c r="Z4" s="9" t="str">
        <f t="shared" si="2"/>
        <v/>
      </c>
      <c r="AA4" s="9" t="str">
        <f t="shared" si="2"/>
        <v/>
      </c>
      <c r="AB4" s="9" t="str">
        <f t="shared" si="2"/>
        <v/>
      </c>
      <c r="AC4" s="28" t="str">
        <f t="shared" si="2"/>
        <v/>
      </c>
      <c r="AD4" s="23"/>
      <c r="AE4" s="17"/>
      <c r="AF4" s="116"/>
      <c r="AG4" s="15" t="s">
        <v>3</v>
      </c>
      <c r="AH4" s="9">
        <f t="shared" ref="AH4:AM4" si="3">IF(COUNTA(AH14)=0,"",AH14)</f>
        <v>0</v>
      </c>
      <c r="AI4" s="9" t="str">
        <f t="shared" si="3"/>
        <v/>
      </c>
      <c r="AJ4" s="9" t="str">
        <f t="shared" si="3"/>
        <v/>
      </c>
      <c r="AK4" s="9" t="str">
        <f t="shared" si="3"/>
        <v/>
      </c>
      <c r="AL4" s="9" t="str">
        <f t="shared" si="3"/>
        <v/>
      </c>
      <c r="AM4" s="28" t="str">
        <f t="shared" si="3"/>
        <v/>
      </c>
      <c r="AN4" s="23"/>
      <c r="AO4" s="17"/>
      <c r="AP4" s="116"/>
      <c r="AQ4" s="15" t="s">
        <v>3</v>
      </c>
      <c r="AR4" s="9" t="str">
        <f t="shared" ref="AR4:AW4" si="4">IF(COUNTA(AR14)=0,"",AR14)</f>
        <v/>
      </c>
      <c r="AS4" s="9" t="str">
        <f t="shared" si="4"/>
        <v/>
      </c>
      <c r="AT4" s="9" t="str">
        <f t="shared" si="4"/>
        <v/>
      </c>
      <c r="AU4" s="9">
        <f t="shared" si="4"/>
        <v>0</v>
      </c>
      <c r="AV4" s="9" t="str">
        <f t="shared" si="4"/>
        <v/>
      </c>
      <c r="AW4" s="28" t="str">
        <f t="shared" si="4"/>
        <v/>
      </c>
      <c r="AX4" s="23"/>
      <c r="AY4" s="17"/>
      <c r="AZ4" s="116" t="s">
        <v>172</v>
      </c>
      <c r="BA4" s="150" t="s">
        <v>3</v>
      </c>
      <c r="BB4" s="9">
        <f t="shared" ref="BB4:BG4" si="5">IF(COUNTA(BB14)=0,"",BB14)</f>
        <v>0</v>
      </c>
      <c r="BC4" s="9" t="str">
        <f t="shared" si="5"/>
        <v/>
      </c>
      <c r="BD4" s="9" t="str">
        <f t="shared" si="5"/>
        <v/>
      </c>
      <c r="BE4" s="9" t="str">
        <f t="shared" si="5"/>
        <v/>
      </c>
      <c r="BF4" s="9">
        <f t="shared" si="5"/>
        <v>0</v>
      </c>
      <c r="BG4" s="28">
        <f t="shared" si="5"/>
        <v>0</v>
      </c>
      <c r="BH4" s="23"/>
      <c r="BI4" s="17"/>
      <c r="BJ4" s="116" t="s">
        <v>172</v>
      </c>
      <c r="BK4" s="150" t="s">
        <v>3</v>
      </c>
      <c r="BL4" s="9">
        <f t="shared" ref="BL4:BQ4" si="6">IF(COUNTA(BL14)=0,"",BL14)</f>
        <v>0</v>
      </c>
      <c r="BM4" s="9" t="str">
        <f t="shared" si="6"/>
        <v/>
      </c>
      <c r="BN4" s="9" t="str">
        <f t="shared" si="6"/>
        <v/>
      </c>
      <c r="BO4" s="9" t="str">
        <f t="shared" si="6"/>
        <v/>
      </c>
      <c r="BP4" s="9">
        <f t="shared" si="6"/>
        <v>0</v>
      </c>
      <c r="BQ4" s="28">
        <f t="shared" si="6"/>
        <v>0</v>
      </c>
      <c r="BR4" s="23"/>
      <c r="BS4" s="17"/>
      <c r="BT4" s="116" t="s">
        <v>172</v>
      </c>
      <c r="BU4" s="150" t="s">
        <v>3</v>
      </c>
      <c r="BV4" s="9">
        <f t="shared" ref="BV4:CA4" si="7">IF(COUNTA(BV14)=0,"",BV14)</f>
        <v>0</v>
      </c>
      <c r="BW4" s="9" t="str">
        <f t="shared" si="7"/>
        <v/>
      </c>
      <c r="BX4" s="9" t="str">
        <f t="shared" si="7"/>
        <v/>
      </c>
      <c r="BY4" s="9" t="str">
        <f t="shared" si="7"/>
        <v/>
      </c>
      <c r="BZ4" s="9">
        <f t="shared" si="7"/>
        <v>0</v>
      </c>
      <c r="CA4" s="28">
        <f t="shared" si="7"/>
        <v>0</v>
      </c>
      <c r="CB4" s="23"/>
      <c r="CC4" s="17"/>
      <c r="CD4" s="116" t="s">
        <v>172</v>
      </c>
      <c r="CE4" s="150" t="s">
        <v>3</v>
      </c>
      <c r="CF4" s="9">
        <f t="shared" ref="CF4:CK4" si="8">IF(COUNTA(CF14)=0,"",CF14)</f>
        <v>0</v>
      </c>
      <c r="CG4" s="9" t="str">
        <f t="shared" si="8"/>
        <v/>
      </c>
      <c r="CH4" s="9" t="str">
        <f t="shared" si="8"/>
        <v/>
      </c>
      <c r="CI4" s="9" t="str">
        <f t="shared" si="8"/>
        <v/>
      </c>
      <c r="CJ4" s="9">
        <f t="shared" si="8"/>
        <v>0</v>
      </c>
      <c r="CK4" s="28">
        <f t="shared" si="8"/>
        <v>0</v>
      </c>
      <c r="CL4" s="23"/>
      <c r="CM4" s="17"/>
      <c r="CN4" s="116"/>
      <c r="CO4" s="150" t="s">
        <v>3</v>
      </c>
      <c r="CP4" s="9" t="str">
        <f t="shared" ref="CP4:CU4" si="9">IF(COUNTA(CP14)=0,"",CP14)</f>
        <v/>
      </c>
      <c r="CQ4" s="9" t="str">
        <f t="shared" si="9"/>
        <v/>
      </c>
      <c r="CR4" s="9" t="str">
        <f t="shared" si="9"/>
        <v/>
      </c>
      <c r="CS4" s="9" t="str">
        <f t="shared" si="9"/>
        <v/>
      </c>
      <c r="CT4" s="9" t="str">
        <f t="shared" si="9"/>
        <v/>
      </c>
      <c r="CU4" s="28" t="str">
        <f t="shared" si="9"/>
        <v/>
      </c>
      <c r="CV4" s="23"/>
      <c r="CW4" s="17"/>
      <c r="CX4" s="116"/>
      <c r="CY4" s="150" t="s">
        <v>3</v>
      </c>
      <c r="CZ4" s="9" t="str">
        <f t="shared" ref="CZ4:DE4" si="10">IF(COUNTA(CZ14)=0,"",CZ14)</f>
        <v/>
      </c>
      <c r="DA4" s="9" t="str">
        <f t="shared" si="10"/>
        <v/>
      </c>
      <c r="DB4" s="9" t="str">
        <f t="shared" si="10"/>
        <v/>
      </c>
      <c r="DC4" s="9" t="str">
        <f t="shared" si="10"/>
        <v/>
      </c>
      <c r="DD4" s="9" t="str">
        <f t="shared" si="10"/>
        <v/>
      </c>
      <c r="DE4" s="28" t="str">
        <f t="shared" si="10"/>
        <v/>
      </c>
      <c r="DF4" s="23"/>
      <c r="DG4" s="17"/>
      <c r="DH4" s="116" t="s">
        <v>172</v>
      </c>
      <c r="DI4" s="150" t="s">
        <v>3</v>
      </c>
      <c r="DJ4" s="9">
        <f t="shared" ref="DJ4:DO4" si="11">IF(COUNTA(DJ14)=0,"",DJ14)</f>
        <v>0</v>
      </c>
      <c r="DK4" s="9" t="str">
        <f t="shared" si="11"/>
        <v/>
      </c>
      <c r="DL4" s="9" t="str">
        <f t="shared" si="11"/>
        <v/>
      </c>
      <c r="DM4" s="9" t="str">
        <f t="shared" si="11"/>
        <v/>
      </c>
      <c r="DN4" s="9" t="str">
        <f t="shared" si="11"/>
        <v/>
      </c>
      <c r="DO4" s="28" t="str">
        <f t="shared" si="11"/>
        <v/>
      </c>
      <c r="DP4" s="23"/>
      <c r="DQ4" s="17"/>
      <c r="DR4" s="116" t="s">
        <v>172</v>
      </c>
      <c r="DS4" s="150" t="s">
        <v>3</v>
      </c>
      <c r="DT4" s="9" t="str">
        <f t="shared" ref="DT4:DY4" si="12">IF(COUNTA(DT14)=0,"",DT14)</f>
        <v/>
      </c>
      <c r="DU4" s="9" t="str">
        <f t="shared" si="12"/>
        <v/>
      </c>
      <c r="DV4" s="9" t="str">
        <f t="shared" si="12"/>
        <v/>
      </c>
      <c r="DW4" s="9" t="str">
        <f t="shared" si="12"/>
        <v/>
      </c>
      <c r="DX4" s="9" t="str">
        <f t="shared" si="12"/>
        <v/>
      </c>
      <c r="DY4" s="28" t="str">
        <f t="shared" si="12"/>
        <v/>
      </c>
      <c r="DZ4" s="23"/>
      <c r="EA4" s="17"/>
      <c r="EB4" s="116"/>
      <c r="EC4" s="150" t="s">
        <v>3</v>
      </c>
      <c r="ED4" s="9" t="str">
        <f t="shared" ref="ED4:EI4" si="13">IF(COUNTA(ED14)=0,"",ED14)</f>
        <v/>
      </c>
      <c r="EE4" s="9" t="str">
        <f t="shared" si="13"/>
        <v/>
      </c>
      <c r="EF4" s="9" t="str">
        <f t="shared" si="13"/>
        <v/>
      </c>
      <c r="EG4" s="9" t="str">
        <f t="shared" si="13"/>
        <v/>
      </c>
      <c r="EH4" s="9" t="str">
        <f t="shared" si="13"/>
        <v/>
      </c>
      <c r="EI4" s="28" t="str">
        <f t="shared" si="13"/>
        <v/>
      </c>
      <c r="EJ4" s="23"/>
      <c r="EK4" s="17"/>
      <c r="EL4" s="124"/>
      <c r="EV4" s="124"/>
      <c r="FF4" s="124"/>
      <c r="FP4" s="124"/>
      <c r="FZ4" s="124"/>
      <c r="GJ4" s="124"/>
      <c r="GT4" s="124"/>
      <c r="HD4" s="124"/>
      <c r="HN4" s="124"/>
      <c r="HX4" s="124"/>
      <c r="IH4" s="124"/>
    </row>
    <row xmlns:x14ac="http://schemas.microsoft.com/office/spreadsheetml/2009/9/ac" r="5" s="4" customFormat="true" x14ac:dyDescent="0.25">
      <c r="A5" s="408" t="str">
        <f ca="true">IF(ISBLANK('Data Summary'!A7),"",'Data Summary'!A7)</f>
        <v>HUN_2003_CYHS</v>
      </c>
      <c r="B5" s="11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6"/>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6"/>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23"/>
      <c r="AE5" s="17"/>
      <c r="AF5" s="116"/>
      <c r="AG5" s="15" t="s">
        <v>0</v>
      </c>
      <c r="AH5" s="9">
        <f>IF((COUNTA(AH15:AH26)=0)+(COUNTA(AH14)=0),"",100-AH14-SUMPRODUCT(AG15:AG26,AH15:AH26))</f>
        <v>9.9999999999994316E-2</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8" t="str">
        <f>IF((COUNTA(AM15:AM26)=0)+(COUNTA(AM14)=0),"",100-AM14-SUMPRODUCT(AG15:AG26,AM15:AM26))</f>
        <v/>
      </c>
      <c r="AN5" s="23"/>
      <c r="AO5" s="17"/>
      <c r="AP5" s="116"/>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f>IF((COUNTA(AU15:AU26)=0)+(COUNTA(AU14)=0),"",100-AU14-SUMPRODUCT(AQ15:AQ26,AU15:AU26))</f>
        <v>0</v>
      </c>
      <c r="AV5" s="9" t="str">
        <f>IF((COUNTA(AV15:AV26)=0)+(COUNTA(AV14)=0),"",100-AV14-SUMPRODUCT(AQ15:AQ26,AV15:AV26))</f>
        <v/>
      </c>
      <c r="AW5" s="28" t="str">
        <f>IF((COUNTA(AW15:AW26)=0)+(COUNTA(AW14)=0),"",100-AW14-SUMPRODUCT(AQ15:AQ26,AW15:AW26))</f>
        <v/>
      </c>
      <c r="AX5" s="23"/>
      <c r="AY5" s="17"/>
      <c r="AZ5" s="116"/>
      <c r="BA5" s="150" t="s">
        <v>0</v>
      </c>
      <c r="BB5" s="9">
        <f>IF((COUNTA(BB15:BB26)=0)+(COUNTA(BB14)=0),"",100-BB14-SUMPRODUCT(BA15:BA26,BB15:BB26))</f>
        <v>0</v>
      </c>
      <c r="BC5" s="9" t="str">
        <f>IF((COUNTA(BC15:BC26)=0)+(COUNTA(BC14)=0),"",100-BC14-SUMPRODUCT(BA15:BA26,BC15:BC26))</f>
        <v/>
      </c>
      <c r="BD5" s="9" t="str">
        <f>IF((COUNTA(BD15:BD26)=0)+(COUNTA(BD14)=0),"",100-BD14-SUMPRODUCT(BA15:BA26,BD15:BD26))</f>
        <v/>
      </c>
      <c r="BE5" s="9" t="str">
        <f>IF((COUNTA(BE15:BE26)=0)+(COUNTA(BE14)=0),"",100-BE14-SUMPRODUCT(BA15:BA26,BE15:BE26))</f>
        <v/>
      </c>
      <c r="BF5" s="9">
        <f>IF((COUNTA(BF15:BF26)=0)+(COUNTA(BF14)=0),"",100-BF14-SUMPRODUCT(BA15:BA26,BF15:BF26))</f>
        <v>0</v>
      </c>
      <c r="BG5" s="28">
        <f>IF((COUNTA(BG15:BG26)=0)+(COUNTA(BG14)=0),"",100-BG14-SUMPRODUCT(BA15:BA26,BG15:BG26))</f>
        <v>0</v>
      </c>
      <c r="BH5" s="23"/>
      <c r="BI5" s="17"/>
      <c r="BJ5" s="116"/>
      <c r="BK5" s="150" t="s">
        <v>0</v>
      </c>
      <c r="BL5" s="9">
        <f>IF((COUNTA(BL15:BL26)=0)+(COUNTA(BL14)=0),"",100-BL14-SUMPRODUCT(BK15:BK26,BL15:BL26))</f>
        <v>0</v>
      </c>
      <c r="BM5" s="9" t="str">
        <f>IF((COUNTA(BM15:BM26)=0)+(COUNTA(BM14)=0),"",100-BM14-SUMPRODUCT(BK15:BK26,BM15:BM26))</f>
        <v/>
      </c>
      <c r="BN5" s="9" t="str">
        <f>IF((COUNTA(BN15:BN26)=0)+(COUNTA(BN14)=0),"",100-BN14-SUMPRODUCT(BK15:BK26,BN15:BN26))</f>
        <v/>
      </c>
      <c r="BO5" s="9" t="str">
        <f>IF((COUNTA(BO15:BO26)=0)+(COUNTA(BO14)=0),"",100-BO14-SUMPRODUCT(BK15:BK26,BO15:BO26))</f>
        <v/>
      </c>
      <c r="BP5" s="9">
        <f>IF((COUNTA(BP15:BP26)=0)+(COUNTA(BP14)=0),"",100-BP14-SUMPRODUCT(BK15:BK26,BP15:BP26))</f>
        <v>0</v>
      </c>
      <c r="BQ5" s="28">
        <f>IF((COUNTA(BQ15:BQ26)=0)+(COUNTA(BQ14)=0),"",100-BQ14-SUMPRODUCT(BK15:BK26,BQ15:BQ26))</f>
        <v>0</v>
      </c>
      <c r="BR5" s="23"/>
      <c r="BS5" s="17"/>
      <c r="BT5" s="116"/>
      <c r="BU5" s="150" t="s">
        <v>0</v>
      </c>
      <c r="BV5" s="9">
        <f>IF((COUNTA(BV15:BV26)=0)+(COUNTA(BV14)=0),"",100-BV14-SUMPRODUCT(BU15:BU26,BV15:BV26))</f>
        <v>0</v>
      </c>
      <c r="BW5" s="9" t="str">
        <f>IF((COUNTA(BW15:BW26)=0)+(COUNTA(BW14)=0),"",100-BW14-SUMPRODUCT(BU15:BU26,BW15:BW26))</f>
        <v/>
      </c>
      <c r="BX5" s="9" t="str">
        <f>IF((COUNTA(BX15:BX26)=0)+(COUNTA(BX14)=0),"",100-BX14-SUMPRODUCT(BU15:BU26,BX15:BX26))</f>
        <v/>
      </c>
      <c r="BY5" s="9" t="str">
        <f>IF((COUNTA(BY15:BY26)=0)+(COUNTA(BY14)=0),"",100-BY14-SUMPRODUCT(BU15:BU26,BY15:BY26))</f>
        <v/>
      </c>
      <c r="BZ5" s="9">
        <f>IF((COUNTA(BZ15:BZ26)=0)+(COUNTA(BZ14)=0),"",100-BZ14-SUMPRODUCT(BU15:BU26,BZ15:BZ26))</f>
        <v>0</v>
      </c>
      <c r="CA5" s="28">
        <f>IF((COUNTA(CA15:CA26)=0)+(COUNTA(CA14)=0),"",100-CA14-SUMPRODUCT(BU15:BU26,CA15:CA26))</f>
        <v>0</v>
      </c>
      <c r="CB5" s="23"/>
      <c r="CC5" s="17"/>
      <c r="CD5" s="116"/>
      <c r="CE5" s="150" t="s">
        <v>0</v>
      </c>
      <c r="CF5" s="9">
        <f>IF((COUNTA(CF15:CF26)=0)+(COUNTA(CF14)=0),"",100-CF14-SUMPRODUCT(CE15:CE26,CF15:CF26))</f>
        <v>0</v>
      </c>
      <c r="CG5" s="9" t="str">
        <f>IF((COUNTA(CG15:CG26)=0)+(COUNTA(CG14)=0),"",100-CG14-SUMPRODUCT(CE15:CE26,CG15:CG26))</f>
        <v/>
      </c>
      <c r="CH5" s="9" t="str">
        <f>IF((COUNTA(CH15:CH26)=0)+(COUNTA(CH14)=0),"",100-CH14-SUMPRODUCT(CE15:CE26,CH15:CH26))</f>
        <v/>
      </c>
      <c r="CI5" s="9" t="str">
        <f>IF((COUNTA(CI15:CI26)=0)+(COUNTA(CI14)=0),"",100-CI14-SUMPRODUCT(CE15:CE26,CI15:CI26))</f>
        <v/>
      </c>
      <c r="CJ5" s="9">
        <f>IF((COUNTA(CJ15:CJ26)=0)+(COUNTA(CJ14)=0),"",100-CJ14-SUMPRODUCT(CE15:CE26,CJ15:CJ26))</f>
        <v>0</v>
      </c>
      <c r="CK5" s="28">
        <f>IF((COUNTA(CK15:CK26)=0)+(COUNTA(CK14)=0),"",100-CK14-SUMPRODUCT(CE15:CE26,CK15:CK26))</f>
        <v>0</v>
      </c>
      <c r="CL5" s="23"/>
      <c r="CM5" s="17"/>
      <c r="CN5" s="116"/>
      <c r="CO5" s="150"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8" t="str">
        <f>IF((COUNTA(CU15:CU26)=0)+(COUNTA(CU14)=0),"",100-CU14-SUMPRODUCT(CO15:CO26,CU15:CU26))</f>
        <v/>
      </c>
      <c r="CV5" s="23"/>
      <c r="CW5" s="17"/>
      <c r="CX5" s="116"/>
      <c r="CY5" s="150"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8" t="str">
        <f>IF((COUNTA(DE15:DE26)=0)+(COUNTA(DE14)=0),"",100-DE14-SUMPRODUCT(CY15:CY26,DE15:DE26))</f>
        <v/>
      </c>
      <c r="DF5" s="23"/>
      <c r="DG5" s="17"/>
      <c r="DH5" s="116"/>
      <c r="DI5" s="150" t="s">
        <v>0</v>
      </c>
      <c r="DJ5" s="9">
        <f>IF((COUNTA(DJ15:DJ26)=0)+(COUNTA(DJ14)=0),"",100-DJ14-SUMPRODUCT(DI15:DI26,DJ15:DJ26))</f>
        <v>0</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8" t="str">
        <f>IF((COUNTA(DO15:DO26)=0)+(COUNTA(DO14)=0),"",100-DO14-SUMPRODUCT(DI15:DI26,DO15:DO26))</f>
        <v/>
      </c>
      <c r="DP5" s="23"/>
      <c r="DQ5" s="17"/>
      <c r="DR5" s="116"/>
      <c r="DS5" s="150"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8" t="str">
        <f>IF((COUNTA(DY15:DY26)=0)+(COUNTA(DY14)=0),"",100-DY14-SUMPRODUCT(DS15:DS26,DY15:DY26))</f>
        <v/>
      </c>
      <c r="DZ5" s="23"/>
      <c r="EA5" s="17"/>
      <c r="EB5" s="116"/>
      <c r="EC5" s="150"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8" t="str">
        <f>IF((COUNTA(EI15:EI26)=0)+(COUNTA(EI14)=0),"",100-EI14-SUMPRODUCT(EC15:EC26,EI15:EI26))</f>
        <v/>
      </c>
      <c r="EJ5" s="23"/>
      <c r="EK5" s="17"/>
      <c r="EL5" s="124"/>
      <c r="EV5" s="124"/>
      <c r="FF5" s="124"/>
      <c r="FP5" s="124"/>
      <c r="FZ5" s="124"/>
      <c r="GJ5" s="124"/>
      <c r="GT5" s="124"/>
      <c r="HD5" s="124"/>
      <c r="HN5" s="124"/>
      <c r="HX5" s="124"/>
      <c r="IH5" s="124"/>
    </row>
    <row xmlns:x14ac="http://schemas.microsoft.com/office/spreadsheetml/2009/9/ac" r="6" s="4" customFormat="true" x14ac:dyDescent="0.25">
      <c r="A6" s="408" t="str">
        <f ca="true">IF(ISBLANK('Data Summary'!A8),"",'Data Summary'!A8)</f>
        <v>HUN_2006_CYHS</v>
      </c>
      <c r="B6" s="116"/>
      <c r="C6" s="15" t="s">
        <v>19</v>
      </c>
      <c r="D6" s="9">
        <f>IF(COUNTA(D15:D26)=0,"",SUMPRODUCT(D15:D26,C15:C26))</f>
        <v>65.25</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6"/>
      <c r="M6" s="15" t="s">
        <v>19</v>
      </c>
      <c r="N6" s="9" t="str">
        <f>IF(COUNTA(N15:N26)=0,"",SUMPRODUCT(N15:N26,M15:M26))</f>
        <v/>
      </c>
      <c r="O6" s="9" t="str">
        <f>IF(COUNTA(O15:O26)=0,"",SUMPRODUCT(O15:O26,M15:M26))</f>
        <v/>
      </c>
      <c r="P6" s="9" t="str">
        <f>IF(COUNTA(P15:P26)=0,"",SUMPRODUCT(P15:P26,M15:M26))</f>
        <v/>
      </c>
      <c r="Q6" s="9">
        <f>IF(COUNTA(Q15:Q26)=0,"",SUMPRODUCT(Q15:Q26,M15:M26))</f>
        <v>65</v>
      </c>
      <c r="R6" s="9" t="str">
        <f>IF(COUNTA(R15:R26)=0,"",SUMPRODUCT(R15:R26,M15:M26))</f>
        <v/>
      </c>
      <c r="S6" s="28" t="str">
        <f>IF(COUNTA(S15:S26)=0,"",SUMPRODUCT(S15:S26,M15:M26))</f>
        <v/>
      </c>
      <c r="T6" s="23"/>
      <c r="U6" s="17"/>
      <c r="V6" s="116"/>
      <c r="W6" s="15" t="s">
        <v>19</v>
      </c>
      <c r="X6" s="9">
        <f>IF(COUNTA(X15:X26)=0,"",SUMPRODUCT(X15:X26,W15:W26))</f>
        <v>76</v>
      </c>
      <c r="Y6" s="9" t="str">
        <f>IF(COUNTA(Y15:Y26)=0,"",SUMPRODUCT(Y15:Y26,W15:W26))</f>
        <v/>
      </c>
      <c r="Z6" s="9" t="str">
        <f>IF(COUNTA(Z15:Z26)=0,"",SUMPRODUCT(Z15:Z26,W15:W26))</f>
        <v/>
      </c>
      <c r="AA6" s="9" t="str">
        <f>IF(COUNTA(AA15:AA26)=0,"",SUMPRODUCT(AA15:AA26,W15:W26))</f>
        <v/>
      </c>
      <c r="AB6" s="9" t="str">
        <f>IF(COUNTA(AB15:AB26)=0,"",SUMPRODUCT(AB15:AB26,W15:W26))</f>
        <v/>
      </c>
      <c r="AC6" s="28" t="str">
        <f>IF(COUNTA(AC15:AC26)=0,"",SUMPRODUCT(AC15:AC26,W15:W26))</f>
        <v/>
      </c>
      <c r="AD6" s="23"/>
      <c r="AE6" s="17"/>
      <c r="AF6" s="116"/>
      <c r="AG6" s="15" t="s">
        <v>19</v>
      </c>
      <c r="AH6" s="9">
        <f>IF(COUNTA(AH15:AH26)=0,"",SUMPRODUCT(AH15:AH26,AG15:AG26))</f>
        <v>99.9</v>
      </c>
      <c r="AI6" s="9" t="str">
        <f>IF(COUNTA(AI15:AI26)=0,"",SUMPRODUCT(AI15:AI26,AG15:AG26))</f>
        <v/>
      </c>
      <c r="AJ6" s="9" t="str">
        <f>IF(COUNTA(AJ15:AJ26)=0,"",SUMPRODUCT(AJ15:AJ26,AG15:AG26))</f>
        <v/>
      </c>
      <c r="AK6" s="9" t="str">
        <f>IF(COUNTA(AK15:AK26)=0,"",SUMPRODUCT(AK15:AK26,AG15:AG26))</f>
        <v/>
      </c>
      <c r="AL6" s="9" t="str">
        <f>IF(COUNTA(AL15:AL26)=0,"",SUMPRODUCT(AL15:AL26,AG15:AG26))</f>
        <v/>
      </c>
      <c r="AM6" s="28" t="str">
        <f>IF(COUNTA(AM15:AM26)=0,"",SUMPRODUCT(AM15:AM26,AG15:AG26))</f>
        <v/>
      </c>
      <c r="AN6" s="23"/>
      <c r="AO6" s="17"/>
      <c r="AP6" s="116"/>
      <c r="AQ6" s="15" t="s">
        <v>19</v>
      </c>
      <c r="AR6" s="9" t="str">
        <f>IF(COUNTA(AR15:AR26)=0,"",SUMPRODUCT(AR15:AR26,AQ15:AQ26))</f>
        <v/>
      </c>
      <c r="AS6" s="9" t="str">
        <f>IF(COUNTA(AS15:AS26)=0,"",SUMPRODUCT(AS15:AS26,AQ15:AQ26))</f>
        <v/>
      </c>
      <c r="AT6" s="9" t="str">
        <f>IF(COUNTA(AT15:AT26)=0,"",SUMPRODUCT(AT15:AT26,AQ15:AQ26))</f>
        <v/>
      </c>
      <c r="AU6" s="9">
        <f>IF(COUNTA(AU15:AU26)=0,"",SUMPRODUCT(AU15:AU26,AQ15:AQ26))</f>
        <v>100</v>
      </c>
      <c r="AV6" s="9" t="str">
        <f>IF(COUNTA(AV15:AV26)=0,"",SUMPRODUCT(AV15:AV26,AQ15:AQ26))</f>
        <v/>
      </c>
      <c r="AW6" s="28" t="str">
        <f>IF(COUNTA(AW15:AW26)=0,"",SUMPRODUCT(AW15:AW26,AQ15:AQ26))</f>
        <v/>
      </c>
      <c r="AX6" s="23"/>
      <c r="AY6" s="17"/>
      <c r="AZ6" s="116" t="s">
        <v>172</v>
      </c>
      <c r="BA6" s="150" t="s">
        <v>19</v>
      </c>
      <c r="BB6" s="9">
        <f>IF(COUNTA(BB15:BB26)=0,"",SUMPRODUCT(BB15:BB26,BA15:BA26))</f>
        <v>100</v>
      </c>
      <c r="BC6" s="9" t="str">
        <f>IF(COUNTA(BC15:BC26)=0,"",SUMPRODUCT(BC15:BC26,BA15:BA26))</f>
        <v/>
      </c>
      <c r="BD6" s="9" t="str">
        <f>IF(COUNTA(BD15:BD26)=0,"",SUMPRODUCT(BD15:BD26,BA15:BA26))</f>
        <v/>
      </c>
      <c r="BE6" s="9" t="str">
        <f>IF(COUNTA(BE15:BE26)=0,"",SUMPRODUCT(BE15:BE26,BA15:BA26))</f>
        <v/>
      </c>
      <c r="BF6" s="9">
        <f>IF(COUNTA(BF15:BF26)=0,"",SUMPRODUCT(BF15:BF26,BA15:BA26))</f>
        <v>100</v>
      </c>
      <c r="BG6" s="28">
        <f>IF(COUNTA(BG15:BG26)=0,"",SUMPRODUCT(BG15:BG26,BA15:BA26))</f>
        <v>100</v>
      </c>
      <c r="BH6" s="23"/>
      <c r="BI6" s="17"/>
      <c r="BJ6" s="116" t="s">
        <v>172</v>
      </c>
      <c r="BK6" s="150" t="s">
        <v>19</v>
      </c>
      <c r="BL6" s="9">
        <f>IF(COUNTA(BL15:BL26)=0,"",SUMPRODUCT(BL15:BL26,BK15:BK26))</f>
        <v>100</v>
      </c>
      <c r="BM6" s="9" t="str">
        <f>IF(COUNTA(BM15:BM26)=0,"",SUMPRODUCT(BM15:BM26,BK15:BK26))</f>
        <v/>
      </c>
      <c r="BN6" s="9" t="str">
        <f>IF(COUNTA(BN15:BN26)=0,"",SUMPRODUCT(BN15:BN26,BK15:BK26))</f>
        <v/>
      </c>
      <c r="BO6" s="9" t="str">
        <f>IF(COUNTA(BO15:BO26)=0,"",SUMPRODUCT(BO15:BO26,BK15:BK26))</f>
        <v/>
      </c>
      <c r="BP6" s="9">
        <f>IF(COUNTA(BP15:BP26)=0,"",SUMPRODUCT(BP15:BP26,BK15:BK26))</f>
        <v>100</v>
      </c>
      <c r="BQ6" s="28">
        <f>IF(COUNTA(BQ15:BQ26)=0,"",SUMPRODUCT(BQ15:BQ26,BK15:BK26))</f>
        <v>100</v>
      </c>
      <c r="BR6" s="23"/>
      <c r="BS6" s="17"/>
      <c r="BT6" s="116" t="s">
        <v>172</v>
      </c>
      <c r="BU6" s="150" t="s">
        <v>19</v>
      </c>
      <c r="BV6" s="9">
        <f>IF(COUNTA(BV15:BV26)=0,"",SUMPRODUCT(BV15:BV26,BU15:BU26))</f>
        <v>100</v>
      </c>
      <c r="BW6" s="9" t="str">
        <f>IF(COUNTA(BW15:BW26)=0,"",SUMPRODUCT(BW15:BW26,BU15:BU26))</f>
        <v/>
      </c>
      <c r="BX6" s="9" t="str">
        <f>IF(COUNTA(BX15:BX26)=0,"",SUMPRODUCT(BX15:BX26,BU15:BU26))</f>
        <v/>
      </c>
      <c r="BY6" s="9" t="str">
        <f>IF(COUNTA(BY15:BY26)=0,"",SUMPRODUCT(BY15:BY26,BU15:BU26))</f>
        <v/>
      </c>
      <c r="BZ6" s="9">
        <f>IF(COUNTA(BZ15:BZ26)=0,"",SUMPRODUCT(BZ15:BZ26,BU15:BU26))</f>
        <v>100</v>
      </c>
      <c r="CA6" s="28">
        <f>IF(COUNTA(CA15:CA26)=0,"",SUMPRODUCT(CA15:CA26,BU15:BU26))</f>
        <v>100</v>
      </c>
      <c r="CB6" s="23"/>
      <c r="CC6" s="17"/>
      <c r="CD6" s="116" t="s">
        <v>172</v>
      </c>
      <c r="CE6" s="150" t="s">
        <v>19</v>
      </c>
      <c r="CF6" s="9">
        <f>IF(COUNTA(CF15:CF26)=0,"",SUMPRODUCT(CF15:CF26,CE15:CE26))</f>
        <v>100</v>
      </c>
      <c r="CG6" s="9" t="str">
        <f>IF(COUNTA(CG15:CG26)=0,"",SUMPRODUCT(CG15:CG26,CE15:CE26))</f>
        <v/>
      </c>
      <c r="CH6" s="9" t="str">
        <f>IF(COUNTA(CH15:CH26)=0,"",SUMPRODUCT(CH15:CH26,CE15:CE26))</f>
        <v/>
      </c>
      <c r="CI6" s="9" t="str">
        <f>IF(COUNTA(CI15:CI26)=0,"",SUMPRODUCT(CI15:CI26,CE15:CE26))</f>
        <v/>
      </c>
      <c r="CJ6" s="9">
        <f>IF(COUNTA(CJ15:CJ26)=0,"",SUMPRODUCT(CJ15:CJ26,CE15:CE26))</f>
        <v>100</v>
      </c>
      <c r="CK6" s="28">
        <f>IF(COUNTA(CK15:CK26)=0,"",SUMPRODUCT(CK15:CK26,CE15:CE26))</f>
        <v>100</v>
      </c>
      <c r="CL6" s="23"/>
      <c r="CM6" s="17"/>
      <c r="CN6" s="116"/>
      <c r="CO6" s="150" t="s">
        <v>19</v>
      </c>
      <c r="CP6" s="9">
        <f>IF(COUNTA(CP15:CP26)=0,"",SUMPRODUCT(CP15:CP26,CO15:CO26))</f>
        <v>100</v>
      </c>
      <c r="CQ6" s="9" t="str">
        <f>IF(COUNTA(CQ15:CQ26)=0,"",SUMPRODUCT(CQ15:CQ26,CO15:CO26))</f>
        <v/>
      </c>
      <c r="CR6" s="9" t="str">
        <f>IF(COUNTA(CR15:CR26)=0,"",SUMPRODUCT(CR15:CR26,CO15:CO26))</f>
        <v/>
      </c>
      <c r="CS6" s="9" t="str">
        <f>IF(COUNTA(CS15:CS26)=0,"",SUMPRODUCT(CS15:CS26,CO15:CO26))</f>
        <v/>
      </c>
      <c r="CT6" s="9">
        <f>IF(COUNTA(CT15:CT26)=0,"",SUMPRODUCT(CT15:CT26,CO15:CO26))</f>
        <v>100</v>
      </c>
      <c r="CU6" s="28" t="str">
        <f>IF(COUNTA(CU15:CU26)=0,"",SUMPRODUCT(CU15:CU26,CO15:CO26))</f>
        <v/>
      </c>
      <c r="CV6" s="23"/>
      <c r="CW6" s="17"/>
      <c r="CX6" s="116"/>
      <c r="CY6" s="150"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8">
        <f>IF(COUNTA(DE15:DE26)=0,"",SUMPRODUCT(DE15:DE26,CY15:CY26))</f>
        <v>100</v>
      </c>
      <c r="DF6" s="23"/>
      <c r="DG6" s="17"/>
      <c r="DH6" s="116" t="s">
        <v>172</v>
      </c>
      <c r="DI6" s="150" t="s">
        <v>19</v>
      </c>
      <c r="DJ6" s="9">
        <f>IF(COUNTA(DJ15:DJ26)=0,"",SUMPRODUCT(DJ15:DJ26,DI15:DI26))</f>
        <v>100</v>
      </c>
      <c r="DK6" s="9" t="str">
        <f>IF(COUNTA(DK15:DK26)=0,"",SUMPRODUCT(DK15:DK26,DI15:DI26))</f>
        <v/>
      </c>
      <c r="DL6" s="9" t="str">
        <f>IF(COUNTA(DL15:DL26)=0,"",SUMPRODUCT(DL15:DL26,DI15:DI26))</f>
        <v/>
      </c>
      <c r="DM6" s="9" t="str">
        <f>IF(COUNTA(DM15:DM26)=0,"",SUMPRODUCT(DM15:DM26,DI15:DI26))</f>
        <v/>
      </c>
      <c r="DN6" s="9" t="str">
        <f>IF(COUNTA(DN15:DN26)=0,"",SUMPRODUCT(DN15:DN26,DI15:DI26))</f>
        <v/>
      </c>
      <c r="DO6" s="28" t="str">
        <f>IF(COUNTA(DO15:DO26)=0,"",SUMPRODUCT(DO15:DO26,DI15:DI26))</f>
        <v/>
      </c>
      <c r="DP6" s="23"/>
      <c r="DQ6" s="17"/>
      <c r="DR6" s="116" t="s">
        <v>172</v>
      </c>
      <c r="DS6" s="150"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8" t="str">
        <f>IF(COUNTA(DY15:DY26)=0,"",SUMPRODUCT(DY15:DY26,DS15:DS26))</f>
        <v/>
      </c>
      <c r="DZ6" s="23"/>
      <c r="EA6" s="17"/>
      <c r="EB6" s="116"/>
      <c r="EC6" s="150" t="s">
        <v>19</v>
      </c>
      <c r="ED6" s="9" t="str">
        <f>IF(COUNTA(ED15:ED26)=0,"",SUMPRODUCT(ED15:ED26,EC15:EC26))</f>
        <v/>
      </c>
      <c r="EE6" s="9" t="str">
        <f>IF(COUNTA(EE15:EE26)=0,"",SUMPRODUCT(EE15:EE26,EC15:EC26))</f>
        <v/>
      </c>
      <c r="EF6" s="9" t="str">
        <f>IF(COUNTA(EF15:EF26)=0,"",SUMPRODUCT(EF15:EF26,EC15:EC26))</f>
        <v/>
      </c>
      <c r="EG6" s="9">
        <f>IF(COUNTA(EG15:EG26)=0,"",SUMPRODUCT(EG15:EG26,EC15:EC26))</f>
        <v>100</v>
      </c>
      <c r="EH6" s="9" t="str">
        <f>IF(COUNTA(EH15:EH26)=0,"",SUMPRODUCT(EH15:EH26,EC15:EC26))</f>
        <v/>
      </c>
      <c r="EI6" s="28" t="str">
        <f>IF(COUNTA(EI15:EI26)=0,"",SUMPRODUCT(EI15:EI26,EC15:EC26))</f>
        <v/>
      </c>
      <c r="EJ6" s="23"/>
      <c r="EK6" s="17"/>
      <c r="EL6" s="124"/>
      <c r="EV6" s="124"/>
      <c r="FF6" s="124"/>
      <c r="FP6" s="124"/>
      <c r="FZ6" s="124"/>
      <c r="GJ6" s="124"/>
      <c r="GT6" s="124"/>
      <c r="HD6" s="124"/>
      <c r="HN6" s="124"/>
      <c r="HX6" s="124"/>
      <c r="IH6" s="124"/>
    </row>
    <row xmlns:x14ac="http://schemas.microsoft.com/office/spreadsheetml/2009/9/ac" r="7" s="4" customFormat="true" x14ac:dyDescent="0.25">
      <c r="A7" s="408" t="str">
        <f ca="true">IF(ISBLANK('Data Summary'!A9),"",'Data Summary'!A9)</f>
        <v>HUN_2012_CYHS</v>
      </c>
      <c r="B7" s="116"/>
      <c r="C7" s="45" t="s">
        <v>51</v>
      </c>
      <c r="D7" s="19"/>
      <c r="E7" s="19"/>
      <c r="F7" s="19"/>
      <c r="G7" s="19"/>
      <c r="H7" s="19"/>
      <c r="I7" s="76"/>
      <c r="J7" s="23"/>
      <c r="K7" s="17"/>
      <c r="L7" s="116" t="s">
        <v>237</v>
      </c>
      <c r="M7" s="45" t="s">
        <v>51</v>
      </c>
      <c r="N7" s="19"/>
      <c r="O7" s="19"/>
      <c r="P7" s="19"/>
      <c r="Q7" s="19">
        <v>100</v>
      </c>
      <c r="R7" s="19"/>
      <c r="S7" s="76"/>
      <c r="T7" s="23"/>
      <c r="U7" s="17"/>
      <c r="V7" s="116"/>
      <c r="W7" s="45" t="s">
        <v>51</v>
      </c>
      <c r="X7" s="19"/>
      <c r="Y7" s="19"/>
      <c r="Z7" s="19"/>
      <c r="AA7" s="19"/>
      <c r="AB7" s="19"/>
      <c r="AC7" s="76"/>
      <c r="AD7" s="23"/>
      <c r="AE7" s="17"/>
      <c r="AF7" s="116" t="s">
        <v>237</v>
      </c>
      <c r="AG7" s="45" t="s">
        <v>51</v>
      </c>
      <c r="AH7" s="19">
        <v>100</v>
      </c>
      <c r="AI7" s="19"/>
      <c r="AJ7" s="19"/>
      <c r="AK7" s="19"/>
      <c r="AL7" s="19"/>
      <c r="AM7" s="76"/>
      <c r="AN7" s="23"/>
      <c r="AO7" s="17"/>
      <c r="AP7" s="116" t="s">
        <v>237</v>
      </c>
      <c r="AQ7" s="45" t="s">
        <v>51</v>
      </c>
      <c r="AR7" s="19"/>
      <c r="AS7" s="19"/>
      <c r="AT7" s="19"/>
      <c r="AU7" s="19">
        <v>100</v>
      </c>
      <c r="AV7" s="19"/>
      <c r="AW7" s="76"/>
      <c r="AX7" s="23"/>
      <c r="AY7" s="17"/>
      <c r="AZ7" s="116"/>
      <c r="BA7" s="151" t="s">
        <v>51</v>
      </c>
      <c r="BB7" s="147"/>
      <c r="BC7" s="147"/>
      <c r="BD7" s="147"/>
      <c r="BE7" s="147"/>
      <c r="BF7" s="147"/>
      <c r="BG7" s="76"/>
      <c r="BH7" s="23"/>
      <c r="BI7" s="17"/>
      <c r="BJ7" s="116"/>
      <c r="BK7" s="151" t="s">
        <v>51</v>
      </c>
      <c r="BL7" s="147"/>
      <c r="BM7" s="147"/>
      <c r="BN7" s="147"/>
      <c r="BO7" s="147"/>
      <c r="BP7" s="147"/>
      <c r="BQ7" s="76"/>
      <c r="BR7" s="23"/>
      <c r="BS7" s="17"/>
      <c r="BT7" s="116"/>
      <c r="BU7" s="151" t="s">
        <v>51</v>
      </c>
      <c r="BV7" s="147"/>
      <c r="BW7" s="147"/>
      <c r="BX7" s="147"/>
      <c r="BY7" s="147"/>
      <c r="BZ7" s="147"/>
      <c r="CA7" s="76"/>
      <c r="CB7" s="23"/>
      <c r="CC7" s="17"/>
      <c r="CD7" s="116"/>
      <c r="CE7" s="151" t="s">
        <v>51</v>
      </c>
      <c r="CF7" s="147"/>
      <c r="CG7" s="147"/>
      <c r="CH7" s="147"/>
      <c r="CI7" s="147"/>
      <c r="CJ7" s="147"/>
      <c r="CK7" s="76"/>
      <c r="CL7" s="23"/>
      <c r="CM7" s="17"/>
      <c r="CN7" s="116"/>
      <c r="CO7" s="403" t="s">
        <v>51</v>
      </c>
      <c r="CP7" s="387"/>
      <c r="CQ7" s="387"/>
      <c r="CR7" s="387"/>
      <c r="CS7" s="387"/>
      <c r="CT7" s="387"/>
      <c r="CU7" s="404"/>
      <c r="CV7" s="23"/>
      <c r="CW7" s="17"/>
      <c r="CX7" s="116"/>
      <c r="CY7" s="151" t="s">
        <v>51</v>
      </c>
      <c r="CZ7" s="147"/>
      <c r="DA7" s="147"/>
      <c r="DB7" s="147"/>
      <c r="DC7" s="147"/>
      <c r="DD7" s="147"/>
      <c r="DE7" s="76"/>
      <c r="DF7" s="23"/>
      <c r="DG7" s="17"/>
      <c r="DH7" s="116"/>
      <c r="DI7" s="151" t="s">
        <v>51</v>
      </c>
      <c r="DJ7" s="147"/>
      <c r="DK7" s="147"/>
      <c r="DL7" s="147"/>
      <c r="DM7" s="147"/>
      <c r="DN7" s="147"/>
      <c r="DO7" s="76"/>
      <c r="DP7" s="23"/>
      <c r="DQ7" s="17"/>
      <c r="DR7" s="116"/>
      <c r="DS7" s="151" t="s">
        <v>51</v>
      </c>
      <c r="DT7" s="147"/>
      <c r="DU7" s="147"/>
      <c r="DV7" s="147"/>
      <c r="DW7" s="147"/>
      <c r="DX7" s="147"/>
      <c r="DY7" s="76"/>
      <c r="DZ7" s="23"/>
      <c r="EA7" s="17"/>
      <c r="EB7" s="116"/>
      <c r="EC7" s="151" t="s">
        <v>51</v>
      </c>
      <c r="ED7" s="147"/>
      <c r="EE7" s="147"/>
      <c r="EF7" s="147"/>
      <c r="EG7" s="147"/>
      <c r="EH7" s="147"/>
      <c r="EI7" s="76"/>
      <c r="EJ7" s="23"/>
      <c r="EK7" s="17"/>
      <c r="EL7" s="124"/>
      <c r="EV7" s="124"/>
      <c r="FF7" s="124"/>
      <c r="FP7" s="124"/>
      <c r="FZ7" s="124"/>
      <c r="GJ7" s="124"/>
      <c r="GT7" s="124"/>
      <c r="HD7" s="124"/>
      <c r="HN7" s="124"/>
      <c r="HX7" s="124"/>
      <c r="IH7" s="124"/>
    </row>
    <row xmlns:x14ac="http://schemas.microsoft.com/office/spreadsheetml/2009/9/ac" r="8" s="4" customFormat="true" x14ac:dyDescent="0.25">
      <c r="A8" s="408" t="str">
        <f ca="true">IF(ISBLANK('Data Summary'!A10),"",'Data Summary'!A10)</f>
        <v>HUN_2013_CYHS</v>
      </c>
      <c r="B8" s="116"/>
      <c r="C8" s="45" t="s">
        <v>56</v>
      </c>
      <c r="D8" s="19"/>
      <c r="E8" s="19"/>
      <c r="F8" s="19"/>
      <c r="G8" s="19"/>
      <c r="H8" s="19"/>
      <c r="I8" s="76"/>
      <c r="J8" s="23"/>
      <c r="K8" s="17"/>
      <c r="L8" s="116"/>
      <c r="M8" s="45" t="s">
        <v>56</v>
      </c>
      <c r="N8" s="19"/>
      <c r="O8" s="19"/>
      <c r="P8" s="19"/>
      <c r="Q8" s="19"/>
      <c r="R8" s="19"/>
      <c r="S8" s="76"/>
      <c r="T8" s="23"/>
      <c r="U8" s="17"/>
      <c r="V8" s="116"/>
      <c r="W8" s="45" t="s">
        <v>56</v>
      </c>
      <c r="X8" s="19"/>
      <c r="Y8" s="19"/>
      <c r="Z8" s="19"/>
      <c r="AA8" s="19"/>
      <c r="AB8" s="19"/>
      <c r="AC8" s="76"/>
      <c r="AD8" s="23"/>
      <c r="AE8" s="17"/>
      <c r="AF8" s="116"/>
      <c r="AG8" s="45" t="s">
        <v>56</v>
      </c>
      <c r="AH8" s="19"/>
      <c r="AI8" s="19"/>
      <c r="AJ8" s="19"/>
      <c r="AK8" s="19"/>
      <c r="AL8" s="19"/>
      <c r="AM8" s="76"/>
      <c r="AN8" s="23"/>
      <c r="AO8" s="17"/>
      <c r="AP8" s="116"/>
      <c r="AQ8" s="45" t="s">
        <v>56</v>
      </c>
      <c r="AR8" s="19"/>
      <c r="AS8" s="19"/>
      <c r="AT8" s="19"/>
      <c r="AU8" s="19"/>
      <c r="AV8" s="19"/>
      <c r="AW8" s="76"/>
      <c r="AX8" s="23"/>
      <c r="AY8" s="17"/>
      <c r="AZ8" s="116"/>
      <c r="BA8" s="151" t="s">
        <v>56</v>
      </c>
      <c r="BB8" s="147"/>
      <c r="BC8" s="147"/>
      <c r="BD8" s="147"/>
      <c r="BE8" s="147"/>
      <c r="BF8" s="147"/>
      <c r="BG8" s="76"/>
      <c r="BH8" s="23"/>
      <c r="BI8" s="17"/>
      <c r="BJ8" s="116"/>
      <c r="BK8" s="151" t="s">
        <v>56</v>
      </c>
      <c r="BL8" s="147"/>
      <c r="BM8" s="147"/>
      <c r="BN8" s="147"/>
      <c r="BO8" s="147"/>
      <c r="BP8" s="147"/>
      <c r="BQ8" s="76"/>
      <c r="BR8" s="23"/>
      <c r="BS8" s="17"/>
      <c r="BT8" s="116"/>
      <c r="BU8" s="151" t="s">
        <v>56</v>
      </c>
      <c r="BV8" s="147"/>
      <c r="BW8" s="147"/>
      <c r="BX8" s="147"/>
      <c r="BY8" s="147"/>
      <c r="BZ8" s="147"/>
      <c r="CA8" s="76"/>
      <c r="CB8" s="23"/>
      <c r="CC8" s="17"/>
      <c r="CD8" s="116"/>
      <c r="CE8" s="151" t="s">
        <v>56</v>
      </c>
      <c r="CF8" s="147"/>
      <c r="CG8" s="147"/>
      <c r="CH8" s="147"/>
      <c r="CI8" s="147"/>
      <c r="CJ8" s="147"/>
      <c r="CK8" s="76"/>
      <c r="CL8" s="23"/>
      <c r="CM8" s="17"/>
      <c r="CN8" s="116"/>
      <c r="CO8" s="403" t="s">
        <v>56</v>
      </c>
      <c r="CP8" s="387"/>
      <c r="CQ8" s="387"/>
      <c r="CR8" s="387"/>
      <c r="CS8" s="387"/>
      <c r="CT8" s="387"/>
      <c r="CU8" s="404"/>
      <c r="CV8" s="23"/>
      <c r="CW8" s="17"/>
      <c r="CX8" s="116"/>
      <c r="CY8" s="151" t="s">
        <v>56</v>
      </c>
      <c r="CZ8" s="147"/>
      <c r="DA8" s="147"/>
      <c r="DB8" s="147"/>
      <c r="DC8" s="147" t="s">
        <v>324</v>
      </c>
      <c r="DD8" s="147"/>
      <c r="DE8" s="76"/>
      <c r="DF8" s="23"/>
      <c r="DG8" s="17"/>
      <c r="DH8" s="116"/>
      <c r="DI8" s="151" t="s">
        <v>56</v>
      </c>
      <c r="DJ8" s="147"/>
      <c r="DK8" s="147"/>
      <c r="DL8" s="147"/>
      <c r="DM8" s="147"/>
      <c r="DN8" s="147"/>
      <c r="DO8" s="76"/>
      <c r="DP8" s="23"/>
      <c r="DQ8" s="17"/>
      <c r="DR8" s="116"/>
      <c r="DS8" s="151" t="s">
        <v>56</v>
      </c>
      <c r="DT8" s="147"/>
      <c r="DU8" s="147"/>
      <c r="DV8" s="147"/>
      <c r="DW8" s="147"/>
      <c r="DX8" s="147"/>
      <c r="DY8" s="76"/>
      <c r="DZ8" s="23"/>
      <c r="EA8" s="17"/>
      <c r="EB8" s="116"/>
      <c r="EC8" s="151" t="s">
        <v>56</v>
      </c>
      <c r="ED8" s="147"/>
      <c r="EE8" s="147"/>
      <c r="EF8" s="147"/>
      <c r="EG8" s="147"/>
      <c r="EH8" s="147"/>
      <c r="EI8" s="76"/>
      <c r="EJ8" s="23"/>
      <c r="EK8" s="17"/>
      <c r="EL8" s="124"/>
      <c r="EV8" s="124"/>
      <c r="FF8" s="124"/>
      <c r="FP8" s="124"/>
      <c r="FZ8" s="124"/>
      <c r="GJ8" s="124"/>
      <c r="GT8" s="124"/>
      <c r="HD8" s="124"/>
      <c r="HN8" s="124"/>
      <c r="HX8" s="124"/>
      <c r="IH8" s="124"/>
    </row>
    <row xmlns:x14ac="http://schemas.microsoft.com/office/spreadsheetml/2009/9/ac" r="9" s="4" customFormat="true" x14ac:dyDescent="0.25">
      <c r="A9" s="408" t="str">
        <f ca="true">IF(ISBLANK('Data Summary'!A11),"",'Data Summary'!A11)</f>
        <v>HUN_2013_UIS</v>
      </c>
      <c r="B9" s="116"/>
      <c r="C9" s="45" t="s">
        <v>95</v>
      </c>
      <c r="D9" s="19"/>
      <c r="E9" s="19"/>
      <c r="F9" s="19"/>
      <c r="G9" s="19"/>
      <c r="H9" s="19"/>
      <c r="I9" s="76"/>
      <c r="J9" s="23"/>
      <c r="K9" s="17"/>
      <c r="L9" s="116"/>
      <c r="M9" s="45" t="s">
        <v>95</v>
      </c>
      <c r="N9" s="19"/>
      <c r="O9" s="19"/>
      <c r="P9" s="19"/>
      <c r="Q9" s="19"/>
      <c r="R9" s="19"/>
      <c r="S9" s="76"/>
      <c r="T9" s="23"/>
      <c r="U9" s="17"/>
      <c r="V9" s="116"/>
      <c r="W9" s="45" t="s">
        <v>95</v>
      </c>
      <c r="X9" s="19"/>
      <c r="Y9" s="19"/>
      <c r="Z9" s="19"/>
      <c r="AA9" s="19"/>
      <c r="AB9" s="19"/>
      <c r="AC9" s="76"/>
      <c r="AD9" s="23"/>
      <c r="AE9" s="17"/>
      <c r="AF9" s="116"/>
      <c r="AG9" s="45" t="s">
        <v>95</v>
      </c>
      <c r="AH9" s="19"/>
      <c r="AI9" s="19"/>
      <c r="AJ9" s="19"/>
      <c r="AK9" s="19"/>
      <c r="AL9" s="19"/>
      <c r="AM9" s="76"/>
      <c r="AN9" s="23"/>
      <c r="AO9" s="17"/>
      <c r="AP9" s="116"/>
      <c r="AQ9" s="45" t="s">
        <v>95</v>
      </c>
      <c r="AR9" s="19"/>
      <c r="AS9" s="19"/>
      <c r="AT9" s="19"/>
      <c r="AU9" s="19"/>
      <c r="AV9" s="19"/>
      <c r="AW9" s="76"/>
      <c r="AX9" s="23"/>
      <c r="AY9" s="17"/>
      <c r="AZ9" s="116"/>
      <c r="BA9" s="151" t="s">
        <v>95</v>
      </c>
      <c r="BB9" s="147"/>
      <c r="BC9" s="147"/>
      <c r="BD9" s="147"/>
      <c r="BE9" s="147"/>
      <c r="BF9" s="147"/>
      <c r="BG9" s="76"/>
      <c r="BH9" s="23"/>
      <c r="BI9" s="17"/>
      <c r="BJ9" s="116"/>
      <c r="BK9" s="151" t="s">
        <v>95</v>
      </c>
      <c r="BL9" s="147"/>
      <c r="BM9" s="147"/>
      <c r="BN9" s="147"/>
      <c r="BO9" s="147"/>
      <c r="BP9" s="147"/>
      <c r="BQ9" s="76"/>
      <c r="BR9" s="23"/>
      <c r="BS9" s="17"/>
      <c r="BT9" s="116"/>
      <c r="BU9" s="151" t="s">
        <v>95</v>
      </c>
      <c r="BV9" s="147"/>
      <c r="BW9" s="147"/>
      <c r="BX9" s="147"/>
      <c r="BY9" s="147"/>
      <c r="BZ9" s="147"/>
      <c r="CA9" s="76"/>
      <c r="CB9" s="23"/>
      <c r="CC9" s="17"/>
      <c r="CD9" s="116"/>
      <c r="CE9" s="151" t="s">
        <v>95</v>
      </c>
      <c r="CF9" s="147"/>
      <c r="CG9" s="147"/>
      <c r="CH9" s="147"/>
      <c r="CI9" s="147"/>
      <c r="CJ9" s="147"/>
      <c r="CK9" s="76"/>
      <c r="CL9" s="23"/>
      <c r="CM9" s="17"/>
      <c r="CN9" s="116"/>
      <c r="CO9" s="403" t="s">
        <v>95</v>
      </c>
      <c r="CP9" s="387"/>
      <c r="CQ9" s="387"/>
      <c r="CR9" s="387"/>
      <c r="CS9" s="387"/>
      <c r="CT9" s="387"/>
      <c r="CU9" s="404"/>
      <c r="CV9" s="23"/>
      <c r="CW9" s="17"/>
      <c r="CX9" s="116"/>
      <c r="CY9" s="151" t="s">
        <v>95</v>
      </c>
      <c r="CZ9" s="147"/>
      <c r="DA9" s="147"/>
      <c r="DB9" s="147"/>
      <c r="DC9" s="147"/>
      <c r="DD9" s="147"/>
      <c r="DE9" s="76"/>
      <c r="DF9" s="23"/>
      <c r="DG9" s="17"/>
      <c r="DH9" s="116"/>
      <c r="DI9" s="151" t="s">
        <v>95</v>
      </c>
      <c r="DJ9" s="147"/>
      <c r="DK9" s="147"/>
      <c r="DL9" s="147"/>
      <c r="DM9" s="147"/>
      <c r="DN9" s="147"/>
      <c r="DO9" s="76"/>
      <c r="DP9" s="23"/>
      <c r="DQ9" s="17"/>
      <c r="DR9" s="116"/>
      <c r="DS9" s="151" t="s">
        <v>95</v>
      </c>
      <c r="DT9" s="147"/>
      <c r="DU9" s="147"/>
      <c r="DV9" s="147"/>
      <c r="DW9" s="147"/>
      <c r="DX9" s="147"/>
      <c r="DY9" s="76"/>
      <c r="DZ9" s="23"/>
      <c r="EA9" s="17"/>
      <c r="EB9" s="116"/>
      <c r="EC9" s="151" t="s">
        <v>95</v>
      </c>
      <c r="ED9" s="147"/>
      <c r="EE9" s="147"/>
      <c r="EF9" s="147"/>
      <c r="EG9" s="147"/>
      <c r="EH9" s="147"/>
      <c r="EI9" s="76"/>
      <c r="EJ9" s="23"/>
      <c r="EK9" s="17"/>
      <c r="EL9" s="124"/>
      <c r="EV9" s="124"/>
      <c r="FF9" s="124"/>
      <c r="FP9" s="124"/>
      <c r="FZ9" s="124"/>
      <c r="GJ9" s="124"/>
      <c r="GT9" s="124"/>
      <c r="HD9" s="124"/>
      <c r="HN9" s="124"/>
      <c r="HX9" s="124"/>
      <c r="IH9" s="124"/>
    </row>
    <row xmlns:x14ac="http://schemas.microsoft.com/office/spreadsheetml/2009/9/ac" r="10" s="4" customFormat="true" x14ac:dyDescent="0.25">
      <c r="A10" s="408" t="str">
        <f ca="true">IF(ISBLANK('Data Summary'!A12),"",'Data Summary'!A12)</f>
        <v>HUN_2014_UIS</v>
      </c>
      <c r="B10" s="116"/>
      <c r="C10" s="64" t="s">
        <v>21</v>
      </c>
      <c r="D10" s="77"/>
      <c r="E10" s="19"/>
      <c r="F10" s="19"/>
      <c r="G10" s="19"/>
      <c r="H10" s="7"/>
      <c r="I10" s="25"/>
      <c r="J10" s="23"/>
      <c r="K10" s="17"/>
      <c r="L10" s="116" t="s">
        <v>238</v>
      </c>
      <c r="M10" s="64" t="s">
        <v>21</v>
      </c>
      <c r="N10" s="77"/>
      <c r="O10" s="19"/>
      <c r="P10" s="19"/>
      <c r="Q10" s="19">
        <v>65</v>
      </c>
      <c r="R10" s="7"/>
      <c r="S10" s="25"/>
      <c r="T10" s="23"/>
      <c r="U10" s="17"/>
      <c r="V10" s="116"/>
      <c r="W10" s="64" t="s">
        <v>21</v>
      </c>
      <c r="X10" s="77"/>
      <c r="Y10" s="19"/>
      <c r="Z10" s="19"/>
      <c r="AA10" s="19"/>
      <c r="AB10" s="7"/>
      <c r="AC10" s="25"/>
      <c r="AD10" s="23"/>
      <c r="AE10" s="17"/>
      <c r="AF10" s="116" t="s">
        <v>262</v>
      </c>
      <c r="AG10" s="64" t="s">
        <v>21</v>
      </c>
      <c r="AH10" s="77">
        <v>99.9</v>
      </c>
      <c r="AI10" s="19"/>
      <c r="AJ10" s="19"/>
      <c r="AK10" s="19"/>
      <c r="AL10" s="7"/>
      <c r="AM10" s="25"/>
      <c r="AN10" s="23"/>
      <c r="AO10" s="17"/>
      <c r="AP10" s="116" t="s">
        <v>267</v>
      </c>
      <c r="AQ10" s="64" t="s">
        <v>21</v>
      </c>
      <c r="AR10" s="77"/>
      <c r="AS10" s="19"/>
      <c r="AT10" s="19"/>
      <c r="AU10" s="19">
        <v>100</v>
      </c>
      <c r="AV10" s="7"/>
      <c r="AW10" s="25"/>
      <c r="AX10" s="23"/>
      <c r="AY10" s="17"/>
      <c r="AZ10" s="116"/>
      <c r="BA10" s="144" t="s">
        <v>21</v>
      </c>
      <c r="BB10" s="147"/>
      <c r="BC10" s="147"/>
      <c r="BD10" s="147"/>
      <c r="BE10" s="147"/>
      <c r="BF10" s="147"/>
      <c r="BG10" s="76"/>
      <c r="BH10" s="23"/>
      <c r="BI10" s="17"/>
      <c r="BJ10" s="116"/>
      <c r="BK10" s="144" t="s">
        <v>21</v>
      </c>
      <c r="BL10" s="147"/>
      <c r="BM10" s="147"/>
      <c r="BN10" s="147"/>
      <c r="BO10" s="147"/>
      <c r="BP10" s="147"/>
      <c r="BQ10" s="76"/>
      <c r="BR10" s="23"/>
      <c r="BS10" s="17"/>
      <c r="BT10" s="116"/>
      <c r="BU10" s="144" t="s">
        <v>21</v>
      </c>
      <c r="BV10" s="147"/>
      <c r="BW10" s="147"/>
      <c r="BX10" s="147"/>
      <c r="BY10" s="147"/>
      <c r="BZ10" s="147"/>
      <c r="CA10" s="76"/>
      <c r="CB10" s="23"/>
      <c r="CC10" s="17"/>
      <c r="CD10" s="116"/>
      <c r="CE10" s="144" t="s">
        <v>21</v>
      </c>
      <c r="CF10" s="147"/>
      <c r="CG10" s="147"/>
      <c r="CH10" s="147"/>
      <c r="CI10" s="147"/>
      <c r="CJ10" s="147"/>
      <c r="CK10" s="76"/>
      <c r="CL10" s="23"/>
      <c r="CM10" s="17"/>
      <c r="CN10" s="116"/>
      <c r="CO10" s="394" t="s">
        <v>21</v>
      </c>
      <c r="CP10" s="387"/>
      <c r="CQ10" s="387"/>
      <c r="CR10" s="387"/>
      <c r="CS10" s="387"/>
      <c r="CT10" s="387"/>
      <c r="CU10" s="404"/>
      <c r="CV10" s="23"/>
      <c r="CW10" s="17"/>
      <c r="CX10" s="116"/>
      <c r="CY10" s="144" t="s">
        <v>21</v>
      </c>
      <c r="CZ10" s="147"/>
      <c r="DA10" s="147"/>
      <c r="DB10" s="147"/>
      <c r="DC10" s="147"/>
      <c r="DD10" s="147"/>
      <c r="DE10" s="76"/>
      <c r="DF10" s="23"/>
      <c r="DG10" s="17"/>
      <c r="DH10" s="116"/>
      <c r="DI10" s="144" t="s">
        <v>21</v>
      </c>
      <c r="DJ10" s="147"/>
      <c r="DK10" s="147"/>
      <c r="DL10" s="147"/>
      <c r="DM10" s="147"/>
      <c r="DN10" s="147"/>
      <c r="DO10" s="76"/>
      <c r="DP10" s="23"/>
      <c r="DQ10" s="17"/>
      <c r="DR10" s="116"/>
      <c r="DS10" s="144" t="s">
        <v>21</v>
      </c>
      <c r="DT10" s="147"/>
      <c r="DU10" s="147"/>
      <c r="DV10" s="147"/>
      <c r="DW10" s="147"/>
      <c r="DX10" s="147"/>
      <c r="DY10" s="76"/>
      <c r="DZ10" s="23"/>
      <c r="EA10" s="17"/>
      <c r="EB10" s="116"/>
      <c r="EC10" s="144" t="s">
        <v>21</v>
      </c>
      <c r="ED10" s="147"/>
      <c r="EE10" s="147"/>
      <c r="EF10" s="147"/>
      <c r="EG10" s="147"/>
      <c r="EH10" s="147"/>
      <c r="EI10" s="76"/>
      <c r="EJ10" s="23"/>
      <c r="EK10" s="17"/>
      <c r="EL10" s="124"/>
      <c r="EV10" s="124"/>
      <c r="FF10" s="124"/>
      <c r="FP10" s="124"/>
      <c r="FZ10" s="124"/>
      <c r="GJ10" s="124"/>
      <c r="GT10" s="124"/>
      <c r="HD10" s="124"/>
      <c r="HN10" s="124"/>
      <c r="HX10" s="124"/>
      <c r="IH10" s="124"/>
    </row>
    <row xmlns:x14ac="http://schemas.microsoft.com/office/spreadsheetml/2009/9/ac" r="11" s="4" customFormat="true" x14ac:dyDescent="0.25">
      <c r="A11" s="408" t="str">
        <f ca="true">IF(ISBLANK('Data Summary'!A13),"",'Data Summary'!A13)</f>
        <v>HUN_2015_UIS</v>
      </c>
      <c r="B11" s="116"/>
      <c r="C11" s="64" t="s">
        <v>29</v>
      </c>
      <c r="D11" s="19"/>
      <c r="E11" s="19"/>
      <c r="F11" s="19"/>
      <c r="G11" s="19"/>
      <c r="H11" s="7"/>
      <c r="I11" s="25"/>
      <c r="J11" s="23"/>
      <c r="K11" s="17"/>
      <c r="L11" s="116"/>
      <c r="M11" s="64" t="s">
        <v>29</v>
      </c>
      <c r="N11" s="19"/>
      <c r="O11" s="19"/>
      <c r="P11" s="19"/>
      <c r="Q11" s="19"/>
      <c r="R11" s="7"/>
      <c r="S11" s="25"/>
      <c r="T11" s="23"/>
      <c r="U11" s="17"/>
      <c r="V11" s="116"/>
      <c r="W11" s="64" t="s">
        <v>29</v>
      </c>
      <c r="X11" s="19"/>
      <c r="Y11" s="19"/>
      <c r="Z11" s="19"/>
      <c r="AA11" s="19"/>
      <c r="AB11" s="7"/>
      <c r="AC11" s="25"/>
      <c r="AD11" s="23"/>
      <c r="AE11" s="17"/>
      <c r="AF11" s="116"/>
      <c r="AG11" s="64" t="s">
        <v>29</v>
      </c>
      <c r="AH11" s="19"/>
      <c r="AI11" s="19"/>
      <c r="AJ11" s="19"/>
      <c r="AK11" s="19"/>
      <c r="AL11" s="7"/>
      <c r="AM11" s="25"/>
      <c r="AN11" s="23"/>
      <c r="AO11" s="17"/>
      <c r="AP11" s="116"/>
      <c r="AQ11" s="64" t="s">
        <v>29</v>
      </c>
      <c r="AR11" s="19"/>
      <c r="AS11" s="19"/>
      <c r="AT11" s="19"/>
      <c r="AU11" s="19"/>
      <c r="AV11" s="7"/>
      <c r="AW11" s="25"/>
      <c r="AX11" s="23"/>
      <c r="AY11" s="17"/>
      <c r="AZ11" s="116"/>
      <c r="BA11" s="144" t="s">
        <v>29</v>
      </c>
      <c r="BB11" s="147"/>
      <c r="BC11" s="146"/>
      <c r="BD11" s="146"/>
      <c r="BE11" s="146"/>
      <c r="BF11" s="146"/>
      <c r="BG11" s="25"/>
      <c r="BH11" s="23"/>
      <c r="BI11" s="17"/>
      <c r="BJ11" s="116"/>
      <c r="BK11" s="144" t="s">
        <v>29</v>
      </c>
      <c r="BL11" s="147"/>
      <c r="BM11" s="146"/>
      <c r="BN11" s="146"/>
      <c r="BO11" s="146"/>
      <c r="BP11" s="146"/>
      <c r="BQ11" s="25"/>
      <c r="BR11" s="23"/>
      <c r="BS11" s="17"/>
      <c r="BT11" s="116"/>
      <c r="BU11" s="144" t="s">
        <v>29</v>
      </c>
      <c r="BV11" s="147"/>
      <c r="BW11" s="146"/>
      <c r="BX11" s="146"/>
      <c r="BY11" s="146"/>
      <c r="BZ11" s="146"/>
      <c r="CA11" s="25"/>
      <c r="CB11" s="23"/>
      <c r="CC11" s="17"/>
      <c r="CD11" s="116"/>
      <c r="CE11" s="144" t="s">
        <v>29</v>
      </c>
      <c r="CF11" s="147"/>
      <c r="CG11" s="146"/>
      <c r="CH11" s="146"/>
      <c r="CI11" s="146"/>
      <c r="CJ11" s="146"/>
      <c r="CK11" s="25"/>
      <c r="CL11" s="23"/>
      <c r="CM11" s="17"/>
      <c r="CN11" s="116"/>
      <c r="CO11" s="394" t="s">
        <v>29</v>
      </c>
      <c r="CP11" s="387"/>
      <c r="CQ11" s="386"/>
      <c r="CR11" s="386"/>
      <c r="CS11" s="386"/>
      <c r="CT11" s="386"/>
      <c r="CU11" s="25"/>
      <c r="CV11" s="23"/>
      <c r="CW11" s="17"/>
      <c r="CX11" s="116"/>
      <c r="CY11" s="144" t="s">
        <v>29</v>
      </c>
      <c r="CZ11" s="147"/>
      <c r="DA11" s="146"/>
      <c r="DB11" s="146"/>
      <c r="DC11" s="146"/>
      <c r="DD11" s="146"/>
      <c r="DE11" s="25"/>
      <c r="DF11" s="23"/>
      <c r="DG11" s="17"/>
      <c r="DH11" s="116"/>
      <c r="DI11" s="144" t="s">
        <v>29</v>
      </c>
      <c r="DJ11" s="147"/>
      <c r="DK11" s="146"/>
      <c r="DL11" s="146"/>
      <c r="DM11" s="146"/>
      <c r="DN11" s="146"/>
      <c r="DO11" s="25"/>
      <c r="DP11" s="23"/>
      <c r="DQ11" s="17"/>
      <c r="DR11" s="116"/>
      <c r="DS11" s="144" t="s">
        <v>29</v>
      </c>
      <c r="DT11" s="147"/>
      <c r="DU11" s="146"/>
      <c r="DV11" s="146"/>
      <c r="DW11" s="146"/>
      <c r="DX11" s="146"/>
      <c r="DY11" s="25"/>
      <c r="DZ11" s="23"/>
      <c r="EA11" s="17"/>
      <c r="EB11" s="116"/>
      <c r="EC11" s="144" t="s">
        <v>29</v>
      </c>
      <c r="ED11" s="147"/>
      <c r="EE11" s="146"/>
      <c r="EF11" s="146"/>
      <c r="EG11" s="146"/>
      <c r="EH11" s="146"/>
      <c r="EI11" s="25"/>
      <c r="EJ11" s="23"/>
      <c r="EK11" s="17"/>
      <c r="EL11" s="124"/>
      <c r="EV11" s="124"/>
      <c r="FF11" s="124"/>
      <c r="FP11" s="124"/>
      <c r="FZ11" s="124"/>
      <c r="GJ11" s="124"/>
      <c r="GT11" s="124"/>
      <c r="HD11" s="124"/>
      <c r="HN11" s="124"/>
      <c r="HX11" s="124"/>
      <c r="IH11" s="124"/>
    </row>
    <row xmlns:x14ac="http://schemas.microsoft.com/office/spreadsheetml/2009/9/ac" r="12" s="1" customFormat="true" ht="15.75" customHeight="true" x14ac:dyDescent="0.2">
      <c r="A12" s="408" t="str">
        <f ca="true">IF(ISBLANK('Data Summary'!A14),"",'Data Summary'!A14)</f>
        <v>HUN_2016_UIS</v>
      </c>
      <c r="B12" s="116" t="s">
        <v>151</v>
      </c>
      <c r="C12" s="64" t="s">
        <v>158</v>
      </c>
      <c r="D12" s="19">
        <v>71</v>
      </c>
      <c r="E12" s="19"/>
      <c r="F12" s="19"/>
      <c r="G12" s="19"/>
      <c r="H12" s="19"/>
      <c r="I12" s="76"/>
      <c r="J12" s="23"/>
      <c r="K12" s="17"/>
      <c r="L12" s="116"/>
      <c r="M12" s="64" t="s">
        <v>158</v>
      </c>
      <c r="N12" s="19"/>
      <c r="O12" s="19"/>
      <c r="P12" s="19"/>
      <c r="Q12" s="19"/>
      <c r="R12" s="19"/>
      <c r="S12" s="76"/>
      <c r="T12" s="23"/>
      <c r="U12" s="17"/>
      <c r="V12" s="116" t="s">
        <v>151</v>
      </c>
      <c r="W12" s="64" t="s">
        <v>158</v>
      </c>
      <c r="X12" s="19">
        <v>96</v>
      </c>
      <c r="Y12" s="19"/>
      <c r="Z12" s="19"/>
      <c r="AA12" s="19"/>
      <c r="AB12" s="19"/>
      <c r="AC12" s="76"/>
      <c r="AD12" s="23"/>
      <c r="AE12" s="17"/>
      <c r="AF12" s="116" t="s">
        <v>268</v>
      </c>
      <c r="AG12" s="64" t="s">
        <v>158</v>
      </c>
      <c r="AH12" s="19">
        <v>99.8</v>
      </c>
      <c r="AI12" s="19"/>
      <c r="AJ12" s="19"/>
      <c r="AK12" s="19"/>
      <c r="AL12" s="19"/>
      <c r="AM12" s="76"/>
      <c r="AN12" s="23"/>
      <c r="AO12" s="17"/>
      <c r="AP12" s="116" t="s">
        <v>268</v>
      </c>
      <c r="AQ12" s="64" t="s">
        <v>158</v>
      </c>
      <c r="AR12" s="19"/>
      <c r="AS12" s="19"/>
      <c r="AT12" s="19"/>
      <c r="AU12" s="19">
        <v>100</v>
      </c>
      <c r="AV12" s="19"/>
      <c r="AW12" s="76"/>
      <c r="AX12" s="23"/>
      <c r="AY12" s="17"/>
      <c r="AZ12" s="116" t="s">
        <v>166</v>
      </c>
      <c r="BA12" s="144" t="s">
        <v>158</v>
      </c>
      <c r="BB12" s="147">
        <v>100</v>
      </c>
      <c r="BC12" s="147"/>
      <c r="BD12" s="147"/>
      <c r="BE12" s="147"/>
      <c r="BF12" s="147">
        <v>100</v>
      </c>
      <c r="BG12" s="76">
        <v>100</v>
      </c>
      <c r="BH12" s="23"/>
      <c r="BI12" s="17"/>
      <c r="BJ12" s="116" t="s">
        <v>166</v>
      </c>
      <c r="BK12" s="144" t="s">
        <v>158</v>
      </c>
      <c r="BL12" s="147">
        <v>100</v>
      </c>
      <c r="BM12" s="147"/>
      <c r="BN12" s="147"/>
      <c r="BO12" s="147"/>
      <c r="BP12" s="147">
        <v>100</v>
      </c>
      <c r="BQ12" s="76">
        <v>100</v>
      </c>
      <c r="BR12" s="23"/>
      <c r="BS12" s="17"/>
      <c r="BT12" s="116" t="s">
        <v>166</v>
      </c>
      <c r="BU12" s="144" t="s">
        <v>158</v>
      </c>
      <c r="BV12" s="147">
        <v>100</v>
      </c>
      <c r="BW12" s="147"/>
      <c r="BX12" s="147"/>
      <c r="BY12" s="147"/>
      <c r="BZ12" s="147">
        <v>100</v>
      </c>
      <c r="CA12" s="76">
        <v>100</v>
      </c>
      <c r="CB12" s="23"/>
      <c r="CC12" s="17"/>
      <c r="CD12" s="116" t="s">
        <v>166</v>
      </c>
      <c r="CE12" s="144" t="s">
        <v>158</v>
      </c>
      <c r="CF12" s="147">
        <v>100</v>
      </c>
      <c r="CG12" s="147"/>
      <c r="CH12" s="147"/>
      <c r="CI12" s="147"/>
      <c r="CJ12" s="147">
        <v>100</v>
      </c>
      <c r="CK12" s="76">
        <v>100</v>
      </c>
      <c r="CL12" s="23"/>
      <c r="CM12" s="17"/>
      <c r="CN12" s="116"/>
      <c r="CO12" s="394" t="s">
        <v>158</v>
      </c>
      <c r="CP12" s="387"/>
      <c r="CQ12" s="387"/>
      <c r="CR12" s="387"/>
      <c r="CS12" s="387"/>
      <c r="CT12" s="387"/>
      <c r="CU12" s="404"/>
      <c r="CV12" s="23"/>
      <c r="CW12" s="17"/>
      <c r="CX12" s="116"/>
      <c r="CY12" s="144" t="s">
        <v>158</v>
      </c>
      <c r="CZ12" s="147"/>
      <c r="DA12" s="147"/>
      <c r="DB12" s="147"/>
      <c r="DC12" s="147"/>
      <c r="DD12" s="147"/>
      <c r="DE12" s="76"/>
      <c r="DF12" s="23"/>
      <c r="DG12" s="17"/>
      <c r="DH12" s="116" t="s">
        <v>166</v>
      </c>
      <c r="DI12" s="144" t="s">
        <v>158</v>
      </c>
      <c r="DJ12" s="147">
        <v>100</v>
      </c>
      <c r="DK12" s="147"/>
      <c r="DL12" s="147"/>
      <c r="DM12" s="147"/>
      <c r="DN12" s="147"/>
      <c r="DO12" s="76"/>
      <c r="DP12" s="23"/>
      <c r="DQ12" s="17"/>
      <c r="DR12" s="116" t="s">
        <v>166</v>
      </c>
      <c r="DS12" s="144" t="s">
        <v>158</v>
      </c>
      <c r="DT12" s="147"/>
      <c r="DU12" s="147"/>
      <c r="DV12" s="147"/>
      <c r="DW12" s="147"/>
      <c r="DX12" s="147"/>
      <c r="DY12" s="76"/>
      <c r="DZ12" s="23"/>
      <c r="EA12" s="17"/>
      <c r="EB12" s="116"/>
      <c r="EC12" s="144" t="s">
        <v>158</v>
      </c>
      <c r="ED12" s="147"/>
      <c r="EE12" s="147"/>
      <c r="EF12" s="147"/>
      <c r="EG12" s="147"/>
      <c r="EH12" s="147"/>
      <c r="EI12" s="76"/>
      <c r="EJ12" s="23"/>
      <c r="EK12" s="17"/>
      <c r="EL12" s="125"/>
      <c r="EV12" s="125"/>
      <c r="FF12" s="125"/>
      <c r="FP12" s="125"/>
      <c r="FZ12" s="125"/>
      <c r="GJ12" s="125"/>
      <c r="GT12" s="125"/>
      <c r="HD12" s="125"/>
      <c r="HN12" s="125"/>
      <c r="HX12" s="125"/>
      <c r="IH12" s="125"/>
    </row>
    <row xmlns:x14ac="http://schemas.microsoft.com/office/spreadsheetml/2009/9/ac" r="13" s="277" customFormat="true" ht="18" customHeight="true" x14ac:dyDescent="0.25">
      <c r="A13" s="408" t="str">
        <f ca="true">IF(ISBLANK('Data Summary'!A15),"",'Data Summary'!A15)</f>
        <v>HUN_2017_CYHS</v>
      </c>
      <c r="B13" s="265" t="s">
        <v>55</v>
      </c>
      <c r="C13" s="271" t="s">
        <v>27</v>
      </c>
      <c r="D13" s="272"/>
      <c r="E13" s="272"/>
      <c r="F13" s="272"/>
      <c r="G13" s="273"/>
      <c r="H13" s="273"/>
      <c r="I13" s="274"/>
      <c r="J13" s="254"/>
      <c r="K13" s="270"/>
      <c r="L13" s="265" t="s">
        <v>55</v>
      </c>
      <c r="M13" s="271" t="s">
        <v>27</v>
      </c>
      <c r="N13" s="272"/>
      <c r="O13" s="272"/>
      <c r="P13" s="272"/>
      <c r="Q13" s="273"/>
      <c r="R13" s="273"/>
      <c r="S13" s="274"/>
      <c r="T13" s="254"/>
      <c r="U13" s="270"/>
      <c r="V13" s="265" t="s">
        <v>55</v>
      </c>
      <c r="W13" s="271" t="s">
        <v>27</v>
      </c>
      <c r="X13" s="272"/>
      <c r="Y13" s="272"/>
      <c r="Z13" s="272"/>
      <c r="AA13" s="273"/>
      <c r="AB13" s="273"/>
      <c r="AC13" s="274"/>
      <c r="AD13" s="254"/>
      <c r="AE13" s="270"/>
      <c r="AF13" s="265" t="s">
        <v>55</v>
      </c>
      <c r="AG13" s="271" t="s">
        <v>27</v>
      </c>
      <c r="AH13" s="272"/>
      <c r="AI13" s="272"/>
      <c r="AJ13" s="272"/>
      <c r="AK13" s="273"/>
      <c r="AL13" s="273"/>
      <c r="AM13" s="274"/>
      <c r="AN13" s="254"/>
      <c r="AO13" s="270"/>
      <c r="AP13" s="265" t="s">
        <v>55</v>
      </c>
      <c r="AQ13" s="271" t="s">
        <v>27</v>
      </c>
      <c r="AR13" s="272"/>
      <c r="AS13" s="272"/>
      <c r="AT13" s="272"/>
      <c r="AU13" s="273"/>
      <c r="AV13" s="273"/>
      <c r="AW13" s="274"/>
      <c r="AX13" s="254"/>
      <c r="AY13" s="270"/>
      <c r="AZ13" s="265" t="s">
        <v>55</v>
      </c>
      <c r="BA13" s="271" t="s">
        <v>27</v>
      </c>
      <c r="BB13" s="275"/>
      <c r="BC13" s="275"/>
      <c r="BD13" s="275"/>
      <c r="BE13" s="273"/>
      <c r="BF13" s="273"/>
      <c r="BG13" s="274"/>
      <c r="BH13" s="254"/>
      <c r="BI13" s="270"/>
      <c r="BJ13" s="265" t="s">
        <v>55</v>
      </c>
      <c r="BK13" s="271" t="s">
        <v>27</v>
      </c>
      <c r="BL13" s="275"/>
      <c r="BM13" s="275"/>
      <c r="BN13" s="275"/>
      <c r="BO13" s="273"/>
      <c r="BP13" s="273"/>
      <c r="BQ13" s="274"/>
      <c r="BR13" s="254"/>
      <c r="BS13" s="270"/>
      <c r="BT13" s="265" t="s">
        <v>55</v>
      </c>
      <c r="BU13" s="271" t="s">
        <v>27</v>
      </c>
      <c r="BV13" s="275"/>
      <c r="BW13" s="275"/>
      <c r="BX13" s="275"/>
      <c r="BY13" s="273"/>
      <c r="BZ13" s="273"/>
      <c r="CA13" s="274"/>
      <c r="CB13" s="254"/>
      <c r="CC13" s="270"/>
      <c r="CD13" s="265" t="s">
        <v>55</v>
      </c>
      <c r="CE13" s="271" t="s">
        <v>27</v>
      </c>
      <c r="CF13" s="275"/>
      <c r="CG13" s="275"/>
      <c r="CH13" s="275"/>
      <c r="CI13" s="273"/>
      <c r="CJ13" s="273"/>
      <c r="CK13" s="274"/>
      <c r="CL13" s="254"/>
      <c r="CM13" s="270"/>
      <c r="CN13" s="265" t="s">
        <v>55</v>
      </c>
      <c r="CO13" s="271" t="s">
        <v>27</v>
      </c>
      <c r="CP13" s="275"/>
      <c r="CQ13" s="275"/>
      <c r="CR13" s="275"/>
      <c r="CS13" s="273"/>
      <c r="CT13" s="273"/>
      <c r="CU13" s="274"/>
      <c r="CV13" s="254"/>
      <c r="CW13" s="270"/>
      <c r="CX13" s="265" t="s">
        <v>55</v>
      </c>
      <c r="CY13" s="271" t="s">
        <v>27</v>
      </c>
      <c r="CZ13" s="275"/>
      <c r="DA13" s="275"/>
      <c r="DB13" s="275"/>
      <c r="DC13" s="273"/>
      <c r="DD13" s="273"/>
      <c r="DE13" s="274"/>
      <c r="DF13" s="254"/>
      <c r="DG13" s="270"/>
      <c r="DH13" s="265" t="s">
        <v>55</v>
      </c>
      <c r="DI13" s="271" t="s">
        <v>27</v>
      </c>
      <c r="DJ13" s="275"/>
      <c r="DK13" s="275"/>
      <c r="DL13" s="275"/>
      <c r="DM13" s="273"/>
      <c r="DN13" s="273"/>
      <c r="DO13" s="274"/>
      <c r="DP13" s="254"/>
      <c r="DQ13" s="270"/>
      <c r="DR13" s="265" t="s">
        <v>55</v>
      </c>
      <c r="DS13" s="271" t="s">
        <v>27</v>
      </c>
      <c r="DT13" s="275"/>
      <c r="DU13" s="275"/>
      <c r="DV13" s="275"/>
      <c r="DW13" s="273"/>
      <c r="DX13" s="273"/>
      <c r="DY13" s="274"/>
      <c r="DZ13" s="254"/>
      <c r="EA13" s="270"/>
      <c r="EB13" s="265" t="s">
        <v>55</v>
      </c>
      <c r="EC13" s="271" t="s">
        <v>27</v>
      </c>
      <c r="ED13" s="275"/>
      <c r="EE13" s="275"/>
      <c r="EF13" s="275"/>
      <c r="EG13" s="273"/>
      <c r="EH13" s="273"/>
      <c r="EI13" s="274"/>
      <c r="EJ13" s="254"/>
      <c r="EK13" s="270"/>
      <c r="EL13" s="276"/>
      <c r="EV13" s="276"/>
      <c r="FF13" s="276"/>
      <c r="FP13" s="276"/>
      <c r="FZ13" s="276"/>
      <c r="GJ13" s="276"/>
      <c r="GT13" s="276"/>
      <c r="HD13" s="276"/>
      <c r="HN13" s="276"/>
      <c r="HX13" s="276"/>
      <c r="IH13" s="276"/>
    </row>
    <row xmlns:x14ac="http://schemas.microsoft.com/office/spreadsheetml/2009/9/ac" r="14" x14ac:dyDescent="0.25">
      <c r="A14" s="408" t="str">
        <f ca="true">IF(ISBLANK('Data Summary'!A16),"",'Data Summary'!A16)</f>
        <v>HUN_2018_CYHS</v>
      </c>
      <c r="B14" s="117" t="s">
        <v>30</v>
      </c>
      <c r="C14" s="20">
        <v>0</v>
      </c>
      <c r="D14" s="77"/>
      <c r="E14" s="44"/>
      <c r="F14" s="44"/>
      <c r="G14" s="7"/>
      <c r="H14" s="7"/>
      <c r="I14" s="25"/>
      <c r="J14" s="11"/>
      <c r="K14" s="16"/>
      <c r="L14" s="117" t="s">
        <v>30</v>
      </c>
      <c r="M14" s="20">
        <v>0</v>
      </c>
      <c r="N14" s="77"/>
      <c r="O14" s="44"/>
      <c r="P14" s="44"/>
      <c r="Q14" s="7"/>
      <c r="R14" s="7"/>
      <c r="S14" s="25"/>
      <c r="T14" s="11"/>
      <c r="U14" s="16"/>
      <c r="V14" s="117" t="s">
        <v>30</v>
      </c>
      <c r="W14" s="20">
        <v>0</v>
      </c>
      <c r="X14" s="77"/>
      <c r="Y14" s="44"/>
      <c r="Z14" s="44"/>
      <c r="AA14" s="7"/>
      <c r="AB14" s="7"/>
      <c r="AC14" s="25"/>
      <c r="AD14" s="11"/>
      <c r="AE14" s="16"/>
      <c r="AF14" s="117" t="s">
        <v>30</v>
      </c>
      <c r="AG14" s="20">
        <v>0</v>
      </c>
      <c r="AH14" s="77">
        <v>0</v>
      </c>
      <c r="AI14" s="44"/>
      <c r="AJ14" s="44"/>
      <c r="AK14" s="7"/>
      <c r="AL14" s="7"/>
      <c r="AM14" s="25"/>
      <c r="AN14" s="11"/>
      <c r="AO14" s="16"/>
      <c r="AP14" s="117" t="s">
        <v>30</v>
      </c>
      <c r="AQ14" s="20">
        <v>0</v>
      </c>
      <c r="AR14" s="77"/>
      <c r="AS14" s="44"/>
      <c r="AT14" s="44"/>
      <c r="AU14" s="7">
        <v>0</v>
      </c>
      <c r="AV14" s="7"/>
      <c r="AW14" s="25"/>
      <c r="AX14" s="11"/>
      <c r="AY14" s="16"/>
      <c r="AZ14" s="117" t="s">
        <v>30</v>
      </c>
      <c r="BA14" s="20">
        <v>0</v>
      </c>
      <c r="BB14" s="44">
        <v>0</v>
      </c>
      <c r="BC14" s="44"/>
      <c r="BD14" s="44"/>
      <c r="BE14" s="146"/>
      <c r="BF14" s="146">
        <v>0</v>
      </c>
      <c r="BG14" s="25">
        <v>0</v>
      </c>
      <c r="BH14" s="11"/>
      <c r="BI14" s="16"/>
      <c r="BJ14" s="117" t="s">
        <v>30</v>
      </c>
      <c r="BK14" s="20">
        <v>0</v>
      </c>
      <c r="BL14" s="44">
        <v>0</v>
      </c>
      <c r="BM14" s="44"/>
      <c r="BN14" s="44"/>
      <c r="BO14" s="146"/>
      <c r="BP14" s="146">
        <v>0</v>
      </c>
      <c r="BQ14" s="25">
        <v>0</v>
      </c>
      <c r="BR14" s="11"/>
      <c r="BS14" s="16"/>
      <c r="BT14" s="117" t="s">
        <v>30</v>
      </c>
      <c r="BU14" s="20">
        <v>0</v>
      </c>
      <c r="BV14" s="44">
        <v>0</v>
      </c>
      <c r="BW14" s="44"/>
      <c r="BX14" s="44"/>
      <c r="BY14" s="146"/>
      <c r="BZ14" s="146">
        <v>0</v>
      </c>
      <c r="CA14" s="25">
        <v>0</v>
      </c>
      <c r="CB14" s="11"/>
      <c r="CC14" s="16"/>
      <c r="CD14" s="117" t="s">
        <v>30</v>
      </c>
      <c r="CE14" s="20">
        <v>0</v>
      </c>
      <c r="CF14" s="44">
        <v>0</v>
      </c>
      <c r="CG14" s="44"/>
      <c r="CH14" s="44"/>
      <c r="CI14" s="146"/>
      <c r="CJ14" s="146">
        <v>0</v>
      </c>
      <c r="CK14" s="25">
        <v>0</v>
      </c>
      <c r="CL14" s="11"/>
      <c r="CM14" s="16"/>
      <c r="CN14" s="117" t="s">
        <v>30</v>
      </c>
      <c r="CO14" s="20">
        <v>0</v>
      </c>
      <c r="CP14" s="44"/>
      <c r="CQ14" s="44"/>
      <c r="CR14" s="44"/>
      <c r="CS14" s="146"/>
      <c r="CT14" s="146"/>
      <c r="CU14" s="25"/>
      <c r="CV14" s="11"/>
      <c r="CW14" s="16"/>
      <c r="CX14" s="117" t="s">
        <v>30</v>
      </c>
      <c r="CY14" s="20">
        <v>0</v>
      </c>
      <c r="CZ14" s="44"/>
      <c r="DA14" s="44"/>
      <c r="DB14" s="44"/>
      <c r="DC14" s="146"/>
      <c r="DD14" s="146"/>
      <c r="DE14" s="25"/>
      <c r="DF14" s="11"/>
      <c r="DG14" s="16"/>
      <c r="DH14" s="117" t="s">
        <v>30</v>
      </c>
      <c r="DI14" s="20">
        <v>0</v>
      </c>
      <c r="DJ14" s="44">
        <v>0</v>
      </c>
      <c r="DK14" s="44"/>
      <c r="DL14" s="44"/>
      <c r="DM14" s="146"/>
      <c r="DN14" s="146"/>
      <c r="DO14" s="25"/>
      <c r="DP14" s="11"/>
      <c r="DQ14" s="16"/>
      <c r="DR14" s="117" t="s">
        <v>30</v>
      </c>
      <c r="DS14" s="20">
        <v>0</v>
      </c>
      <c r="DT14" s="44"/>
      <c r="DU14" s="44"/>
      <c r="DV14" s="44"/>
      <c r="DW14" s="146"/>
      <c r="DX14" s="146"/>
      <c r="DY14" s="25"/>
      <c r="DZ14" s="11"/>
      <c r="EA14" s="16"/>
      <c r="EB14" s="117" t="s">
        <v>30</v>
      </c>
      <c r="EC14" s="20">
        <v>0</v>
      </c>
      <c r="ED14" s="44"/>
      <c r="EE14" s="44"/>
      <c r="EF14" s="44"/>
      <c r="EG14" s="146"/>
      <c r="EH14" s="146"/>
      <c r="EI14" s="25"/>
      <c r="EJ14" s="11"/>
      <c r="EK14" s="16"/>
    </row>
    <row xmlns:x14ac="http://schemas.microsoft.com/office/spreadsheetml/2009/9/ac" r="15" s="2" customFormat="true" x14ac:dyDescent="0.25">
      <c r="A15" s="408" t="str">
        <f ca="true">IF(ISBLANK('Data Summary'!A17),"",'Data Summary'!A17)</f>
        <v>HUN_2018_PWH</v>
      </c>
      <c r="B15" s="117" t="s">
        <v>91</v>
      </c>
      <c r="C15" s="78">
        <v>0</v>
      </c>
      <c r="D15" s="44"/>
      <c r="E15" s="44"/>
      <c r="F15" s="44"/>
      <c r="G15" s="7"/>
      <c r="H15" s="7"/>
      <c r="I15" s="25"/>
      <c r="J15" s="11"/>
      <c r="K15" s="16"/>
      <c r="L15" s="117" t="s">
        <v>91</v>
      </c>
      <c r="M15" s="78">
        <v>0</v>
      </c>
      <c r="N15" s="44"/>
      <c r="O15" s="44"/>
      <c r="P15" s="44"/>
      <c r="Q15" s="7"/>
      <c r="R15" s="7"/>
      <c r="S15" s="25"/>
      <c r="T15" s="11"/>
      <c r="U15" s="16"/>
      <c r="V15" s="117" t="s">
        <v>91</v>
      </c>
      <c r="W15" s="78">
        <v>0</v>
      </c>
      <c r="X15" s="44"/>
      <c r="Y15" s="44"/>
      <c r="Z15" s="44"/>
      <c r="AA15" s="7"/>
      <c r="AB15" s="7"/>
      <c r="AC15" s="25"/>
      <c r="AD15" s="11"/>
      <c r="AE15" s="16"/>
      <c r="AF15" s="117" t="s">
        <v>91</v>
      </c>
      <c r="AG15" s="78">
        <v>0</v>
      </c>
      <c r="AH15" s="44"/>
      <c r="AI15" s="44"/>
      <c r="AJ15" s="44"/>
      <c r="AK15" s="7"/>
      <c r="AL15" s="7"/>
      <c r="AM15" s="25"/>
      <c r="AN15" s="11"/>
      <c r="AO15" s="16"/>
      <c r="AP15" s="117" t="s">
        <v>91</v>
      </c>
      <c r="AQ15" s="78">
        <v>0</v>
      </c>
      <c r="AR15" s="44"/>
      <c r="AS15" s="44"/>
      <c r="AT15" s="44"/>
      <c r="AU15" s="7"/>
      <c r="AV15" s="7"/>
      <c r="AW15" s="25"/>
      <c r="AX15" s="11"/>
      <c r="AY15" s="16"/>
      <c r="AZ15" s="117" t="s">
        <v>91</v>
      </c>
      <c r="BA15" s="78">
        <v>0</v>
      </c>
      <c r="BB15" s="44"/>
      <c r="BC15" s="44"/>
      <c r="BD15" s="44"/>
      <c r="BE15" s="146"/>
      <c r="BF15" s="146"/>
      <c r="BG15" s="25"/>
      <c r="BH15" s="11"/>
      <c r="BI15" s="16"/>
      <c r="BJ15" s="117" t="s">
        <v>91</v>
      </c>
      <c r="BK15" s="78">
        <v>0</v>
      </c>
      <c r="BL15" s="44"/>
      <c r="BM15" s="44"/>
      <c r="BN15" s="44"/>
      <c r="BO15" s="146"/>
      <c r="BP15" s="146"/>
      <c r="BQ15" s="25"/>
      <c r="BR15" s="11"/>
      <c r="BS15" s="16"/>
      <c r="BT15" s="117" t="s">
        <v>91</v>
      </c>
      <c r="BU15" s="78">
        <v>0</v>
      </c>
      <c r="BV15" s="44"/>
      <c r="BW15" s="44"/>
      <c r="BX15" s="44"/>
      <c r="BY15" s="146"/>
      <c r="BZ15" s="146"/>
      <c r="CA15" s="25"/>
      <c r="CB15" s="11"/>
      <c r="CC15" s="16"/>
      <c r="CD15" s="117" t="s">
        <v>91</v>
      </c>
      <c r="CE15" s="78">
        <v>0</v>
      </c>
      <c r="CF15" s="44"/>
      <c r="CG15" s="44"/>
      <c r="CH15" s="44"/>
      <c r="CI15" s="146"/>
      <c r="CJ15" s="146"/>
      <c r="CK15" s="25"/>
      <c r="CL15" s="11"/>
      <c r="CM15" s="16"/>
      <c r="CN15" s="117" t="s">
        <v>91</v>
      </c>
      <c r="CO15" s="78">
        <v>0</v>
      </c>
      <c r="CP15" s="44"/>
      <c r="CQ15" s="44"/>
      <c r="CR15" s="44"/>
      <c r="CS15" s="146"/>
      <c r="CT15" s="146"/>
      <c r="CU15" s="25"/>
      <c r="CV15" s="11"/>
      <c r="CW15" s="16"/>
      <c r="CX15" s="117" t="s">
        <v>91</v>
      </c>
      <c r="CY15" s="78">
        <v>0</v>
      </c>
      <c r="CZ15" s="44"/>
      <c r="DA15" s="44"/>
      <c r="DB15" s="44"/>
      <c r="DC15" s="146"/>
      <c r="DD15" s="146"/>
      <c r="DE15" s="25"/>
      <c r="DF15" s="11"/>
      <c r="DG15" s="16"/>
      <c r="DH15" s="117" t="s">
        <v>91</v>
      </c>
      <c r="DI15" s="78">
        <v>0</v>
      </c>
      <c r="DJ15" s="44"/>
      <c r="DK15" s="44"/>
      <c r="DL15" s="44"/>
      <c r="DM15" s="146"/>
      <c r="DN15" s="146"/>
      <c r="DO15" s="25"/>
      <c r="DP15" s="11"/>
      <c r="DQ15" s="16"/>
      <c r="DR15" s="117" t="s">
        <v>91</v>
      </c>
      <c r="DS15" s="78">
        <v>0</v>
      </c>
      <c r="DT15" s="44"/>
      <c r="DU15" s="44"/>
      <c r="DV15" s="44"/>
      <c r="DW15" s="146"/>
      <c r="DX15" s="146"/>
      <c r="DY15" s="25"/>
      <c r="DZ15" s="11"/>
      <c r="EA15" s="16"/>
      <c r="EB15" s="117" t="s">
        <v>91</v>
      </c>
      <c r="EC15" s="78">
        <v>0</v>
      </c>
      <c r="ED15" s="44"/>
      <c r="EE15" s="44"/>
      <c r="EF15" s="44"/>
      <c r="EG15" s="146"/>
      <c r="EH15" s="146"/>
      <c r="EI15" s="25"/>
      <c r="EJ15" s="11"/>
      <c r="EK15" s="16"/>
      <c r="EL15" s="127"/>
      <c r="EV15" s="127"/>
      <c r="FF15" s="127"/>
      <c r="FP15" s="127"/>
      <c r="FZ15" s="127"/>
      <c r="GJ15" s="127"/>
      <c r="GT15" s="127"/>
      <c r="HD15" s="127"/>
      <c r="HN15" s="127"/>
      <c r="HX15" s="127"/>
      <c r="IH15" s="127"/>
    </row>
    <row xmlns:x14ac="http://schemas.microsoft.com/office/spreadsheetml/2009/9/ac" r="16" s="2" customFormat="true" x14ac:dyDescent="0.25">
      <c r="A16" s="408" t="str">
        <f ca="true">IF(ISBLANK('Data Summary'!A18),"",'Data Summary'!A18)</f>
        <v>HUN_2019_UIS</v>
      </c>
      <c r="B16" s="118" t="s">
        <v>229</v>
      </c>
      <c r="C16" s="21">
        <v>1</v>
      </c>
      <c r="D16" s="77">
        <v>64</v>
      </c>
      <c r="E16" s="44"/>
      <c r="F16" s="7"/>
      <c r="G16" s="7"/>
      <c r="H16" s="7"/>
      <c r="I16" s="25"/>
      <c r="J16" s="11"/>
      <c r="K16" s="16"/>
      <c r="L16" s="118" t="s">
        <v>149</v>
      </c>
      <c r="M16" s="21">
        <v>1</v>
      </c>
      <c r="N16" s="77"/>
      <c r="O16" s="44"/>
      <c r="P16" s="7"/>
      <c r="Q16" s="7">
        <v>65</v>
      </c>
      <c r="R16" s="7"/>
      <c r="S16" s="25"/>
      <c r="T16" s="11"/>
      <c r="U16" s="16"/>
      <c r="V16" s="118" t="s">
        <v>148</v>
      </c>
      <c r="W16" s="21">
        <v>1</v>
      </c>
      <c r="X16" s="77">
        <v>76</v>
      </c>
      <c r="Y16" s="44"/>
      <c r="Z16" s="7"/>
      <c r="AA16" s="7"/>
      <c r="AB16" s="7"/>
      <c r="AC16" s="25"/>
      <c r="AD16" s="11"/>
      <c r="AE16" s="16"/>
      <c r="AF16" s="118" t="s">
        <v>258</v>
      </c>
      <c r="AG16" s="21">
        <v>1</v>
      </c>
      <c r="AH16" s="77">
        <v>82.9</v>
      </c>
      <c r="AI16" s="44"/>
      <c r="AJ16" s="7"/>
      <c r="AK16" s="7"/>
      <c r="AL16" s="7"/>
      <c r="AM16" s="25"/>
      <c r="AN16" s="11"/>
      <c r="AO16" s="16"/>
      <c r="AP16" s="118" t="s">
        <v>258</v>
      </c>
      <c r="AQ16" s="21">
        <v>1</v>
      </c>
      <c r="AR16" s="77"/>
      <c r="AS16" s="44"/>
      <c r="AT16" s="7"/>
      <c r="AU16" s="7">
        <v>82</v>
      </c>
      <c r="AV16" s="7"/>
      <c r="AW16" s="25"/>
      <c r="AX16" s="11"/>
      <c r="AY16" s="16"/>
      <c r="AZ16" s="118" t="s">
        <v>173</v>
      </c>
      <c r="BA16" s="6">
        <v>1</v>
      </c>
      <c r="BB16" s="44">
        <v>100</v>
      </c>
      <c r="BC16" s="146"/>
      <c r="BD16" s="146"/>
      <c r="BE16" s="146"/>
      <c r="BF16" s="44">
        <v>100</v>
      </c>
      <c r="BG16" s="65">
        <v>100</v>
      </c>
      <c r="BH16" s="11"/>
      <c r="BI16" s="16"/>
      <c r="BJ16" s="118" t="s">
        <v>173</v>
      </c>
      <c r="BK16" s="6">
        <v>1</v>
      </c>
      <c r="BL16" s="44">
        <v>100</v>
      </c>
      <c r="BM16" s="146"/>
      <c r="BN16" s="146"/>
      <c r="BO16" s="146"/>
      <c r="BP16" s="44">
        <v>100</v>
      </c>
      <c r="BQ16" s="65">
        <v>100</v>
      </c>
      <c r="BR16" s="11"/>
      <c r="BS16" s="16"/>
      <c r="BT16" s="118" t="s">
        <v>173</v>
      </c>
      <c r="BU16" s="6">
        <v>1</v>
      </c>
      <c r="BV16" s="44">
        <v>100</v>
      </c>
      <c r="BW16" s="146"/>
      <c r="BX16" s="146"/>
      <c r="BY16" s="146"/>
      <c r="BZ16" s="44">
        <v>100</v>
      </c>
      <c r="CA16" s="65">
        <v>100</v>
      </c>
      <c r="CB16" s="11"/>
      <c r="CC16" s="16"/>
      <c r="CD16" s="118" t="s">
        <v>173</v>
      </c>
      <c r="CE16" s="6">
        <v>1</v>
      </c>
      <c r="CF16" s="44">
        <v>100</v>
      </c>
      <c r="CG16" s="146"/>
      <c r="CH16" s="146"/>
      <c r="CI16" s="146"/>
      <c r="CJ16" s="44">
        <v>100</v>
      </c>
      <c r="CK16" s="65">
        <v>100</v>
      </c>
      <c r="CL16" s="11"/>
      <c r="CM16" s="16"/>
      <c r="CN16" s="118" t="s">
        <v>272</v>
      </c>
      <c r="CO16" s="6">
        <v>1</v>
      </c>
      <c r="CP16" s="44">
        <v>94.1</v>
      </c>
      <c r="CQ16" s="386"/>
      <c r="CR16" s="386"/>
      <c r="CS16" s="386"/>
      <c r="CT16" s="44">
        <v>94.1</v>
      </c>
      <c r="CU16" s="65"/>
      <c r="CV16" s="11"/>
      <c r="CW16" s="16"/>
      <c r="CX16" s="118" t="s">
        <v>272</v>
      </c>
      <c r="CY16" s="6">
        <v>1</v>
      </c>
      <c r="CZ16" s="44"/>
      <c r="DA16" s="386"/>
      <c r="DB16" s="386"/>
      <c r="DC16" s="386"/>
      <c r="DD16" s="44"/>
      <c r="DE16" s="65">
        <v>99.4</v>
      </c>
      <c r="DF16" s="11"/>
      <c r="DG16" s="16"/>
      <c r="DH16" s="118" t="s">
        <v>173</v>
      </c>
      <c r="DI16" s="6">
        <v>1</v>
      </c>
      <c r="DJ16" s="44">
        <v>100</v>
      </c>
      <c r="DK16" s="146"/>
      <c r="DL16" s="146"/>
      <c r="DM16" s="146"/>
      <c r="DN16" s="44"/>
      <c r="DO16" s="65"/>
      <c r="DP16" s="11"/>
      <c r="DQ16" s="16"/>
      <c r="DR16" s="118"/>
      <c r="DS16" s="6"/>
      <c r="DT16" s="44"/>
      <c r="DU16" s="146"/>
      <c r="DV16" s="146"/>
      <c r="DW16" s="146"/>
      <c r="DX16" s="44"/>
      <c r="DY16" s="65"/>
      <c r="DZ16" s="11"/>
      <c r="EA16" s="16"/>
      <c r="EB16" s="118" t="s">
        <v>272</v>
      </c>
      <c r="EC16" s="6">
        <v>1</v>
      </c>
      <c r="ED16" s="44"/>
      <c r="EE16" s="575"/>
      <c r="EF16" s="575"/>
      <c r="EG16" s="575">
        <v>88.9</v>
      </c>
      <c r="EH16" s="44"/>
      <c r="EI16" s="65"/>
      <c r="EJ16" s="11"/>
      <c r="EK16" s="16"/>
      <c r="EL16" s="127"/>
      <c r="EV16" s="127"/>
      <c r="FF16" s="127"/>
      <c r="FP16" s="127"/>
      <c r="FZ16" s="127"/>
      <c r="GJ16" s="127"/>
      <c r="GT16" s="127"/>
      <c r="HD16" s="127"/>
      <c r="HN16" s="127"/>
      <c r="HX16" s="127"/>
      <c r="IH16" s="127"/>
    </row>
    <row xmlns:x14ac="http://schemas.microsoft.com/office/spreadsheetml/2009/9/ac" r="17" s="2" customFormat="true" x14ac:dyDescent="0.25">
      <c r="A17" s="408" t="str">
        <f ca="true">IF(ISBLANK('Data Summary'!A19),"",'Data Summary'!A19)</f>
        <v>HUN_2021_CYHS</v>
      </c>
      <c r="B17" s="118" t="s">
        <v>230</v>
      </c>
      <c r="C17" s="22">
        <v>0.5</v>
      </c>
      <c r="D17" s="44">
        <v>2.5</v>
      </c>
      <c r="E17" s="7"/>
      <c r="F17" s="7"/>
      <c r="G17" s="7"/>
      <c r="H17" s="7"/>
      <c r="I17" s="25"/>
      <c r="J17" s="11"/>
      <c r="K17" s="16"/>
      <c r="L17" s="118"/>
      <c r="M17" s="22"/>
      <c r="N17" s="44"/>
      <c r="O17" s="7"/>
      <c r="P17" s="7"/>
      <c r="Q17" s="7"/>
      <c r="R17" s="7"/>
      <c r="S17" s="25"/>
      <c r="T17" s="11"/>
      <c r="U17" s="16"/>
      <c r="V17" s="118"/>
      <c r="W17" s="22"/>
      <c r="X17" s="44"/>
      <c r="Y17" s="7"/>
      <c r="Z17" s="7"/>
      <c r="AA17" s="7"/>
      <c r="AB17" s="7"/>
      <c r="AC17" s="25"/>
      <c r="AD17" s="11"/>
      <c r="AE17" s="16"/>
      <c r="AF17" s="118" t="s">
        <v>259</v>
      </c>
      <c r="AG17" s="22">
        <v>1</v>
      </c>
      <c r="AH17" s="44">
        <v>13.4</v>
      </c>
      <c r="AI17" s="7"/>
      <c r="AJ17" s="7"/>
      <c r="AK17" s="7"/>
      <c r="AL17" s="7"/>
      <c r="AM17" s="25"/>
      <c r="AN17" s="11"/>
      <c r="AO17" s="16"/>
      <c r="AP17" s="118" t="s">
        <v>259</v>
      </c>
      <c r="AQ17" s="22">
        <v>1</v>
      </c>
      <c r="AR17" s="44"/>
      <c r="AS17" s="7"/>
      <c r="AT17" s="7"/>
      <c r="AU17" s="7">
        <v>18</v>
      </c>
      <c r="AV17" s="7"/>
      <c r="AW17" s="25"/>
      <c r="AX17" s="11"/>
      <c r="AY17" s="16"/>
      <c r="AZ17" s="118"/>
      <c r="BA17" s="148"/>
      <c r="BB17" s="44"/>
      <c r="BC17" s="146"/>
      <c r="BD17" s="146"/>
      <c r="BE17" s="146"/>
      <c r="BF17" s="146"/>
      <c r="BG17" s="25"/>
      <c r="BH17" s="11"/>
      <c r="BI17" s="16"/>
      <c r="BJ17" s="118"/>
      <c r="BK17" s="148"/>
      <c r="BL17" s="44"/>
      <c r="BM17" s="146"/>
      <c r="BN17" s="146"/>
      <c r="BO17" s="146"/>
      <c r="BP17" s="146"/>
      <c r="BQ17" s="25"/>
      <c r="BR17" s="11"/>
      <c r="BS17" s="16"/>
      <c r="BT17" s="118"/>
      <c r="BU17" s="148"/>
      <c r="BV17" s="44"/>
      <c r="BW17" s="146"/>
      <c r="BX17" s="146"/>
      <c r="BY17" s="146"/>
      <c r="BZ17" s="146"/>
      <c r="CA17" s="25"/>
      <c r="CB17" s="11"/>
      <c r="CC17" s="16"/>
      <c r="CD17" s="118"/>
      <c r="CE17" s="148"/>
      <c r="CF17" s="44"/>
      <c r="CG17" s="146"/>
      <c r="CH17" s="146"/>
      <c r="CI17" s="146"/>
      <c r="CJ17" s="146"/>
      <c r="CK17" s="25"/>
      <c r="CL17" s="11"/>
      <c r="CM17" s="16"/>
      <c r="CN17" s="118" t="s">
        <v>273</v>
      </c>
      <c r="CO17" s="400">
        <v>1</v>
      </c>
      <c r="CP17" s="386">
        <v>5.9</v>
      </c>
      <c r="CQ17" s="386"/>
      <c r="CR17" s="386"/>
      <c r="CS17" s="386"/>
      <c r="CT17" s="386">
        <v>5.9</v>
      </c>
      <c r="CU17" s="25"/>
      <c r="CV17" s="11"/>
      <c r="CW17" s="16"/>
      <c r="CX17" s="118" t="s">
        <v>273</v>
      </c>
      <c r="CY17" s="400">
        <v>1</v>
      </c>
      <c r="CZ17" s="44"/>
      <c r="DA17" s="386"/>
      <c r="DB17" s="386"/>
      <c r="DC17" s="386"/>
      <c r="DD17" s="386"/>
      <c r="DE17" s="25">
        <v>0.6</v>
      </c>
      <c r="DF17" s="11"/>
      <c r="DG17" s="16"/>
      <c r="DH17" s="118"/>
      <c r="DI17" s="148"/>
      <c r="DJ17" s="44"/>
      <c r="DK17" s="146"/>
      <c r="DL17" s="146"/>
      <c r="DM17" s="146"/>
      <c r="DN17" s="146"/>
      <c r="DO17" s="25"/>
      <c r="DP17" s="11"/>
      <c r="DQ17" s="16"/>
      <c r="DR17" s="118"/>
      <c r="DS17" s="148"/>
      <c r="DT17" s="44"/>
      <c r="DU17" s="146"/>
      <c r="DV17" s="146"/>
      <c r="DW17" s="146"/>
      <c r="DX17" s="146"/>
      <c r="DY17" s="25"/>
      <c r="DZ17" s="11"/>
      <c r="EA17" s="16"/>
      <c r="EB17" s="118" t="s">
        <v>273</v>
      </c>
      <c r="EC17" s="576">
        <v>1</v>
      </c>
      <c r="ED17" s="44"/>
      <c r="EE17" s="575"/>
      <c r="EF17" s="575"/>
      <c r="EG17" s="575">
        <v>11.1</v>
      </c>
      <c r="EH17" s="386"/>
      <c r="EI17" s="25"/>
      <c r="EJ17" s="11"/>
      <c r="EK17" s="16"/>
      <c r="EL17" s="127"/>
      <c r="EV17" s="127"/>
      <c r="FF17" s="127"/>
      <c r="FP17" s="127"/>
      <c r="FZ17" s="127"/>
      <c r="GJ17" s="127"/>
      <c r="GT17" s="127"/>
      <c r="HD17" s="127"/>
      <c r="HN17" s="127"/>
      <c r="HX17" s="127"/>
      <c r="IH17" s="127"/>
    </row>
    <row xmlns:x14ac="http://schemas.microsoft.com/office/spreadsheetml/2009/9/ac" r="18" s="2" customFormat="true" ht="15.6" customHeight="true" x14ac:dyDescent="0.25">
      <c r="A18" s="409" t="str">
        <f ca="true">IF(ISBLANK('Data Summary'!A20),"",'Data Summary'!A20)</f>
        <v/>
      </c>
      <c r="B18" s="118"/>
      <c r="C18" s="22"/>
      <c r="D18" s="7"/>
      <c r="E18" s="7"/>
      <c r="F18" s="7"/>
      <c r="G18" s="7"/>
      <c r="H18" s="7"/>
      <c r="I18" s="25"/>
      <c r="J18" s="11"/>
      <c r="K18" s="16"/>
      <c r="L18" s="118"/>
      <c r="M18" s="22"/>
      <c r="N18" s="7"/>
      <c r="O18" s="7"/>
      <c r="P18" s="7"/>
      <c r="Q18" s="7"/>
      <c r="R18" s="7"/>
      <c r="S18" s="25"/>
      <c r="T18" s="11"/>
      <c r="U18" s="16"/>
      <c r="V18" s="118"/>
      <c r="W18" s="22"/>
      <c r="X18" s="7"/>
      <c r="Y18" s="7"/>
      <c r="Z18" s="7"/>
      <c r="AA18" s="7"/>
      <c r="AB18" s="7"/>
      <c r="AC18" s="25"/>
      <c r="AD18" s="11"/>
      <c r="AE18" s="16"/>
      <c r="AF18" s="118" t="s">
        <v>260</v>
      </c>
      <c r="AG18" s="22">
        <v>1</v>
      </c>
      <c r="AH18" s="7">
        <v>3.5</v>
      </c>
      <c r="AI18" s="7"/>
      <c r="AJ18" s="7"/>
      <c r="AK18" s="7"/>
      <c r="AL18" s="7"/>
      <c r="AM18" s="25"/>
      <c r="AN18" s="11"/>
      <c r="AO18" s="16"/>
      <c r="AP18" s="118"/>
      <c r="AQ18" s="22"/>
      <c r="AR18" s="7"/>
      <c r="AS18" s="7"/>
      <c r="AT18" s="7"/>
      <c r="AU18" s="7"/>
      <c r="AV18" s="7"/>
      <c r="AW18" s="25"/>
      <c r="AX18" s="11"/>
      <c r="AY18" s="16"/>
      <c r="AZ18" s="118"/>
      <c r="BA18" s="148"/>
      <c r="BB18" s="146"/>
      <c r="BC18" s="146"/>
      <c r="BD18" s="146"/>
      <c r="BE18" s="146"/>
      <c r="BF18" s="146"/>
      <c r="BG18" s="25"/>
      <c r="BH18" s="11"/>
      <c r="BI18" s="16"/>
      <c r="BJ18" s="118"/>
      <c r="BK18" s="148"/>
      <c r="BL18" s="146"/>
      <c r="BM18" s="146"/>
      <c r="BN18" s="146"/>
      <c r="BO18" s="146"/>
      <c r="BP18" s="146"/>
      <c r="BQ18" s="25"/>
      <c r="BR18" s="11"/>
      <c r="BS18" s="16"/>
      <c r="BT18" s="118"/>
      <c r="BU18" s="148"/>
      <c r="BV18" s="146"/>
      <c r="BW18" s="146"/>
      <c r="BX18" s="146"/>
      <c r="BY18" s="146"/>
      <c r="BZ18" s="146"/>
      <c r="CA18" s="25"/>
      <c r="CB18" s="11"/>
      <c r="CC18" s="16"/>
      <c r="CD18" s="118"/>
      <c r="CE18" s="148"/>
      <c r="CF18" s="146"/>
      <c r="CG18" s="146"/>
      <c r="CH18" s="146"/>
      <c r="CI18" s="146"/>
      <c r="CJ18" s="146"/>
      <c r="CK18" s="25"/>
      <c r="CL18" s="11"/>
      <c r="CM18" s="16"/>
      <c r="CN18" s="118"/>
      <c r="CO18" s="400"/>
      <c r="CP18" s="386"/>
      <c r="CQ18" s="386"/>
      <c r="CR18" s="386"/>
      <c r="CS18" s="386"/>
      <c r="CT18" s="386"/>
      <c r="CU18" s="25"/>
      <c r="CV18" s="11"/>
      <c r="CW18" s="16"/>
      <c r="CX18" s="118"/>
      <c r="CY18" s="400"/>
      <c r="CZ18" s="386"/>
      <c r="DA18" s="386"/>
      <c r="DB18" s="386"/>
      <c r="DC18" s="386"/>
      <c r="DD18" s="386"/>
      <c r="DE18" s="25"/>
      <c r="DF18" s="11"/>
      <c r="DG18" s="16"/>
      <c r="DH18" s="118"/>
      <c r="DI18" s="148"/>
      <c r="DJ18" s="146"/>
      <c r="DK18" s="146"/>
      <c r="DL18" s="146"/>
      <c r="DM18" s="146"/>
      <c r="DN18" s="146"/>
      <c r="DO18" s="25"/>
      <c r="DP18" s="11"/>
      <c r="DQ18" s="16"/>
      <c r="DR18" s="118"/>
      <c r="DS18" s="148"/>
      <c r="DT18" s="146"/>
      <c r="DU18" s="146"/>
      <c r="DV18" s="146"/>
      <c r="DW18" s="146"/>
      <c r="DX18" s="146"/>
      <c r="DY18" s="25"/>
      <c r="DZ18" s="11"/>
      <c r="EA18" s="16"/>
      <c r="EB18" s="118"/>
      <c r="EC18" s="400"/>
      <c r="ED18" s="386"/>
      <c r="EE18" s="386"/>
      <c r="EF18" s="386"/>
      <c r="EG18" s="386"/>
      <c r="EH18" s="386"/>
      <c r="EI18" s="25"/>
      <c r="EJ18" s="11"/>
      <c r="EK18" s="16"/>
      <c r="EL18" s="127"/>
      <c r="EV18" s="127"/>
      <c r="FF18" s="127"/>
      <c r="FP18" s="127"/>
      <c r="FZ18" s="127"/>
      <c r="GJ18" s="127"/>
      <c r="GT18" s="127"/>
      <c r="HD18" s="127"/>
      <c r="HN18" s="127"/>
      <c r="HX18" s="127"/>
      <c r="IH18" s="127"/>
    </row>
    <row xmlns:x14ac="http://schemas.microsoft.com/office/spreadsheetml/2009/9/ac" r="19" s="2" customFormat="true" x14ac:dyDescent="0.25">
      <c r="A19" s="409" t="str">
        <f ca="true">IF(ISBLANK('Data Summary'!A21),"",'Data Summary'!A21)</f>
        <v/>
      </c>
      <c r="B19" s="118"/>
      <c r="C19" s="22"/>
      <c r="D19" s="7"/>
      <c r="E19" s="7"/>
      <c r="F19" s="66"/>
      <c r="G19" s="7"/>
      <c r="H19" s="7"/>
      <c r="I19" s="25"/>
      <c r="J19" s="11"/>
      <c r="K19" s="16"/>
      <c r="L19" s="118"/>
      <c r="M19" s="22"/>
      <c r="N19" s="7"/>
      <c r="O19" s="7"/>
      <c r="P19" s="66"/>
      <c r="Q19" s="7"/>
      <c r="R19" s="7"/>
      <c r="S19" s="25"/>
      <c r="T19" s="11"/>
      <c r="U19" s="16"/>
      <c r="V19" s="118"/>
      <c r="W19" s="22"/>
      <c r="X19" s="7"/>
      <c r="Y19" s="7"/>
      <c r="Z19" s="66"/>
      <c r="AA19" s="7"/>
      <c r="AB19" s="7"/>
      <c r="AC19" s="25"/>
      <c r="AD19" s="11"/>
      <c r="AE19" s="16"/>
      <c r="AF19" s="118" t="s">
        <v>261</v>
      </c>
      <c r="AG19" s="22">
        <v>0.5</v>
      </c>
      <c r="AH19" s="7">
        <v>0.2</v>
      </c>
      <c r="AI19" s="7"/>
      <c r="AJ19" s="66"/>
      <c r="AK19" s="7"/>
      <c r="AL19" s="7"/>
      <c r="AM19" s="25"/>
      <c r="AN19" s="11"/>
      <c r="AO19" s="16"/>
      <c r="AP19" s="118"/>
      <c r="AQ19" s="22"/>
      <c r="AR19" s="7"/>
      <c r="AS19" s="7"/>
      <c r="AT19" s="66"/>
      <c r="AU19" s="7"/>
      <c r="AV19" s="7"/>
      <c r="AW19" s="25"/>
      <c r="AX19" s="11"/>
      <c r="AY19" s="16"/>
      <c r="AZ19" s="118"/>
      <c r="BA19" s="148"/>
      <c r="BB19" s="146"/>
      <c r="BC19" s="146"/>
      <c r="BD19" s="66"/>
      <c r="BE19" s="146"/>
      <c r="BF19" s="146"/>
      <c r="BG19" s="25"/>
      <c r="BH19" s="11"/>
      <c r="BI19" s="16"/>
      <c r="BJ19" s="118"/>
      <c r="BK19" s="148"/>
      <c r="BL19" s="146"/>
      <c r="BM19" s="146"/>
      <c r="BN19" s="66"/>
      <c r="BO19" s="146"/>
      <c r="BP19" s="146"/>
      <c r="BQ19" s="25"/>
      <c r="BR19" s="11"/>
      <c r="BS19" s="16"/>
      <c r="BT19" s="118"/>
      <c r="BU19" s="148"/>
      <c r="BV19" s="146"/>
      <c r="BW19" s="146"/>
      <c r="BX19" s="66"/>
      <c r="BY19" s="146"/>
      <c r="BZ19" s="146"/>
      <c r="CA19" s="25"/>
      <c r="CB19" s="11"/>
      <c r="CC19" s="16"/>
      <c r="CD19" s="118"/>
      <c r="CE19" s="148"/>
      <c r="CF19" s="146"/>
      <c r="CG19" s="146"/>
      <c r="CH19" s="66"/>
      <c r="CI19" s="146"/>
      <c r="CJ19" s="146"/>
      <c r="CK19" s="25"/>
      <c r="CL19" s="11"/>
      <c r="CM19" s="16"/>
      <c r="CN19" s="118"/>
      <c r="CO19" s="400"/>
      <c r="CP19" s="386"/>
      <c r="CQ19" s="386"/>
      <c r="CR19" s="66"/>
      <c r="CS19" s="386"/>
      <c r="CT19" s="386"/>
      <c r="CU19" s="25"/>
      <c r="CV19" s="11"/>
      <c r="CW19" s="16"/>
      <c r="CX19" s="118"/>
      <c r="CY19" s="400"/>
      <c r="CZ19" s="386"/>
      <c r="DA19" s="386"/>
      <c r="DB19" s="66"/>
      <c r="DC19" s="386"/>
      <c r="DD19" s="386"/>
      <c r="DE19" s="25"/>
      <c r="DF19" s="11"/>
      <c r="DG19" s="16"/>
      <c r="DH19" s="118"/>
      <c r="DI19" s="148"/>
      <c r="DJ19" s="146"/>
      <c r="DK19" s="146"/>
      <c r="DL19" s="66"/>
      <c r="DM19" s="146"/>
      <c r="DN19" s="146"/>
      <c r="DO19" s="25"/>
      <c r="DP19" s="11"/>
      <c r="DQ19" s="16"/>
      <c r="DR19" s="118"/>
      <c r="DS19" s="148"/>
      <c r="DT19" s="146"/>
      <c r="DU19" s="146"/>
      <c r="DV19" s="66"/>
      <c r="DW19" s="146"/>
      <c r="DX19" s="146"/>
      <c r="DY19" s="25"/>
      <c r="DZ19" s="11"/>
      <c r="EA19" s="16"/>
      <c r="EB19" s="118"/>
      <c r="EC19" s="400"/>
      <c r="ED19" s="386"/>
      <c r="EE19" s="386"/>
      <c r="EF19" s="66"/>
      <c r="EG19" s="386"/>
      <c r="EH19" s="386"/>
      <c r="EI19" s="25"/>
      <c r="EJ19" s="11"/>
      <c r="EK19" s="16"/>
      <c r="EL19" s="127"/>
      <c r="EV19" s="127"/>
      <c r="FF19" s="127"/>
      <c r="FP19" s="127"/>
      <c r="FZ19" s="127"/>
      <c r="GJ19" s="127"/>
      <c r="GT19" s="127"/>
      <c r="HD19" s="127"/>
      <c r="HN19" s="127"/>
      <c r="HX19" s="127"/>
      <c r="IH19" s="127"/>
    </row>
    <row xmlns:x14ac="http://schemas.microsoft.com/office/spreadsheetml/2009/9/ac" r="20" s="2" customFormat="true" x14ac:dyDescent="0.25">
      <c r="A20" s="409" t="str">
        <f ca="true">IF(ISBLANK('Data Summary'!A22),"",'Data Summary'!A22)</f>
        <v/>
      </c>
      <c r="B20" s="118"/>
      <c r="C20" s="21"/>
      <c r="D20" s="7"/>
      <c r="E20" s="66"/>
      <c r="F20" s="66"/>
      <c r="G20" s="7"/>
      <c r="H20" s="7"/>
      <c r="I20" s="25"/>
      <c r="J20" s="11"/>
      <c r="K20" s="16"/>
      <c r="L20" s="118"/>
      <c r="M20" s="21"/>
      <c r="N20" s="7"/>
      <c r="O20" s="66"/>
      <c r="P20" s="66"/>
      <c r="Q20" s="7"/>
      <c r="R20" s="7"/>
      <c r="S20" s="25"/>
      <c r="T20" s="11"/>
      <c r="U20" s="16"/>
      <c r="V20" s="118"/>
      <c r="W20" s="21"/>
      <c r="X20" s="7"/>
      <c r="Y20" s="66"/>
      <c r="Z20" s="66"/>
      <c r="AA20" s="7"/>
      <c r="AB20" s="7"/>
      <c r="AC20" s="25"/>
      <c r="AD20" s="11"/>
      <c r="AE20" s="16"/>
      <c r="AF20" s="118"/>
      <c r="AG20" s="21"/>
      <c r="AH20" s="7"/>
      <c r="AI20" s="66"/>
      <c r="AJ20" s="66"/>
      <c r="AK20" s="7"/>
      <c r="AL20" s="7"/>
      <c r="AM20" s="25"/>
      <c r="AN20" s="11"/>
      <c r="AO20" s="16"/>
      <c r="AP20" s="118"/>
      <c r="AQ20" s="21"/>
      <c r="AR20" s="7"/>
      <c r="AS20" s="66"/>
      <c r="AT20" s="66"/>
      <c r="AU20" s="7"/>
      <c r="AV20" s="7"/>
      <c r="AW20" s="25"/>
      <c r="AX20" s="11"/>
      <c r="AY20" s="16"/>
      <c r="AZ20" s="118"/>
      <c r="BA20" s="21"/>
      <c r="BB20" s="146"/>
      <c r="BC20" s="66"/>
      <c r="BD20" s="66"/>
      <c r="BE20" s="146"/>
      <c r="BF20" s="146"/>
      <c r="BG20" s="25"/>
      <c r="BH20" s="11"/>
      <c r="BI20" s="16"/>
      <c r="BJ20" s="118"/>
      <c r="BK20" s="21"/>
      <c r="BL20" s="146"/>
      <c r="BM20" s="66"/>
      <c r="BN20" s="66"/>
      <c r="BO20" s="146"/>
      <c r="BP20" s="146"/>
      <c r="BQ20" s="25"/>
      <c r="BR20" s="11"/>
      <c r="BS20" s="16"/>
      <c r="BT20" s="118"/>
      <c r="BU20" s="21"/>
      <c r="BV20" s="146"/>
      <c r="BW20" s="66"/>
      <c r="BX20" s="66"/>
      <c r="BY20" s="146"/>
      <c r="BZ20" s="146"/>
      <c r="CA20" s="25"/>
      <c r="CB20" s="11"/>
      <c r="CC20" s="16"/>
      <c r="CD20" s="118"/>
      <c r="CE20" s="21"/>
      <c r="CF20" s="146"/>
      <c r="CG20" s="66"/>
      <c r="CH20" s="66"/>
      <c r="CI20" s="146"/>
      <c r="CJ20" s="146"/>
      <c r="CK20" s="25"/>
      <c r="CL20" s="11"/>
      <c r="CM20" s="16"/>
      <c r="CN20" s="118"/>
      <c r="CO20" s="21"/>
      <c r="CP20" s="386"/>
      <c r="CQ20" s="66"/>
      <c r="CR20" s="66"/>
      <c r="CS20" s="386"/>
      <c r="CT20" s="386"/>
      <c r="CU20" s="25"/>
      <c r="CV20" s="11"/>
      <c r="CW20" s="16"/>
      <c r="CX20" s="118"/>
      <c r="CY20" s="21"/>
      <c r="CZ20" s="386"/>
      <c r="DA20" s="66"/>
      <c r="DB20" s="66"/>
      <c r="DC20" s="386"/>
      <c r="DD20" s="386"/>
      <c r="DE20" s="25"/>
      <c r="DF20" s="11"/>
      <c r="DG20" s="16"/>
      <c r="DH20" s="118"/>
      <c r="DI20" s="21"/>
      <c r="DJ20" s="146"/>
      <c r="DK20" s="66"/>
      <c r="DL20" s="66"/>
      <c r="DM20" s="146"/>
      <c r="DN20" s="146"/>
      <c r="DO20" s="25"/>
      <c r="DP20" s="11"/>
      <c r="DQ20" s="16"/>
      <c r="DR20" s="118"/>
      <c r="DS20" s="21"/>
      <c r="DT20" s="146"/>
      <c r="DU20" s="66"/>
      <c r="DV20" s="66"/>
      <c r="DW20" s="146"/>
      <c r="DX20" s="146"/>
      <c r="DY20" s="25"/>
      <c r="DZ20" s="11"/>
      <c r="EA20" s="16"/>
      <c r="EB20" s="118"/>
      <c r="EC20" s="21"/>
      <c r="ED20" s="386"/>
      <c r="EE20" s="66"/>
      <c r="EF20" s="66"/>
      <c r="EG20" s="386"/>
      <c r="EH20" s="386"/>
      <c r="EI20" s="25"/>
      <c r="EJ20" s="11"/>
      <c r="EK20" s="16"/>
      <c r="EL20" s="127"/>
      <c r="EV20" s="127"/>
      <c r="FF20" s="127"/>
      <c r="FP20" s="127"/>
      <c r="FZ20" s="127"/>
      <c r="GJ20" s="127"/>
      <c r="GT20" s="127"/>
      <c r="HD20" s="127"/>
      <c r="HN20" s="127"/>
      <c r="HX20" s="127"/>
      <c r="IH20" s="127"/>
    </row>
    <row xmlns:x14ac="http://schemas.microsoft.com/office/spreadsheetml/2009/9/ac" r="21" s="2" customFormat="true" x14ac:dyDescent="0.25">
      <c r="A21" s="409" t="str">
        <f ca="true">IF(ISBLANK('Data Summary'!A23),"",'Data Summary'!A23)</f>
        <v/>
      </c>
      <c r="B21" s="118"/>
      <c r="C21" s="21"/>
      <c r="D21" s="66"/>
      <c r="E21" s="66"/>
      <c r="F21" s="66"/>
      <c r="G21" s="66"/>
      <c r="H21" s="66"/>
      <c r="I21" s="67"/>
      <c r="J21" s="11"/>
      <c r="K21" s="16"/>
      <c r="L21" s="118"/>
      <c r="M21" s="21"/>
      <c r="N21" s="66"/>
      <c r="O21" s="66"/>
      <c r="P21" s="66"/>
      <c r="Q21" s="66"/>
      <c r="R21" s="66"/>
      <c r="S21" s="67"/>
      <c r="T21" s="11"/>
      <c r="U21" s="16"/>
      <c r="V21" s="118"/>
      <c r="W21" s="21"/>
      <c r="X21" s="66"/>
      <c r="Y21" s="66"/>
      <c r="Z21" s="66"/>
      <c r="AA21" s="66"/>
      <c r="AB21" s="66"/>
      <c r="AC21" s="67"/>
      <c r="AD21" s="11"/>
      <c r="AE21" s="16"/>
      <c r="AF21" s="118"/>
      <c r="AG21" s="21"/>
      <c r="AH21" s="66"/>
      <c r="AI21" s="66"/>
      <c r="AJ21" s="66"/>
      <c r="AK21" s="66"/>
      <c r="AL21" s="66"/>
      <c r="AM21" s="67"/>
      <c r="AN21" s="11"/>
      <c r="AO21" s="16"/>
      <c r="AP21" s="118"/>
      <c r="AQ21" s="21"/>
      <c r="AR21" s="66"/>
      <c r="AS21" s="66"/>
      <c r="AT21" s="66"/>
      <c r="AU21" s="66"/>
      <c r="AV21" s="66"/>
      <c r="AW21" s="67"/>
      <c r="AX21" s="11"/>
      <c r="AY21" s="16"/>
      <c r="AZ21" s="118"/>
      <c r="BA21" s="21"/>
      <c r="BB21" s="66"/>
      <c r="BC21" s="66"/>
      <c r="BD21" s="66"/>
      <c r="BE21" s="66"/>
      <c r="BF21" s="66"/>
      <c r="BG21" s="67"/>
      <c r="BH21" s="11"/>
      <c r="BI21" s="16"/>
      <c r="BJ21" s="118"/>
      <c r="BK21" s="21"/>
      <c r="BL21" s="66"/>
      <c r="BM21" s="66"/>
      <c r="BN21" s="66"/>
      <c r="BO21" s="66"/>
      <c r="BP21" s="66"/>
      <c r="BQ21" s="67"/>
      <c r="BR21" s="11"/>
      <c r="BS21" s="16"/>
      <c r="BT21" s="118"/>
      <c r="BU21" s="21"/>
      <c r="BV21" s="66"/>
      <c r="BW21" s="66"/>
      <c r="BX21" s="66"/>
      <c r="BY21" s="66"/>
      <c r="BZ21" s="66"/>
      <c r="CA21" s="67"/>
      <c r="CB21" s="11"/>
      <c r="CC21" s="16"/>
      <c r="CD21" s="118"/>
      <c r="CE21" s="21"/>
      <c r="CF21" s="66"/>
      <c r="CG21" s="66"/>
      <c r="CH21" s="66"/>
      <c r="CI21" s="66"/>
      <c r="CJ21" s="66"/>
      <c r="CK21" s="67"/>
      <c r="CL21" s="11"/>
      <c r="CM21" s="16"/>
      <c r="CN21" s="118"/>
      <c r="CO21" s="21"/>
      <c r="CP21" s="66"/>
      <c r="CQ21" s="66"/>
      <c r="CR21" s="66"/>
      <c r="CS21" s="66"/>
      <c r="CT21" s="66"/>
      <c r="CU21" s="67"/>
      <c r="CV21" s="11"/>
      <c r="CW21" s="16"/>
      <c r="CX21" s="118"/>
      <c r="CY21" s="21"/>
      <c r="CZ21" s="66"/>
      <c r="DA21" s="66"/>
      <c r="DB21" s="66"/>
      <c r="DC21" s="66"/>
      <c r="DD21" s="66"/>
      <c r="DE21" s="67"/>
      <c r="DF21" s="11"/>
      <c r="DG21" s="16"/>
      <c r="DH21" s="118"/>
      <c r="DI21" s="21"/>
      <c r="DJ21" s="66"/>
      <c r="DK21" s="66"/>
      <c r="DL21" s="66"/>
      <c r="DM21" s="66"/>
      <c r="DN21" s="66"/>
      <c r="DO21" s="67"/>
      <c r="DP21" s="11"/>
      <c r="DQ21" s="16"/>
      <c r="DR21" s="118"/>
      <c r="DS21" s="21"/>
      <c r="DT21" s="66"/>
      <c r="DU21" s="66"/>
      <c r="DV21" s="66"/>
      <c r="DW21" s="66"/>
      <c r="DX21" s="66"/>
      <c r="DY21" s="67"/>
      <c r="DZ21" s="11"/>
      <c r="EA21" s="16"/>
      <c r="EB21" s="118"/>
      <c r="EC21" s="21"/>
      <c r="ED21" s="66"/>
      <c r="EE21" s="66"/>
      <c r="EF21" s="66"/>
      <c r="EG21" s="66"/>
      <c r="EH21" s="66"/>
      <c r="EI21" s="67"/>
      <c r="EJ21" s="11"/>
      <c r="EK21" s="16"/>
      <c r="EL21" s="127"/>
      <c r="EV21" s="127"/>
      <c r="FF21" s="127"/>
      <c r="FP21" s="127"/>
      <c r="FZ21" s="127"/>
      <c r="GJ21" s="127"/>
      <c r="GT21" s="127"/>
      <c r="HD21" s="127"/>
      <c r="HN21" s="127"/>
      <c r="HX21" s="127"/>
      <c r="IH21" s="127"/>
    </row>
    <row xmlns:x14ac="http://schemas.microsoft.com/office/spreadsheetml/2009/9/ac" r="22" s="2" customFormat="true" x14ac:dyDescent="0.25">
      <c r="A22" s="409" t="str">
        <f ca="true">IF(ISBLANK('Data Summary'!A24),"",'Data Summary'!A24)</f>
        <v/>
      </c>
      <c r="B22" s="118"/>
      <c r="C22" s="21"/>
      <c r="D22" s="66"/>
      <c r="E22" s="66"/>
      <c r="F22" s="66"/>
      <c r="G22" s="66"/>
      <c r="H22" s="66"/>
      <c r="I22" s="67"/>
      <c r="J22" s="11"/>
      <c r="K22" s="16"/>
      <c r="L22" s="118"/>
      <c r="M22" s="21"/>
      <c r="N22" s="66"/>
      <c r="O22" s="66"/>
      <c r="P22" s="66"/>
      <c r="Q22" s="66"/>
      <c r="R22" s="66"/>
      <c r="S22" s="67"/>
      <c r="T22" s="11"/>
      <c r="U22" s="16"/>
      <c r="V22" s="118"/>
      <c r="W22" s="21"/>
      <c r="X22" s="66"/>
      <c r="Y22" s="66"/>
      <c r="Z22" s="66"/>
      <c r="AA22" s="66"/>
      <c r="AB22" s="66"/>
      <c r="AC22" s="67"/>
      <c r="AD22" s="11"/>
      <c r="AE22" s="16"/>
      <c r="AF22" s="118"/>
      <c r="AG22" s="21"/>
      <c r="AH22" s="66"/>
      <c r="AI22" s="66"/>
      <c r="AJ22" s="66"/>
      <c r="AK22" s="66"/>
      <c r="AL22" s="66"/>
      <c r="AM22" s="67"/>
      <c r="AN22" s="11"/>
      <c r="AO22" s="16"/>
      <c r="AP22" s="118"/>
      <c r="AQ22" s="21"/>
      <c r="AR22" s="66"/>
      <c r="AS22" s="66"/>
      <c r="AT22" s="66"/>
      <c r="AU22" s="66"/>
      <c r="AV22" s="66"/>
      <c r="AW22" s="67"/>
      <c r="AX22" s="11"/>
      <c r="AY22" s="16"/>
      <c r="AZ22" s="118"/>
      <c r="BA22" s="21"/>
      <c r="BB22" s="66"/>
      <c r="BC22" s="66"/>
      <c r="BD22" s="66"/>
      <c r="BE22" s="66"/>
      <c r="BF22" s="66"/>
      <c r="BG22" s="67"/>
      <c r="BH22" s="11"/>
      <c r="BI22" s="16"/>
      <c r="BJ22" s="118"/>
      <c r="BK22" s="21"/>
      <c r="BL22" s="66"/>
      <c r="BM22" s="66"/>
      <c r="BN22" s="66"/>
      <c r="BO22" s="66"/>
      <c r="BP22" s="66"/>
      <c r="BQ22" s="67"/>
      <c r="BR22" s="11"/>
      <c r="BS22" s="16"/>
      <c r="BT22" s="118"/>
      <c r="BU22" s="21"/>
      <c r="BV22" s="66"/>
      <c r="BW22" s="66"/>
      <c r="BX22" s="66"/>
      <c r="BY22" s="66"/>
      <c r="BZ22" s="66"/>
      <c r="CA22" s="67"/>
      <c r="CB22" s="11"/>
      <c r="CC22" s="16"/>
      <c r="CD22" s="118"/>
      <c r="CE22" s="21"/>
      <c r="CF22" s="66"/>
      <c r="CG22" s="66"/>
      <c r="CH22" s="66"/>
      <c r="CI22" s="66"/>
      <c r="CJ22" s="66"/>
      <c r="CK22" s="67"/>
      <c r="CL22" s="11"/>
      <c r="CM22" s="16"/>
      <c r="CN22" s="118"/>
      <c r="CO22" s="21"/>
      <c r="CP22" s="66"/>
      <c r="CQ22" s="66"/>
      <c r="CR22" s="66"/>
      <c r="CS22" s="66"/>
      <c r="CT22" s="66"/>
      <c r="CU22" s="67"/>
      <c r="CV22" s="11"/>
      <c r="CW22" s="16"/>
      <c r="CX22" s="118"/>
      <c r="CY22" s="21"/>
      <c r="CZ22" s="66"/>
      <c r="DA22" s="66"/>
      <c r="DB22" s="66"/>
      <c r="DC22" s="66"/>
      <c r="DD22" s="66"/>
      <c r="DE22" s="67"/>
      <c r="DF22" s="11"/>
      <c r="DG22" s="16"/>
      <c r="DH22" s="118"/>
      <c r="DI22" s="21"/>
      <c r="DJ22" s="66"/>
      <c r="DK22" s="66"/>
      <c r="DL22" s="66"/>
      <c r="DM22" s="66"/>
      <c r="DN22" s="66"/>
      <c r="DO22" s="67"/>
      <c r="DP22" s="11"/>
      <c r="DQ22" s="16"/>
      <c r="DR22" s="118"/>
      <c r="DS22" s="21"/>
      <c r="DT22" s="66"/>
      <c r="DU22" s="66"/>
      <c r="DV22" s="66"/>
      <c r="DW22" s="66"/>
      <c r="DX22" s="66"/>
      <c r="DY22" s="67"/>
      <c r="DZ22" s="11"/>
      <c r="EA22" s="16"/>
      <c r="EB22" s="118"/>
      <c r="EC22" s="21"/>
      <c r="ED22" s="66"/>
      <c r="EE22" s="66"/>
      <c r="EF22" s="66"/>
      <c r="EG22" s="66"/>
      <c r="EH22" s="66"/>
      <c r="EI22" s="67"/>
      <c r="EJ22" s="11"/>
      <c r="EK22" s="16"/>
      <c r="EL22" s="127"/>
      <c r="EV22" s="127"/>
      <c r="FF22" s="127"/>
      <c r="FP22" s="127"/>
      <c r="FZ22" s="127"/>
      <c r="GJ22" s="127"/>
      <c r="GT22" s="127"/>
      <c r="HD22" s="127"/>
      <c r="HN22" s="127"/>
      <c r="HX22" s="127"/>
      <c r="IH22" s="127"/>
    </row>
    <row xmlns:x14ac="http://schemas.microsoft.com/office/spreadsheetml/2009/9/ac" r="23" s="2" customFormat="true" x14ac:dyDescent="0.25">
      <c r="A23" s="409" t="str">
        <f ca="true">IF(ISBLANK('Data Summary'!A25),"",'Data Summary'!A25)</f>
        <v/>
      </c>
      <c r="B23" s="118"/>
      <c r="C23" s="21"/>
      <c r="D23" s="66"/>
      <c r="E23" s="66"/>
      <c r="F23" s="66"/>
      <c r="G23" s="66"/>
      <c r="H23" s="66"/>
      <c r="I23" s="67"/>
      <c r="J23" s="11"/>
      <c r="K23" s="16"/>
      <c r="L23" s="118"/>
      <c r="M23" s="21"/>
      <c r="N23" s="66"/>
      <c r="O23" s="66"/>
      <c r="P23" s="66"/>
      <c r="Q23" s="66"/>
      <c r="R23" s="66"/>
      <c r="S23" s="67"/>
      <c r="T23" s="11"/>
      <c r="U23" s="16"/>
      <c r="V23" s="118"/>
      <c r="W23" s="21"/>
      <c r="X23" s="66"/>
      <c r="Y23" s="66"/>
      <c r="Z23" s="66"/>
      <c r="AA23" s="66"/>
      <c r="AB23" s="66"/>
      <c r="AC23" s="67"/>
      <c r="AD23" s="11"/>
      <c r="AE23" s="16"/>
      <c r="AF23" s="118"/>
      <c r="AG23" s="21"/>
      <c r="AH23" s="66"/>
      <c r="AI23" s="66"/>
      <c r="AJ23" s="66"/>
      <c r="AK23" s="66"/>
      <c r="AL23" s="66"/>
      <c r="AM23" s="67"/>
      <c r="AN23" s="11"/>
      <c r="AO23" s="16"/>
      <c r="AP23" s="118"/>
      <c r="AQ23" s="21"/>
      <c r="AR23" s="66"/>
      <c r="AS23" s="66"/>
      <c r="AT23" s="66"/>
      <c r="AU23" s="66"/>
      <c r="AV23" s="66"/>
      <c r="AW23" s="67"/>
      <c r="AX23" s="11"/>
      <c r="AY23" s="16"/>
      <c r="AZ23" s="118"/>
      <c r="BA23" s="21"/>
      <c r="BB23" s="66"/>
      <c r="BC23" s="66"/>
      <c r="BD23" s="66"/>
      <c r="BE23" s="66"/>
      <c r="BF23" s="66"/>
      <c r="BG23" s="67"/>
      <c r="BH23" s="11"/>
      <c r="BI23" s="16"/>
      <c r="BJ23" s="118"/>
      <c r="BK23" s="21"/>
      <c r="BL23" s="66"/>
      <c r="BM23" s="66"/>
      <c r="BN23" s="66"/>
      <c r="BO23" s="66"/>
      <c r="BP23" s="66"/>
      <c r="BQ23" s="67"/>
      <c r="BR23" s="11"/>
      <c r="BS23" s="16"/>
      <c r="BT23" s="118"/>
      <c r="BU23" s="21"/>
      <c r="BV23" s="66"/>
      <c r="BW23" s="66"/>
      <c r="BX23" s="66"/>
      <c r="BY23" s="66"/>
      <c r="BZ23" s="66"/>
      <c r="CA23" s="67"/>
      <c r="CB23" s="11"/>
      <c r="CC23" s="16"/>
      <c r="CD23" s="118"/>
      <c r="CE23" s="21"/>
      <c r="CF23" s="66"/>
      <c r="CG23" s="66"/>
      <c r="CH23" s="66"/>
      <c r="CI23" s="66"/>
      <c r="CJ23" s="66"/>
      <c r="CK23" s="67"/>
      <c r="CL23" s="11"/>
      <c r="CM23" s="16"/>
      <c r="CN23" s="118"/>
      <c r="CO23" s="21"/>
      <c r="CP23" s="66"/>
      <c r="CQ23" s="66"/>
      <c r="CR23" s="66"/>
      <c r="CS23" s="66"/>
      <c r="CT23" s="66"/>
      <c r="CU23" s="67"/>
      <c r="CV23" s="11"/>
      <c r="CW23" s="16"/>
      <c r="CX23" s="118"/>
      <c r="CY23" s="21"/>
      <c r="CZ23" s="66"/>
      <c r="DA23" s="66"/>
      <c r="DB23" s="66"/>
      <c r="DC23" s="66"/>
      <c r="DD23" s="66"/>
      <c r="DE23" s="67"/>
      <c r="DF23" s="11"/>
      <c r="DG23" s="16"/>
      <c r="DH23" s="118"/>
      <c r="DI23" s="21"/>
      <c r="DJ23" s="66"/>
      <c r="DK23" s="66"/>
      <c r="DL23" s="66"/>
      <c r="DM23" s="66"/>
      <c r="DN23" s="66"/>
      <c r="DO23" s="67"/>
      <c r="DP23" s="11"/>
      <c r="DQ23" s="16"/>
      <c r="DR23" s="118"/>
      <c r="DS23" s="21"/>
      <c r="DT23" s="66"/>
      <c r="DU23" s="66"/>
      <c r="DV23" s="66"/>
      <c r="DW23" s="66"/>
      <c r="DX23" s="66"/>
      <c r="DY23" s="67"/>
      <c r="DZ23" s="11"/>
      <c r="EA23" s="16"/>
      <c r="EB23" s="118"/>
      <c r="EC23" s="21"/>
      <c r="ED23" s="66"/>
      <c r="EE23" s="66"/>
      <c r="EF23" s="66"/>
      <c r="EG23" s="66"/>
      <c r="EH23" s="66"/>
      <c r="EI23" s="67"/>
      <c r="EJ23" s="11"/>
      <c r="EK23" s="16"/>
      <c r="EL23" s="127"/>
      <c r="EV23" s="127"/>
      <c r="FF23" s="127"/>
      <c r="FP23" s="127"/>
      <c r="FZ23" s="127"/>
      <c r="GJ23" s="127"/>
      <c r="GT23" s="127"/>
      <c r="HD23" s="127"/>
      <c r="HN23" s="127"/>
      <c r="HX23" s="127"/>
      <c r="IH23" s="127"/>
    </row>
    <row xmlns:x14ac="http://schemas.microsoft.com/office/spreadsheetml/2009/9/ac" r="24" s="2" customFormat="true" x14ac:dyDescent="0.25">
      <c r="A24" s="409" t="str">
        <f ca="true">IF(ISBLANK('Data Summary'!A26),"",'Data Summary'!A26)</f>
        <v/>
      </c>
      <c r="B24" s="118"/>
      <c r="C24" s="21"/>
      <c r="D24" s="66"/>
      <c r="E24" s="66"/>
      <c r="F24" s="66"/>
      <c r="G24" s="66"/>
      <c r="H24" s="66"/>
      <c r="I24" s="67"/>
      <c r="J24" s="11"/>
      <c r="K24" s="16"/>
      <c r="L24" s="118"/>
      <c r="M24" s="21"/>
      <c r="N24" s="66"/>
      <c r="O24" s="66"/>
      <c r="P24" s="66"/>
      <c r="Q24" s="66"/>
      <c r="R24" s="66"/>
      <c r="S24" s="67"/>
      <c r="T24" s="11"/>
      <c r="U24" s="16"/>
      <c r="V24" s="118"/>
      <c r="W24" s="21"/>
      <c r="X24" s="66"/>
      <c r="Y24" s="66"/>
      <c r="Z24" s="66"/>
      <c r="AA24" s="66"/>
      <c r="AB24" s="66"/>
      <c r="AC24" s="67"/>
      <c r="AD24" s="11"/>
      <c r="AE24" s="16"/>
      <c r="AF24" s="118"/>
      <c r="AG24" s="21"/>
      <c r="AH24" s="66"/>
      <c r="AI24" s="66"/>
      <c r="AJ24" s="66"/>
      <c r="AK24" s="66"/>
      <c r="AL24" s="66"/>
      <c r="AM24" s="67"/>
      <c r="AN24" s="11"/>
      <c r="AO24" s="16"/>
      <c r="AP24" s="118"/>
      <c r="AQ24" s="21"/>
      <c r="AR24" s="66"/>
      <c r="AS24" s="66"/>
      <c r="AT24" s="66"/>
      <c r="AU24" s="66"/>
      <c r="AV24" s="66"/>
      <c r="AW24" s="67"/>
      <c r="AX24" s="11"/>
      <c r="AY24" s="16"/>
      <c r="AZ24" s="118"/>
      <c r="BA24" s="21"/>
      <c r="BB24" s="66"/>
      <c r="BC24" s="66"/>
      <c r="BD24" s="66"/>
      <c r="BE24" s="66"/>
      <c r="BF24" s="66"/>
      <c r="BG24" s="67"/>
      <c r="BH24" s="11"/>
      <c r="BI24" s="16"/>
      <c r="BJ24" s="118"/>
      <c r="BK24" s="21"/>
      <c r="BL24" s="66"/>
      <c r="BM24" s="66"/>
      <c r="BN24" s="66"/>
      <c r="BO24" s="66"/>
      <c r="BP24" s="66"/>
      <c r="BQ24" s="67"/>
      <c r="BR24" s="11"/>
      <c r="BS24" s="16"/>
      <c r="BT24" s="118"/>
      <c r="BU24" s="21"/>
      <c r="BV24" s="66"/>
      <c r="BW24" s="66"/>
      <c r="BX24" s="66"/>
      <c r="BY24" s="66"/>
      <c r="BZ24" s="66"/>
      <c r="CA24" s="67"/>
      <c r="CB24" s="11"/>
      <c r="CC24" s="16"/>
      <c r="CD24" s="118"/>
      <c r="CE24" s="21"/>
      <c r="CF24" s="66"/>
      <c r="CG24" s="66"/>
      <c r="CH24" s="66"/>
      <c r="CI24" s="66"/>
      <c r="CJ24" s="66"/>
      <c r="CK24" s="67"/>
      <c r="CL24" s="11"/>
      <c r="CM24" s="16"/>
      <c r="CN24" s="118"/>
      <c r="CO24" s="21"/>
      <c r="CP24" s="66"/>
      <c r="CQ24" s="66"/>
      <c r="CR24" s="66"/>
      <c r="CS24" s="66"/>
      <c r="CT24" s="66"/>
      <c r="CU24" s="67"/>
      <c r="CV24" s="11"/>
      <c r="CW24" s="16"/>
      <c r="CX24" s="118"/>
      <c r="CY24" s="21"/>
      <c r="CZ24" s="66"/>
      <c r="DA24" s="66"/>
      <c r="DB24" s="66"/>
      <c r="DC24" s="66"/>
      <c r="DD24" s="66"/>
      <c r="DE24" s="67"/>
      <c r="DF24" s="11"/>
      <c r="DG24" s="16"/>
      <c r="DH24" s="118"/>
      <c r="DI24" s="21"/>
      <c r="DJ24" s="66"/>
      <c r="DK24" s="66"/>
      <c r="DL24" s="66"/>
      <c r="DM24" s="66"/>
      <c r="DN24" s="66"/>
      <c r="DO24" s="67"/>
      <c r="DP24" s="11"/>
      <c r="DQ24" s="16"/>
      <c r="DR24" s="118"/>
      <c r="DS24" s="21"/>
      <c r="DT24" s="66"/>
      <c r="DU24" s="66"/>
      <c r="DV24" s="66"/>
      <c r="DW24" s="66"/>
      <c r="DX24" s="66"/>
      <c r="DY24" s="67"/>
      <c r="DZ24" s="11"/>
      <c r="EA24" s="16"/>
      <c r="EB24" s="118"/>
      <c r="EC24" s="21"/>
      <c r="ED24" s="66"/>
      <c r="EE24" s="66"/>
      <c r="EF24" s="66"/>
      <c r="EG24" s="66"/>
      <c r="EH24" s="66"/>
      <c r="EI24" s="67"/>
      <c r="EJ24" s="11"/>
      <c r="EK24" s="16"/>
      <c r="EL24" s="127"/>
      <c r="EV24" s="127"/>
      <c r="FF24" s="127"/>
      <c r="FP24" s="127"/>
      <c r="FZ24" s="127"/>
      <c r="GJ24" s="127"/>
      <c r="GT24" s="127"/>
      <c r="HD24" s="127"/>
      <c r="HN24" s="127"/>
      <c r="HX24" s="127"/>
      <c r="IH24" s="127"/>
    </row>
    <row xmlns:x14ac="http://schemas.microsoft.com/office/spreadsheetml/2009/9/ac" r="25" s="2" customFormat="true" x14ac:dyDescent="0.25">
      <c r="A25" s="409" t="str">
        <f ca="true">IF(ISBLANK('Data Summary'!A27),"",'Data Summary'!A27)</f>
        <v/>
      </c>
      <c r="B25" s="118"/>
      <c r="C25" s="21"/>
      <c r="D25" s="66"/>
      <c r="E25" s="66"/>
      <c r="F25" s="66"/>
      <c r="G25" s="66"/>
      <c r="H25" s="66"/>
      <c r="I25" s="67"/>
      <c r="J25" s="11"/>
      <c r="K25" s="16"/>
      <c r="L25" s="118"/>
      <c r="M25" s="21"/>
      <c r="N25" s="66"/>
      <c r="O25" s="66"/>
      <c r="P25" s="66"/>
      <c r="Q25" s="66"/>
      <c r="R25" s="66"/>
      <c r="S25" s="67"/>
      <c r="T25" s="11"/>
      <c r="U25" s="16"/>
      <c r="V25" s="118"/>
      <c r="W25" s="21"/>
      <c r="X25" s="66"/>
      <c r="Y25" s="66"/>
      <c r="Z25" s="66"/>
      <c r="AA25" s="66"/>
      <c r="AB25" s="66"/>
      <c r="AC25" s="67"/>
      <c r="AD25" s="11"/>
      <c r="AE25" s="16"/>
      <c r="AF25" s="118"/>
      <c r="AG25" s="21"/>
      <c r="AH25" s="66"/>
      <c r="AI25" s="66"/>
      <c r="AJ25" s="66"/>
      <c r="AK25" s="66"/>
      <c r="AL25" s="66"/>
      <c r="AM25" s="67"/>
      <c r="AN25" s="11"/>
      <c r="AO25" s="16"/>
      <c r="AP25" s="118"/>
      <c r="AQ25" s="21"/>
      <c r="AR25" s="66"/>
      <c r="AS25" s="66"/>
      <c r="AT25" s="66"/>
      <c r="AU25" s="66"/>
      <c r="AV25" s="66"/>
      <c r="AW25" s="67"/>
      <c r="AX25" s="11"/>
      <c r="AY25" s="16"/>
      <c r="AZ25" s="118"/>
      <c r="BA25" s="21"/>
      <c r="BB25" s="66"/>
      <c r="BC25" s="66"/>
      <c r="BD25" s="66"/>
      <c r="BE25" s="66"/>
      <c r="BF25" s="66"/>
      <c r="BG25" s="67"/>
      <c r="BH25" s="11"/>
      <c r="BI25" s="16"/>
      <c r="BJ25" s="118"/>
      <c r="BK25" s="21"/>
      <c r="BL25" s="66"/>
      <c r="BM25" s="66"/>
      <c r="BN25" s="66"/>
      <c r="BO25" s="66"/>
      <c r="BP25" s="66"/>
      <c r="BQ25" s="67"/>
      <c r="BR25" s="11"/>
      <c r="BS25" s="16"/>
      <c r="BT25" s="118"/>
      <c r="BU25" s="21"/>
      <c r="BV25" s="66"/>
      <c r="BW25" s="66"/>
      <c r="BX25" s="66"/>
      <c r="BY25" s="66"/>
      <c r="BZ25" s="66"/>
      <c r="CA25" s="67"/>
      <c r="CB25" s="11"/>
      <c r="CC25" s="16"/>
      <c r="CD25" s="118"/>
      <c r="CE25" s="21"/>
      <c r="CF25" s="66"/>
      <c r="CG25" s="66"/>
      <c r="CH25" s="66"/>
      <c r="CI25" s="66"/>
      <c r="CJ25" s="66"/>
      <c r="CK25" s="67"/>
      <c r="CL25" s="11"/>
      <c r="CM25" s="16"/>
      <c r="CN25" s="118"/>
      <c r="CO25" s="21"/>
      <c r="CP25" s="66"/>
      <c r="CQ25" s="66"/>
      <c r="CR25" s="66"/>
      <c r="CS25" s="66"/>
      <c r="CT25" s="66"/>
      <c r="CU25" s="67"/>
      <c r="CV25" s="11"/>
      <c r="CW25" s="16"/>
      <c r="CX25" s="118"/>
      <c r="CY25" s="21"/>
      <c r="CZ25" s="66"/>
      <c r="DA25" s="66"/>
      <c r="DB25" s="66"/>
      <c r="DC25" s="66"/>
      <c r="DD25" s="66"/>
      <c r="DE25" s="67"/>
      <c r="DF25" s="11"/>
      <c r="DG25" s="16"/>
      <c r="DH25" s="118"/>
      <c r="DI25" s="21"/>
      <c r="DJ25" s="66"/>
      <c r="DK25" s="66"/>
      <c r="DL25" s="66"/>
      <c r="DM25" s="66"/>
      <c r="DN25" s="66"/>
      <c r="DO25" s="67"/>
      <c r="DP25" s="11"/>
      <c r="DQ25" s="16"/>
      <c r="DR25" s="118"/>
      <c r="DS25" s="21"/>
      <c r="DT25" s="66"/>
      <c r="DU25" s="66"/>
      <c r="DV25" s="66"/>
      <c r="DW25" s="66"/>
      <c r="DX25" s="66"/>
      <c r="DY25" s="67"/>
      <c r="DZ25" s="11"/>
      <c r="EA25" s="16"/>
      <c r="EB25" s="118"/>
      <c r="EC25" s="21"/>
      <c r="ED25" s="66"/>
      <c r="EE25" s="66"/>
      <c r="EF25" s="66"/>
      <c r="EG25" s="66"/>
      <c r="EH25" s="66"/>
      <c r="EI25" s="67"/>
      <c r="EJ25" s="11"/>
      <c r="EK25" s="16"/>
      <c r="EL25" s="127"/>
      <c r="EV25" s="127"/>
      <c r="FF25" s="127"/>
      <c r="FP25" s="127"/>
      <c r="FZ25" s="127"/>
      <c r="GJ25" s="127"/>
      <c r="GT25" s="127"/>
      <c r="HD25" s="127"/>
      <c r="HN25" s="127"/>
      <c r="HX25" s="127"/>
      <c r="IH25" s="127"/>
    </row>
    <row xmlns:x14ac="http://schemas.microsoft.com/office/spreadsheetml/2009/9/ac" r="26" s="2" customFormat="true" x14ac:dyDescent="0.25">
      <c r="A26" s="409" t="str">
        <f ca="true">IF(ISBLANK('Data Summary'!A28),"",'Data Summary'!A28)</f>
        <v/>
      </c>
      <c r="B26" s="118"/>
      <c r="C26" s="21"/>
      <c r="D26" s="6"/>
      <c r="E26" s="6"/>
      <c r="F26" s="6"/>
      <c r="G26" s="6"/>
      <c r="H26" s="6"/>
      <c r="I26" s="26"/>
      <c r="J26" s="11"/>
      <c r="K26" s="16"/>
      <c r="L26" s="118"/>
      <c r="M26" s="21"/>
      <c r="N26" s="6"/>
      <c r="O26" s="6"/>
      <c r="P26" s="6"/>
      <c r="Q26" s="6"/>
      <c r="R26" s="6"/>
      <c r="S26" s="26"/>
      <c r="T26" s="11"/>
      <c r="U26" s="16"/>
      <c r="V26" s="118"/>
      <c r="W26" s="21"/>
      <c r="X26" s="6"/>
      <c r="Y26" s="6"/>
      <c r="Z26" s="6"/>
      <c r="AA26" s="6"/>
      <c r="AB26" s="6"/>
      <c r="AC26" s="26"/>
      <c r="AD26" s="11"/>
      <c r="AE26" s="16"/>
      <c r="AF26" s="118"/>
      <c r="AG26" s="21"/>
      <c r="AH26" s="6"/>
      <c r="AI26" s="6"/>
      <c r="AJ26" s="6"/>
      <c r="AK26" s="6"/>
      <c r="AL26" s="6"/>
      <c r="AM26" s="26"/>
      <c r="AN26" s="11"/>
      <c r="AO26" s="16"/>
      <c r="AP26" s="118"/>
      <c r="AQ26" s="21"/>
      <c r="AR26" s="6"/>
      <c r="AS26" s="6"/>
      <c r="AT26" s="6"/>
      <c r="AU26" s="6"/>
      <c r="AV26" s="6"/>
      <c r="AW26" s="26"/>
      <c r="AX26" s="11"/>
      <c r="AY26" s="16"/>
      <c r="AZ26" s="118"/>
      <c r="BA26" s="141"/>
      <c r="BB26" s="6"/>
      <c r="BC26" s="6"/>
      <c r="BD26" s="6"/>
      <c r="BE26" s="6"/>
      <c r="BF26" s="6"/>
      <c r="BG26" s="26"/>
      <c r="BH26" s="11"/>
      <c r="BI26" s="16"/>
      <c r="BJ26" s="118"/>
      <c r="BK26" s="141"/>
      <c r="BL26" s="6"/>
      <c r="BM26" s="6"/>
      <c r="BN26" s="6"/>
      <c r="BO26" s="6"/>
      <c r="BP26" s="6"/>
      <c r="BQ26" s="26"/>
      <c r="BR26" s="11"/>
      <c r="BS26" s="16"/>
      <c r="BT26" s="118"/>
      <c r="BU26" s="141"/>
      <c r="BV26" s="6"/>
      <c r="BW26" s="6"/>
      <c r="BX26" s="6"/>
      <c r="BY26" s="6"/>
      <c r="BZ26" s="6"/>
      <c r="CA26" s="26"/>
      <c r="CB26" s="11"/>
      <c r="CC26" s="16"/>
      <c r="CD26" s="118"/>
      <c r="CE26" s="141"/>
      <c r="CF26" s="6"/>
      <c r="CG26" s="6"/>
      <c r="CH26" s="6"/>
      <c r="CI26" s="6"/>
      <c r="CJ26" s="6"/>
      <c r="CK26" s="26"/>
      <c r="CL26" s="11"/>
      <c r="CM26" s="16"/>
      <c r="CN26" s="118"/>
      <c r="CO26" s="141"/>
      <c r="CP26" s="6"/>
      <c r="CQ26" s="6"/>
      <c r="CR26" s="6"/>
      <c r="CS26" s="6"/>
      <c r="CT26" s="6"/>
      <c r="CU26" s="26"/>
      <c r="CV26" s="11"/>
      <c r="CW26" s="16"/>
      <c r="CX26" s="118"/>
      <c r="CY26" s="141"/>
      <c r="CZ26" s="6"/>
      <c r="DA26" s="6"/>
      <c r="DB26" s="6"/>
      <c r="DC26" s="6"/>
      <c r="DD26" s="6"/>
      <c r="DE26" s="26"/>
      <c r="DF26" s="11"/>
      <c r="DG26" s="16"/>
      <c r="DH26" s="118"/>
      <c r="DI26" s="141"/>
      <c r="DJ26" s="6"/>
      <c r="DK26" s="6"/>
      <c r="DL26" s="6"/>
      <c r="DM26" s="6"/>
      <c r="DN26" s="6"/>
      <c r="DO26" s="26"/>
      <c r="DP26" s="11"/>
      <c r="DQ26" s="16"/>
      <c r="DR26" s="118"/>
      <c r="DS26" s="141"/>
      <c r="DT26" s="6"/>
      <c r="DU26" s="6"/>
      <c r="DV26" s="6"/>
      <c r="DW26" s="6"/>
      <c r="DX26" s="6"/>
      <c r="DY26" s="26"/>
      <c r="DZ26" s="11"/>
      <c r="EA26" s="16"/>
      <c r="EB26" s="118"/>
      <c r="EC26" s="141"/>
      <c r="ED26" s="6"/>
      <c r="EE26" s="6"/>
      <c r="EF26" s="6"/>
      <c r="EG26" s="6"/>
      <c r="EH26" s="6"/>
      <c r="EI26" s="26"/>
      <c r="EJ26" s="11"/>
      <c r="EK26" s="16"/>
      <c r="EL26" s="127"/>
      <c r="EV26" s="127"/>
      <c r="FF26" s="127"/>
      <c r="FP26" s="127"/>
      <c r="FZ26" s="127"/>
      <c r="GJ26" s="127"/>
      <c r="GT26" s="127"/>
      <c r="HD26" s="127"/>
      <c r="HN26" s="127"/>
      <c r="HX26" s="127"/>
      <c r="IH26" s="127"/>
    </row>
    <row xmlns:x14ac="http://schemas.microsoft.com/office/spreadsheetml/2009/9/ac" r="27" s="2" customFormat="true" ht="93" customHeight="true" x14ac:dyDescent="0.25">
      <c r="A27" s="409" t="str">
        <f ca="true">IF(ISBLANK('Data Summary'!A29),"",'Data Summary'!A29)</f>
        <v/>
      </c>
      <c r="B27" s="119" t="s">
        <v>12</v>
      </c>
      <c r="C27" s="594" t="s">
        <v>231</v>
      </c>
      <c r="D27" s="594"/>
      <c r="E27" s="594"/>
      <c r="F27" s="594"/>
      <c r="G27" s="594"/>
      <c r="H27" s="594"/>
      <c r="I27" s="595"/>
      <c r="J27" s="11"/>
      <c r="K27" s="16"/>
      <c r="L27" s="119" t="s">
        <v>12</v>
      </c>
      <c r="M27" s="594" t="s">
        <v>239</v>
      </c>
      <c r="N27" s="594"/>
      <c r="O27" s="594"/>
      <c r="P27" s="594"/>
      <c r="Q27" s="594"/>
      <c r="R27" s="594"/>
      <c r="S27" s="595"/>
      <c r="T27" s="11"/>
      <c r="U27" s="16"/>
      <c r="V27" s="119" t="s">
        <v>12</v>
      </c>
      <c r="W27" s="590" t="s">
        <v>252</v>
      </c>
      <c r="X27" s="591"/>
      <c r="Y27" s="591"/>
      <c r="Z27" s="591"/>
      <c r="AA27" s="591"/>
      <c r="AB27" s="591"/>
      <c r="AC27" s="592"/>
      <c r="AD27" s="11"/>
      <c r="AE27" s="16"/>
      <c r="AF27" s="119" t="s">
        <v>12</v>
      </c>
      <c r="AG27" s="594" t="s">
        <v>263</v>
      </c>
      <c r="AH27" s="594"/>
      <c r="AI27" s="594"/>
      <c r="AJ27" s="594"/>
      <c r="AK27" s="594"/>
      <c r="AL27" s="594"/>
      <c r="AM27" s="595"/>
      <c r="AN27" s="11"/>
      <c r="AO27" s="16"/>
      <c r="AP27" s="119" t="s">
        <v>12</v>
      </c>
      <c r="AQ27" s="590" t="s">
        <v>269</v>
      </c>
      <c r="AR27" s="591"/>
      <c r="AS27" s="591"/>
      <c r="AT27" s="591"/>
      <c r="AU27" s="591"/>
      <c r="AV27" s="591"/>
      <c r="AW27" s="592"/>
      <c r="AX27" s="11"/>
      <c r="AY27" s="16"/>
      <c r="AZ27" s="119" t="s">
        <v>12</v>
      </c>
      <c r="BA27" s="596" t="s">
        <v>246</v>
      </c>
      <c r="BB27" s="596"/>
      <c r="BC27" s="596"/>
      <c r="BD27" s="596"/>
      <c r="BE27" s="596"/>
      <c r="BF27" s="596"/>
      <c r="BG27" s="595"/>
      <c r="BH27" s="11"/>
      <c r="BI27" s="16"/>
      <c r="BJ27" s="119" t="s">
        <v>12</v>
      </c>
      <c r="BK27" s="596" t="s">
        <v>246</v>
      </c>
      <c r="BL27" s="596"/>
      <c r="BM27" s="596"/>
      <c r="BN27" s="596"/>
      <c r="BO27" s="596"/>
      <c r="BP27" s="596"/>
      <c r="BQ27" s="595"/>
      <c r="BR27" s="11"/>
      <c r="BS27" s="16"/>
      <c r="BT27" s="119" t="s">
        <v>12</v>
      </c>
      <c r="BU27" s="596" t="s">
        <v>246</v>
      </c>
      <c r="BV27" s="596"/>
      <c r="BW27" s="596"/>
      <c r="BX27" s="596"/>
      <c r="BY27" s="596"/>
      <c r="BZ27" s="596"/>
      <c r="CA27" s="595"/>
      <c r="CB27" s="11"/>
      <c r="CC27" s="16"/>
      <c r="CD27" s="119" t="s">
        <v>12</v>
      </c>
      <c r="CE27" s="596" t="s">
        <v>246</v>
      </c>
      <c r="CF27" s="596"/>
      <c r="CG27" s="596"/>
      <c r="CH27" s="596"/>
      <c r="CI27" s="596"/>
      <c r="CJ27" s="596"/>
      <c r="CK27" s="595"/>
      <c r="CL27" s="11"/>
      <c r="CM27" s="16"/>
      <c r="CN27" s="119" t="s">
        <v>12</v>
      </c>
      <c r="CO27" s="590" t="s">
        <v>278</v>
      </c>
      <c r="CP27" s="591"/>
      <c r="CQ27" s="591"/>
      <c r="CR27" s="591"/>
      <c r="CS27" s="591"/>
      <c r="CT27" s="591"/>
      <c r="CU27" s="592"/>
      <c r="CV27" s="11"/>
      <c r="CW27" s="16"/>
      <c r="CX27" s="119" t="s">
        <v>12</v>
      </c>
      <c r="CY27" s="590" t="s">
        <v>276</v>
      </c>
      <c r="CZ27" s="591"/>
      <c r="DA27" s="591"/>
      <c r="DB27" s="591"/>
      <c r="DC27" s="591"/>
      <c r="DD27" s="591"/>
      <c r="DE27" s="592"/>
      <c r="DF27" s="11"/>
      <c r="DG27" s="16"/>
      <c r="DH27" s="119" t="s">
        <v>12</v>
      </c>
      <c r="DI27" s="590" t="s">
        <v>318</v>
      </c>
      <c r="DJ27" s="591"/>
      <c r="DK27" s="591"/>
      <c r="DL27" s="591"/>
      <c r="DM27" s="591"/>
      <c r="DN27" s="591"/>
      <c r="DO27" s="592"/>
      <c r="DP27" s="11"/>
      <c r="DQ27" s="16"/>
      <c r="DR27" s="119" t="s">
        <v>12</v>
      </c>
      <c r="DS27" s="596" t="s">
        <v>317</v>
      </c>
      <c r="DT27" s="596"/>
      <c r="DU27" s="596"/>
      <c r="DV27" s="596"/>
      <c r="DW27" s="596"/>
      <c r="DX27" s="596"/>
      <c r="DY27" s="595"/>
      <c r="DZ27" s="11"/>
      <c r="EA27" s="16"/>
      <c r="EB27" s="119" t="s">
        <v>12</v>
      </c>
      <c r="EC27" s="590" t="s">
        <v>329</v>
      </c>
      <c r="ED27" s="591"/>
      <c r="EE27" s="591"/>
      <c r="EF27" s="591"/>
      <c r="EG27" s="591"/>
      <c r="EH27" s="591"/>
      <c r="EI27" s="592"/>
      <c r="EJ27" s="11"/>
      <c r="EK27" s="16"/>
      <c r="EL27" s="127"/>
      <c r="EV27" s="127"/>
      <c r="FF27" s="127"/>
      <c r="FP27" s="127"/>
      <c r="FZ27" s="127"/>
      <c r="GJ27" s="127"/>
      <c r="GT27" s="127"/>
      <c r="HD27" s="127"/>
      <c r="HN27" s="127"/>
      <c r="HX27" s="127"/>
      <c r="IH27" s="127"/>
    </row>
    <row xmlns:x14ac="http://schemas.microsoft.com/office/spreadsheetml/2009/9/ac" r="28" s="2" customFormat="true" ht="15.75" customHeight="true" x14ac:dyDescent="0.25">
      <c r="A28" s="409" t="str">
        <f ca="true">IF(ISBLANK('Data Summary'!A30),"",'Data Summary'!A30)</f>
        <v/>
      </c>
      <c r="B28" s="119"/>
      <c r="C28" s="63" t="s">
        <v>106</v>
      </c>
      <c r="D28" s="104"/>
      <c r="E28" s="104"/>
      <c r="F28" s="104"/>
      <c r="G28" s="104"/>
      <c r="H28" s="104"/>
      <c r="I28" s="96"/>
      <c r="J28" s="11"/>
      <c r="K28" s="16"/>
      <c r="L28" s="119"/>
      <c r="M28" s="63" t="s">
        <v>106</v>
      </c>
      <c r="N28" s="104"/>
      <c r="O28" s="104"/>
      <c r="P28" s="104"/>
      <c r="Q28" s="104"/>
      <c r="R28" s="104"/>
      <c r="S28" s="114"/>
      <c r="T28" s="11"/>
      <c r="U28" s="16"/>
      <c r="V28" s="119"/>
      <c r="W28" s="63" t="s">
        <v>106</v>
      </c>
      <c r="X28" s="104"/>
      <c r="Y28" s="104"/>
      <c r="Z28" s="104"/>
      <c r="AA28" s="104"/>
      <c r="AB28" s="104"/>
      <c r="AC28" s="114"/>
      <c r="AD28" s="11"/>
      <c r="AE28" s="16"/>
      <c r="AF28" s="119"/>
      <c r="AG28" s="63" t="s">
        <v>106</v>
      </c>
      <c r="AH28" s="51" t="s">
        <v>147</v>
      </c>
      <c r="AI28" s="104"/>
      <c r="AJ28" s="104"/>
      <c r="AK28" s="104"/>
      <c r="AL28" s="104"/>
      <c r="AM28" s="114"/>
      <c r="AN28" s="11"/>
      <c r="AO28" s="16"/>
      <c r="AP28" s="119"/>
      <c r="AQ28" s="63" t="s">
        <v>106</v>
      </c>
      <c r="AR28" s="104"/>
      <c r="AS28" s="104"/>
      <c r="AT28" s="104"/>
      <c r="AU28" s="51" t="s">
        <v>147</v>
      </c>
      <c r="AV28" s="104"/>
      <c r="AW28" s="114"/>
      <c r="AX28" s="11"/>
      <c r="AY28" s="16"/>
      <c r="AZ28" s="119"/>
      <c r="BA28" s="63" t="s">
        <v>106</v>
      </c>
      <c r="BB28" s="51" t="s">
        <v>147</v>
      </c>
      <c r="BC28" s="51"/>
      <c r="BD28" s="51"/>
      <c r="BE28" s="51"/>
      <c r="BF28" s="51" t="s">
        <v>147</v>
      </c>
      <c r="BG28" s="95" t="s">
        <v>147</v>
      </c>
      <c r="BH28" s="11"/>
      <c r="BI28" s="16"/>
      <c r="BJ28" s="119"/>
      <c r="BK28" s="63" t="s">
        <v>106</v>
      </c>
      <c r="BL28" s="51" t="s">
        <v>147</v>
      </c>
      <c r="BM28" s="51"/>
      <c r="BN28" s="51"/>
      <c r="BO28" s="51"/>
      <c r="BP28" s="51" t="s">
        <v>147</v>
      </c>
      <c r="BQ28" s="95" t="s">
        <v>147</v>
      </c>
      <c r="BR28" s="11"/>
      <c r="BS28" s="16"/>
      <c r="BT28" s="119"/>
      <c r="BU28" s="63" t="s">
        <v>106</v>
      </c>
      <c r="BV28" s="51" t="s">
        <v>147</v>
      </c>
      <c r="BW28" s="51"/>
      <c r="BX28" s="51"/>
      <c r="BY28" s="51"/>
      <c r="BZ28" s="51" t="s">
        <v>147</v>
      </c>
      <c r="CA28" s="95" t="s">
        <v>147</v>
      </c>
      <c r="CB28" s="11"/>
      <c r="CC28" s="16"/>
      <c r="CD28" s="119"/>
      <c r="CE28" s="63" t="s">
        <v>106</v>
      </c>
      <c r="CF28" s="51" t="s">
        <v>147</v>
      </c>
      <c r="CG28" s="51"/>
      <c r="CH28" s="51"/>
      <c r="CI28" s="51"/>
      <c r="CJ28" s="51" t="s">
        <v>147</v>
      </c>
      <c r="CK28" s="95" t="s">
        <v>147</v>
      </c>
      <c r="CL28" s="11"/>
      <c r="CM28" s="16"/>
      <c r="CN28" s="119"/>
      <c r="CO28" s="63" t="s">
        <v>106</v>
      </c>
      <c r="CP28" s="51"/>
      <c r="CQ28" s="51"/>
      <c r="CR28" s="51"/>
      <c r="CS28" s="51"/>
      <c r="CT28" s="51"/>
      <c r="CU28" s="95"/>
      <c r="CV28" s="11"/>
      <c r="CW28" s="16"/>
      <c r="CX28" s="119"/>
      <c r="CY28" s="63" t="s">
        <v>106</v>
      </c>
      <c r="CZ28" s="51"/>
      <c r="DA28" s="51"/>
      <c r="DB28" s="51"/>
      <c r="DC28" s="51"/>
      <c r="DD28" s="51"/>
      <c r="DE28" s="95"/>
      <c r="DF28" s="11"/>
      <c r="DG28" s="16"/>
      <c r="DH28" s="119"/>
      <c r="DI28" s="63" t="s">
        <v>106</v>
      </c>
      <c r="DJ28" s="51" t="s">
        <v>147</v>
      </c>
      <c r="DK28" s="51"/>
      <c r="DL28" s="51"/>
      <c r="DM28" s="51"/>
      <c r="DN28" s="51"/>
      <c r="DO28" s="95"/>
      <c r="DP28" s="11"/>
      <c r="DQ28" s="16"/>
      <c r="DR28" s="119"/>
      <c r="DS28" s="63" t="s">
        <v>106</v>
      </c>
      <c r="DT28" s="51"/>
      <c r="DU28" s="51"/>
      <c r="DV28" s="51"/>
      <c r="DW28" s="51"/>
      <c r="DX28" s="51"/>
      <c r="DY28" s="95"/>
      <c r="DZ28" s="11"/>
      <c r="EA28" s="16"/>
      <c r="EB28" s="119"/>
      <c r="EC28" s="63" t="s">
        <v>106</v>
      </c>
      <c r="ED28" s="51"/>
      <c r="EE28" s="51"/>
      <c r="EF28" s="51"/>
      <c r="EG28" s="51"/>
      <c r="EH28" s="51"/>
      <c r="EI28" s="95"/>
      <c r="EJ28" s="11"/>
      <c r="EK28" s="16"/>
      <c r="EL28" s="127"/>
      <c r="EV28" s="127"/>
      <c r="FF28" s="127"/>
      <c r="FP28" s="127"/>
      <c r="FZ28" s="127"/>
      <c r="GJ28" s="127"/>
      <c r="GT28" s="127"/>
      <c r="HD28" s="127"/>
      <c r="HN28" s="127"/>
      <c r="HX28" s="127"/>
      <c r="IH28" s="127"/>
    </row>
    <row xmlns:x14ac="http://schemas.microsoft.com/office/spreadsheetml/2009/9/ac" r="29" s="2" customFormat="true" ht="15" customHeight="true" x14ac:dyDescent="0.25">
      <c r="A29" s="409" t="str">
        <f ca="true">IF(ISBLANK('Data Summary'!A31),"",'Data Summary'!A31)</f>
        <v/>
      </c>
      <c r="B29" s="119"/>
      <c r="C29" s="63" t="s">
        <v>88</v>
      </c>
      <c r="D29" s="51" t="s">
        <v>146</v>
      </c>
      <c r="E29" s="51"/>
      <c r="F29" s="51"/>
      <c r="G29" s="51"/>
      <c r="H29" s="51"/>
      <c r="I29" s="95"/>
      <c r="J29" s="11"/>
      <c r="K29" s="16"/>
      <c r="L29" s="119"/>
      <c r="M29" s="63" t="s">
        <v>88</v>
      </c>
      <c r="N29" s="51"/>
      <c r="O29" s="51"/>
      <c r="P29" s="51"/>
      <c r="Q29" s="51" t="s">
        <v>146</v>
      </c>
      <c r="R29" s="51"/>
      <c r="S29" s="95"/>
      <c r="T29" s="11"/>
      <c r="U29" s="16"/>
      <c r="V29" s="119"/>
      <c r="W29" s="63" t="s">
        <v>88</v>
      </c>
      <c r="X29" s="51" t="s">
        <v>146</v>
      </c>
      <c r="Y29" s="51"/>
      <c r="Z29" s="51"/>
      <c r="AA29" s="51"/>
      <c r="AB29" s="51"/>
      <c r="AC29" s="95"/>
      <c r="AD29" s="11"/>
      <c r="AE29" s="16"/>
      <c r="AF29" s="119"/>
      <c r="AG29" s="63" t="s">
        <v>88</v>
      </c>
      <c r="AH29" s="51" t="s">
        <v>147</v>
      </c>
      <c r="AI29" s="51"/>
      <c r="AJ29" s="51"/>
      <c r="AK29" s="51"/>
      <c r="AL29" s="51"/>
      <c r="AM29" s="95"/>
      <c r="AN29" s="11"/>
      <c r="AO29" s="16"/>
      <c r="AP29" s="119"/>
      <c r="AQ29" s="63" t="s">
        <v>88</v>
      </c>
      <c r="AR29" s="51"/>
      <c r="AS29" s="51"/>
      <c r="AT29" s="51"/>
      <c r="AU29" s="51" t="s">
        <v>147</v>
      </c>
      <c r="AV29" s="51"/>
      <c r="AW29" s="95"/>
      <c r="AX29" s="11"/>
      <c r="AY29" s="16"/>
      <c r="AZ29" s="119"/>
      <c r="BA29" s="63" t="s">
        <v>88</v>
      </c>
      <c r="BB29" s="51" t="s">
        <v>147</v>
      </c>
      <c r="BC29" s="51"/>
      <c r="BD29" s="51"/>
      <c r="BE29" s="51"/>
      <c r="BF29" s="51" t="s">
        <v>147</v>
      </c>
      <c r="BG29" s="95" t="s">
        <v>147</v>
      </c>
      <c r="BH29" s="11"/>
      <c r="BI29" s="16"/>
      <c r="BJ29" s="119"/>
      <c r="BK29" s="63" t="s">
        <v>88</v>
      </c>
      <c r="BL29" s="51" t="s">
        <v>147</v>
      </c>
      <c r="BM29" s="51"/>
      <c r="BN29" s="51"/>
      <c r="BO29" s="51"/>
      <c r="BP29" s="51" t="s">
        <v>147</v>
      </c>
      <c r="BQ29" s="95" t="s">
        <v>147</v>
      </c>
      <c r="BR29" s="11"/>
      <c r="BS29" s="16"/>
      <c r="BT29" s="119"/>
      <c r="BU29" s="63" t="s">
        <v>88</v>
      </c>
      <c r="BV29" s="51" t="s">
        <v>147</v>
      </c>
      <c r="BW29" s="51"/>
      <c r="BX29" s="51"/>
      <c r="BY29" s="51"/>
      <c r="BZ29" s="51" t="s">
        <v>147</v>
      </c>
      <c r="CA29" s="95" t="s">
        <v>147</v>
      </c>
      <c r="CB29" s="11"/>
      <c r="CC29" s="16"/>
      <c r="CD29" s="119"/>
      <c r="CE29" s="63" t="s">
        <v>88</v>
      </c>
      <c r="CF29" s="51" t="s">
        <v>147</v>
      </c>
      <c r="CG29" s="51"/>
      <c r="CH29" s="51"/>
      <c r="CI29" s="51"/>
      <c r="CJ29" s="51" t="s">
        <v>147</v>
      </c>
      <c r="CK29" s="95" t="s">
        <v>147</v>
      </c>
      <c r="CL29" s="11"/>
      <c r="CM29" s="16"/>
      <c r="CN29" s="119"/>
      <c r="CO29" s="63" t="s">
        <v>88</v>
      </c>
      <c r="CP29" s="51" t="s">
        <v>147</v>
      </c>
      <c r="CQ29" s="51"/>
      <c r="CR29" s="51"/>
      <c r="CS29" s="51"/>
      <c r="CT29" s="51" t="s">
        <v>147</v>
      </c>
      <c r="CU29" s="95"/>
      <c r="CV29" s="11"/>
      <c r="CW29" s="16"/>
      <c r="CX29" s="119"/>
      <c r="CY29" s="63" t="s">
        <v>88</v>
      </c>
      <c r="CZ29" s="51"/>
      <c r="DA29" s="51"/>
      <c r="DB29" s="51"/>
      <c r="DC29" s="51"/>
      <c r="DD29" s="51"/>
      <c r="DE29" s="95" t="s">
        <v>147</v>
      </c>
      <c r="DF29" s="11"/>
      <c r="DG29" s="16"/>
      <c r="DH29" s="119"/>
      <c r="DI29" s="63" t="s">
        <v>88</v>
      </c>
      <c r="DJ29" s="51" t="s">
        <v>147</v>
      </c>
      <c r="DK29" s="51"/>
      <c r="DL29" s="51"/>
      <c r="DM29" s="51"/>
      <c r="DN29" s="51"/>
      <c r="DO29" s="95"/>
      <c r="DP29" s="11"/>
      <c r="DQ29" s="16"/>
      <c r="DR29" s="119"/>
      <c r="DS29" s="63" t="s">
        <v>88</v>
      </c>
      <c r="DT29" s="51"/>
      <c r="DU29" s="51"/>
      <c r="DV29" s="51"/>
      <c r="DW29" s="51"/>
      <c r="DX29" s="51"/>
      <c r="DY29" s="95"/>
      <c r="DZ29" s="11"/>
      <c r="EA29" s="16"/>
      <c r="EB29" s="119"/>
      <c r="EC29" s="63" t="s">
        <v>88</v>
      </c>
      <c r="ED29" s="51"/>
      <c r="EE29" s="51"/>
      <c r="EF29" s="51"/>
      <c r="EG29" s="51" t="s">
        <v>147</v>
      </c>
      <c r="EH29" s="51"/>
      <c r="EI29" s="95"/>
      <c r="EJ29" s="11"/>
      <c r="EK29" s="16"/>
      <c r="EL29" s="127"/>
      <c r="EV29" s="127"/>
      <c r="FF29" s="127"/>
      <c r="FP29" s="127"/>
      <c r="FZ29" s="127"/>
      <c r="GJ29" s="127"/>
      <c r="GT29" s="127"/>
      <c r="HD29" s="127"/>
      <c r="HN29" s="127"/>
      <c r="HX29" s="127"/>
      <c r="IH29" s="127"/>
    </row>
    <row xmlns:x14ac="http://schemas.microsoft.com/office/spreadsheetml/2009/9/ac" r="30" s="2" customFormat="true" ht="15" customHeight="true" x14ac:dyDescent="0.25">
      <c r="A30" s="409" t="str">
        <f ca="true">IF(ISBLANK('Data Summary'!A32),"",'Data Summary'!A32)</f>
        <v/>
      </c>
      <c r="B30" s="119"/>
      <c r="C30" s="63" t="s">
        <v>112</v>
      </c>
      <c r="D30" s="51"/>
      <c r="E30" s="51"/>
      <c r="F30" s="51"/>
      <c r="G30" s="51"/>
      <c r="H30" s="51"/>
      <c r="I30" s="95"/>
      <c r="J30" s="11"/>
      <c r="K30" s="16"/>
      <c r="L30" s="119"/>
      <c r="M30" s="63" t="s">
        <v>112</v>
      </c>
      <c r="N30" s="51"/>
      <c r="O30" s="51"/>
      <c r="P30" s="51"/>
      <c r="Q30" s="51" t="s">
        <v>146</v>
      </c>
      <c r="R30" s="51"/>
      <c r="S30" s="95"/>
      <c r="T30" s="11"/>
      <c r="U30" s="16"/>
      <c r="V30" s="119"/>
      <c r="W30" s="63" t="s">
        <v>112</v>
      </c>
      <c r="X30" s="51"/>
      <c r="Y30" s="51"/>
      <c r="Z30" s="51"/>
      <c r="AA30" s="51"/>
      <c r="AB30" s="51"/>
      <c r="AC30" s="95"/>
      <c r="AD30" s="11"/>
      <c r="AE30" s="16"/>
      <c r="AF30" s="119"/>
      <c r="AG30" s="63" t="s">
        <v>112</v>
      </c>
      <c r="AH30" s="51" t="s">
        <v>147</v>
      </c>
      <c r="AI30" s="51"/>
      <c r="AJ30" s="51"/>
      <c r="AK30" s="51"/>
      <c r="AL30" s="51"/>
      <c r="AM30" s="95"/>
      <c r="AN30" s="11"/>
      <c r="AO30" s="16"/>
      <c r="AP30" s="119"/>
      <c r="AQ30" s="63" t="s">
        <v>112</v>
      </c>
      <c r="AR30" s="51"/>
      <c r="AS30" s="51"/>
      <c r="AT30" s="51"/>
      <c r="AU30" s="51" t="s">
        <v>147</v>
      </c>
      <c r="AV30" s="51"/>
      <c r="AW30" s="95"/>
      <c r="AX30" s="11"/>
      <c r="AY30" s="16"/>
      <c r="AZ30" s="119"/>
      <c r="BA30" s="63" t="s">
        <v>112</v>
      </c>
      <c r="BB30" s="51"/>
      <c r="BC30" s="51"/>
      <c r="BD30" s="51"/>
      <c r="BE30" s="51"/>
      <c r="BF30" s="51"/>
      <c r="BG30" s="95"/>
      <c r="BH30" s="11"/>
      <c r="BI30" s="16"/>
      <c r="BJ30" s="119"/>
      <c r="BK30" s="63" t="s">
        <v>112</v>
      </c>
      <c r="BL30" s="51"/>
      <c r="BM30" s="51"/>
      <c r="BN30" s="51"/>
      <c r="BO30" s="51"/>
      <c r="BP30" s="51"/>
      <c r="BQ30" s="95"/>
      <c r="BR30" s="11"/>
      <c r="BS30" s="16"/>
      <c r="BT30" s="119"/>
      <c r="BU30" s="63" t="s">
        <v>112</v>
      </c>
      <c r="BV30" s="51"/>
      <c r="BW30" s="51"/>
      <c r="BX30" s="51"/>
      <c r="BY30" s="51"/>
      <c r="BZ30" s="51"/>
      <c r="CA30" s="95"/>
      <c r="CB30" s="11"/>
      <c r="CC30" s="16"/>
      <c r="CD30" s="119"/>
      <c r="CE30" s="63" t="s">
        <v>112</v>
      </c>
      <c r="CF30" s="51"/>
      <c r="CG30" s="51"/>
      <c r="CH30" s="51"/>
      <c r="CI30" s="51"/>
      <c r="CJ30" s="51"/>
      <c r="CK30" s="95"/>
      <c r="CL30" s="11"/>
      <c r="CM30" s="16"/>
      <c r="CN30" s="119"/>
      <c r="CO30" s="63" t="s">
        <v>112</v>
      </c>
      <c r="CP30" s="51"/>
      <c r="CQ30" s="51"/>
      <c r="CR30" s="51"/>
      <c r="CS30" s="51"/>
      <c r="CT30" s="51"/>
      <c r="CU30" s="95"/>
      <c r="CV30" s="11"/>
      <c r="CW30" s="16"/>
      <c r="CX30" s="119"/>
      <c r="CY30" s="63" t="s">
        <v>112</v>
      </c>
      <c r="CZ30" s="51"/>
      <c r="DA30" s="51"/>
      <c r="DB30" s="51"/>
      <c r="DC30" s="51"/>
      <c r="DD30" s="51"/>
      <c r="DE30" s="95"/>
      <c r="DF30" s="11"/>
      <c r="DG30" s="16"/>
      <c r="DH30" s="119"/>
      <c r="DI30" s="63" t="s">
        <v>112</v>
      </c>
      <c r="DJ30" s="51"/>
      <c r="DK30" s="51"/>
      <c r="DL30" s="51"/>
      <c r="DM30" s="51"/>
      <c r="DN30" s="51"/>
      <c r="DO30" s="95"/>
      <c r="DP30" s="11"/>
      <c r="DQ30" s="16"/>
      <c r="DR30" s="119"/>
      <c r="DS30" s="63" t="s">
        <v>112</v>
      </c>
      <c r="DT30" s="51"/>
      <c r="DU30" s="51"/>
      <c r="DV30" s="51"/>
      <c r="DW30" s="51"/>
      <c r="DX30" s="51"/>
      <c r="DY30" s="95"/>
      <c r="DZ30" s="11"/>
      <c r="EA30" s="16"/>
      <c r="EB30" s="119"/>
      <c r="EC30" s="63" t="s">
        <v>112</v>
      </c>
      <c r="ED30" s="51"/>
      <c r="EE30" s="51"/>
      <c r="EF30" s="51"/>
      <c r="EG30" s="51"/>
      <c r="EH30" s="51"/>
      <c r="EI30" s="95"/>
      <c r="EJ30" s="11"/>
      <c r="EK30" s="16"/>
      <c r="EL30" s="127"/>
      <c r="EV30" s="127"/>
      <c r="FF30" s="127"/>
      <c r="FP30" s="127"/>
      <c r="FZ30" s="127"/>
      <c r="GJ30" s="127"/>
      <c r="GT30" s="127"/>
      <c r="HD30" s="127"/>
      <c r="HN30" s="127"/>
      <c r="HX30" s="127"/>
      <c r="IH30" s="127"/>
    </row>
    <row xmlns:x14ac="http://schemas.microsoft.com/office/spreadsheetml/2009/9/ac" r="31" ht="16.5" customHeight="true" x14ac:dyDescent="0.25">
      <c r="A31" s="409" t="str">
        <f ca="true">IF(ISBLANK('Data Summary'!A33),"",'Data Summary'!A33)</f>
        <v/>
      </c>
      <c r="B31" s="119"/>
      <c r="C31" s="63" t="s">
        <v>113</v>
      </c>
      <c r="D31" s="51"/>
      <c r="E31" s="51"/>
      <c r="F31" s="51"/>
      <c r="G31" s="51"/>
      <c r="H31" s="51"/>
      <c r="I31" s="95"/>
      <c r="J31" s="11"/>
      <c r="K31" s="16"/>
      <c r="L31" s="119"/>
      <c r="M31" s="63" t="s">
        <v>113</v>
      </c>
      <c r="N31" s="51"/>
      <c r="O31" s="51"/>
      <c r="P31" s="51"/>
      <c r="Q31" s="51"/>
      <c r="R31" s="51"/>
      <c r="S31" s="95"/>
      <c r="T31" s="11"/>
      <c r="U31" s="16"/>
      <c r="V31" s="119"/>
      <c r="W31" s="63" t="s">
        <v>113</v>
      </c>
      <c r="X31" s="51"/>
      <c r="Y31" s="51"/>
      <c r="Z31" s="51"/>
      <c r="AA31" s="51"/>
      <c r="AB31" s="51"/>
      <c r="AC31" s="95"/>
      <c r="AD31" s="11"/>
      <c r="AE31" s="16"/>
      <c r="AF31" s="119"/>
      <c r="AG31" s="63" t="s">
        <v>113</v>
      </c>
      <c r="AH31" s="51"/>
      <c r="AI31" s="51"/>
      <c r="AJ31" s="51"/>
      <c r="AK31" s="51"/>
      <c r="AL31" s="51"/>
      <c r="AM31" s="95"/>
      <c r="AN31" s="11"/>
      <c r="AO31" s="16"/>
      <c r="AP31" s="119"/>
      <c r="AQ31" s="63" t="s">
        <v>113</v>
      </c>
      <c r="AR31" s="51"/>
      <c r="AS31" s="51"/>
      <c r="AT31" s="51"/>
      <c r="AU31" s="51"/>
      <c r="AV31" s="51"/>
      <c r="AW31" s="95"/>
      <c r="AX31" s="11"/>
      <c r="AY31" s="16"/>
      <c r="AZ31" s="119"/>
      <c r="BA31" s="63" t="s">
        <v>113</v>
      </c>
      <c r="BB31" s="51"/>
      <c r="BC31" s="51"/>
      <c r="BD31" s="51"/>
      <c r="BE31" s="51"/>
      <c r="BF31" s="51"/>
      <c r="BG31" s="95"/>
      <c r="BH31" s="11"/>
      <c r="BI31" s="16"/>
      <c r="BJ31" s="119"/>
      <c r="BK31" s="63" t="s">
        <v>113</v>
      </c>
      <c r="BL31" s="51"/>
      <c r="BM31" s="51"/>
      <c r="BN31" s="51"/>
      <c r="BO31" s="51"/>
      <c r="BP31" s="51"/>
      <c r="BQ31" s="95"/>
      <c r="BR31" s="11"/>
      <c r="BS31" s="16"/>
      <c r="BT31" s="119"/>
      <c r="BU31" s="63" t="s">
        <v>113</v>
      </c>
      <c r="BV31" s="51"/>
      <c r="BW31" s="51"/>
      <c r="BX31" s="51"/>
      <c r="BY31" s="51"/>
      <c r="BZ31" s="51"/>
      <c r="CA31" s="95"/>
      <c r="CB31" s="11"/>
      <c r="CC31" s="16"/>
      <c r="CD31" s="119"/>
      <c r="CE31" s="63" t="s">
        <v>113</v>
      </c>
      <c r="CF31" s="51"/>
      <c r="CG31" s="51"/>
      <c r="CH31" s="51"/>
      <c r="CI31" s="51"/>
      <c r="CJ31" s="51"/>
      <c r="CK31" s="95"/>
      <c r="CL31" s="11"/>
      <c r="CM31" s="16"/>
      <c r="CN31" s="119"/>
      <c r="CO31" s="63" t="s">
        <v>113</v>
      </c>
      <c r="CP31" s="51"/>
      <c r="CQ31" s="51"/>
      <c r="CR31" s="51"/>
      <c r="CS31" s="51"/>
      <c r="CT31" s="51"/>
      <c r="CU31" s="95"/>
      <c r="CV31" s="11"/>
      <c r="CW31" s="16"/>
      <c r="CX31" s="119"/>
      <c r="CY31" s="63" t="s">
        <v>113</v>
      </c>
      <c r="CZ31" s="51"/>
      <c r="DA31" s="51"/>
      <c r="DB31" s="51"/>
      <c r="DC31" s="51"/>
      <c r="DD31" s="51"/>
      <c r="DE31" s="95"/>
      <c r="DF31" s="11"/>
      <c r="DG31" s="16"/>
      <c r="DH31" s="119"/>
      <c r="DI31" s="63" t="s">
        <v>113</v>
      </c>
      <c r="DJ31" s="51"/>
      <c r="DK31" s="51"/>
      <c r="DL31" s="51"/>
      <c r="DM31" s="51"/>
      <c r="DN31" s="51"/>
      <c r="DO31" s="95"/>
      <c r="DP31" s="11"/>
      <c r="DQ31" s="16"/>
      <c r="DR31" s="119"/>
      <c r="DS31" s="63" t="s">
        <v>113</v>
      </c>
      <c r="DT31" s="51"/>
      <c r="DU31" s="51"/>
      <c r="DV31" s="51"/>
      <c r="DW31" s="51"/>
      <c r="DX31" s="51"/>
      <c r="DY31" s="95"/>
      <c r="DZ31" s="11"/>
      <c r="EA31" s="16"/>
      <c r="EB31" s="119"/>
      <c r="EC31" s="63" t="s">
        <v>113</v>
      </c>
      <c r="ED31" s="51"/>
      <c r="EE31" s="51"/>
      <c r="EF31" s="51"/>
      <c r="EG31" s="51"/>
      <c r="EH31" s="51"/>
      <c r="EI31" s="95"/>
      <c r="EJ31" s="11"/>
      <c r="EK31" s="16"/>
    </row>
    <row xmlns:x14ac="http://schemas.microsoft.com/office/spreadsheetml/2009/9/ac" r="32" ht="16.5" customHeight="true" x14ac:dyDescent="0.25">
      <c r="A32" s="409" t="str">
        <f ca="true">IF(ISBLANK('Data Summary'!A34),"",'Data Summary'!A34)</f>
        <v/>
      </c>
      <c r="B32" s="119"/>
      <c r="C32" s="63" t="s">
        <v>89</v>
      </c>
      <c r="D32" s="51" t="s">
        <v>147</v>
      </c>
      <c r="E32" s="51"/>
      <c r="F32" s="51"/>
      <c r="G32" s="51"/>
      <c r="H32" s="51"/>
      <c r="I32" s="95"/>
      <c r="J32" s="11"/>
      <c r="K32" s="16"/>
      <c r="L32" s="119"/>
      <c r="M32" s="63" t="s">
        <v>89</v>
      </c>
      <c r="N32" s="51"/>
      <c r="O32" s="51"/>
      <c r="P32" s="51"/>
      <c r="Q32" s="51"/>
      <c r="R32" s="51"/>
      <c r="S32" s="95"/>
      <c r="T32" s="11"/>
      <c r="U32" s="16"/>
      <c r="V32" s="119"/>
      <c r="W32" s="63" t="s">
        <v>89</v>
      </c>
      <c r="X32" s="51" t="s">
        <v>147</v>
      </c>
      <c r="Y32" s="51"/>
      <c r="Z32" s="51"/>
      <c r="AA32" s="51"/>
      <c r="AB32" s="51"/>
      <c r="AC32" s="95"/>
      <c r="AD32" s="11"/>
      <c r="AE32" s="16"/>
      <c r="AF32" s="119"/>
      <c r="AG32" s="63" t="s">
        <v>89</v>
      </c>
      <c r="AH32" s="51" t="s">
        <v>147</v>
      </c>
      <c r="AI32" s="51"/>
      <c r="AJ32" s="51"/>
      <c r="AK32" s="51"/>
      <c r="AL32" s="51"/>
      <c r="AM32" s="95"/>
      <c r="AN32" s="11"/>
      <c r="AO32" s="16"/>
      <c r="AP32" s="119"/>
      <c r="AQ32" s="63" t="s">
        <v>89</v>
      </c>
      <c r="AR32" s="51"/>
      <c r="AS32" s="51"/>
      <c r="AT32" s="51"/>
      <c r="AU32" s="51" t="s">
        <v>147</v>
      </c>
      <c r="AV32" s="51"/>
      <c r="AW32" s="95"/>
      <c r="AX32" s="11"/>
      <c r="AY32" s="16"/>
      <c r="AZ32" s="119"/>
      <c r="BA32" s="63" t="s">
        <v>89</v>
      </c>
      <c r="BB32" s="51" t="s">
        <v>147</v>
      </c>
      <c r="BC32" s="51"/>
      <c r="BD32" s="51"/>
      <c r="BE32" s="51"/>
      <c r="BF32" s="51" t="s">
        <v>147</v>
      </c>
      <c r="BG32" s="95" t="s">
        <v>147</v>
      </c>
      <c r="BH32" s="11"/>
      <c r="BI32" s="16"/>
      <c r="BJ32" s="119"/>
      <c r="BK32" s="63" t="s">
        <v>89</v>
      </c>
      <c r="BL32" s="51" t="s">
        <v>147</v>
      </c>
      <c r="BM32" s="51"/>
      <c r="BN32" s="51"/>
      <c r="BO32" s="51"/>
      <c r="BP32" s="51" t="s">
        <v>147</v>
      </c>
      <c r="BQ32" s="95" t="s">
        <v>147</v>
      </c>
      <c r="BR32" s="11"/>
      <c r="BS32" s="16"/>
      <c r="BT32" s="119"/>
      <c r="BU32" s="63" t="s">
        <v>89</v>
      </c>
      <c r="BV32" s="51" t="s">
        <v>147</v>
      </c>
      <c r="BW32" s="51"/>
      <c r="BX32" s="51"/>
      <c r="BY32" s="51"/>
      <c r="BZ32" s="51" t="s">
        <v>147</v>
      </c>
      <c r="CA32" s="95" t="s">
        <v>147</v>
      </c>
      <c r="CB32" s="11"/>
      <c r="CC32" s="16"/>
      <c r="CD32" s="119"/>
      <c r="CE32" s="63" t="s">
        <v>89</v>
      </c>
      <c r="CF32" s="51" t="s">
        <v>147</v>
      </c>
      <c r="CG32" s="51"/>
      <c r="CH32" s="51"/>
      <c r="CI32" s="51"/>
      <c r="CJ32" s="51" t="s">
        <v>147</v>
      </c>
      <c r="CK32" s="95" t="s">
        <v>147</v>
      </c>
      <c r="CL32" s="11"/>
      <c r="CM32" s="16"/>
      <c r="CN32" s="119"/>
      <c r="CO32" s="63" t="s">
        <v>89</v>
      </c>
      <c r="CP32" s="51"/>
      <c r="CQ32" s="51"/>
      <c r="CR32" s="51"/>
      <c r="CS32" s="51"/>
      <c r="CT32" s="51"/>
      <c r="CU32" s="95"/>
      <c r="CV32" s="11"/>
      <c r="CW32" s="16"/>
      <c r="CX32" s="119"/>
      <c r="CY32" s="63" t="s">
        <v>89</v>
      </c>
      <c r="CZ32" s="51"/>
      <c r="DA32" s="51"/>
      <c r="DB32" s="51"/>
      <c r="DC32" s="51"/>
      <c r="DD32" s="51"/>
      <c r="DE32" s="95"/>
      <c r="DF32" s="11"/>
      <c r="DG32" s="16"/>
      <c r="DH32" s="119"/>
      <c r="DI32" s="63" t="s">
        <v>89</v>
      </c>
      <c r="DJ32" s="51" t="s">
        <v>147</v>
      </c>
      <c r="DK32" s="51"/>
      <c r="DL32" s="51"/>
      <c r="DM32" s="51"/>
      <c r="DN32" s="51"/>
      <c r="DO32" s="95"/>
      <c r="DP32" s="11"/>
      <c r="DQ32" s="16"/>
      <c r="DR32" s="119"/>
      <c r="DS32" s="63" t="s">
        <v>89</v>
      </c>
      <c r="DT32" s="51"/>
      <c r="DU32" s="51"/>
      <c r="DV32" s="51"/>
      <c r="DW32" s="51"/>
      <c r="DX32" s="51"/>
      <c r="DY32" s="95"/>
      <c r="DZ32" s="11"/>
      <c r="EA32" s="16"/>
      <c r="EB32" s="119"/>
      <c r="EC32" s="63" t="s">
        <v>89</v>
      </c>
      <c r="ED32" s="51"/>
      <c r="EE32" s="51"/>
      <c r="EF32" s="51"/>
      <c r="EG32" s="51"/>
      <c r="EH32" s="51"/>
      <c r="EI32" s="95"/>
      <c r="EJ32" s="11"/>
      <c r="EK32" s="16"/>
    </row>
    <row xmlns:x14ac="http://schemas.microsoft.com/office/spreadsheetml/2009/9/ac" r="33" ht="16.5" customHeight="true" x14ac:dyDescent="0.25">
      <c r="A33" s="409" t="str">
        <f ca="true">IF(ISBLANK('Data Summary'!A35),"",'Data Summary'!A35)</f>
        <v/>
      </c>
      <c r="B33" s="120"/>
      <c r="C33" s="12" t="s">
        <v>23</v>
      </c>
      <c r="D33" s="69">
        <v>5350</v>
      </c>
      <c r="E33" s="69"/>
      <c r="F33" s="69"/>
      <c r="G33" s="70"/>
      <c r="H33" s="71"/>
      <c r="I33" s="72"/>
      <c r="J33" s="11"/>
      <c r="K33" s="16"/>
      <c r="L33" s="120"/>
      <c r="M33" s="12" t="s">
        <v>23</v>
      </c>
      <c r="N33" s="69"/>
      <c r="O33" s="69"/>
      <c r="P33" s="69"/>
      <c r="Q33" s="70">
        <v>4705</v>
      </c>
      <c r="R33" s="71"/>
      <c r="S33" s="72"/>
      <c r="T33" s="11"/>
      <c r="U33" s="16"/>
      <c r="V33" s="120"/>
      <c r="W33" s="12" t="s">
        <v>23</v>
      </c>
      <c r="X33" s="69">
        <v>4984</v>
      </c>
      <c r="Y33" s="69"/>
      <c r="Z33" s="69"/>
      <c r="AA33" s="70"/>
      <c r="AB33" s="71"/>
      <c r="AC33" s="72"/>
      <c r="AD33" s="11"/>
      <c r="AE33" s="16"/>
      <c r="AF33" s="120"/>
      <c r="AG33" s="12" t="s">
        <v>23</v>
      </c>
      <c r="AH33" s="69">
        <v>4629</v>
      </c>
      <c r="AI33" s="69"/>
      <c r="AJ33" s="69"/>
      <c r="AK33" s="70"/>
      <c r="AL33" s="71"/>
      <c r="AM33" s="72"/>
      <c r="AN33" s="11"/>
      <c r="AO33" s="16"/>
      <c r="AP33" s="120"/>
      <c r="AQ33" s="12" t="s">
        <v>23</v>
      </c>
      <c r="AR33" s="69" t="s">
        <v>251</v>
      </c>
      <c r="AS33" s="69" t="s">
        <v>251</v>
      </c>
      <c r="AT33" s="69" t="s">
        <v>251</v>
      </c>
      <c r="AU33" s="70">
        <v>4607</v>
      </c>
      <c r="AV33" s="71"/>
      <c r="AW33" s="72"/>
      <c r="AX33" s="11"/>
      <c r="AY33" s="16"/>
      <c r="AZ33" s="120"/>
      <c r="BA33" s="12" t="s">
        <v>23</v>
      </c>
      <c r="BB33" s="69"/>
      <c r="BC33" s="10"/>
      <c r="BD33" s="10"/>
      <c r="BE33" s="70"/>
      <c r="BF33" s="71"/>
      <c r="BG33" s="72"/>
      <c r="BH33" s="11"/>
      <c r="BI33" s="16"/>
      <c r="BJ33" s="120"/>
      <c r="BK33" s="12" t="s">
        <v>23</v>
      </c>
      <c r="BL33" s="69"/>
      <c r="BM33" s="10"/>
      <c r="BN33" s="10"/>
      <c r="BO33" s="70"/>
      <c r="BP33" s="71"/>
      <c r="BQ33" s="72"/>
      <c r="BR33" s="11"/>
      <c r="BS33" s="16"/>
      <c r="BT33" s="120"/>
      <c r="BU33" s="12" t="s">
        <v>23</v>
      </c>
      <c r="BV33" s="69"/>
      <c r="BW33" s="10"/>
      <c r="BX33" s="10"/>
      <c r="BY33" s="70"/>
      <c r="BZ33" s="71"/>
      <c r="CA33" s="72"/>
      <c r="CB33" s="11"/>
      <c r="CC33" s="16"/>
      <c r="CD33" s="120"/>
      <c r="CE33" s="12" t="s">
        <v>23</v>
      </c>
      <c r="CF33" s="69"/>
      <c r="CG33" s="10"/>
      <c r="CH33" s="10"/>
      <c r="CI33" s="70"/>
      <c r="CJ33" s="71"/>
      <c r="CK33" s="72"/>
      <c r="CL33" s="11"/>
      <c r="CM33" s="16"/>
      <c r="CN33" s="120"/>
      <c r="CO33" s="12" t="s">
        <v>23</v>
      </c>
      <c r="CP33" s="71"/>
      <c r="CQ33" s="10" t="s">
        <v>251</v>
      </c>
      <c r="CR33" s="10" t="s">
        <v>251</v>
      </c>
      <c r="CS33" s="70" t="s">
        <v>251</v>
      </c>
      <c r="CT33" s="71">
        <v>3945</v>
      </c>
      <c r="CU33" s="72" t="s">
        <v>251</v>
      </c>
      <c r="CV33" s="11"/>
      <c r="CW33" s="16"/>
      <c r="CX33" s="120"/>
      <c r="CY33" s="12" t="s">
        <v>23</v>
      </c>
      <c r="CZ33" s="69" t="s">
        <v>251</v>
      </c>
      <c r="DA33" s="10" t="s">
        <v>251</v>
      </c>
      <c r="DB33" s="10" t="s">
        <v>251</v>
      </c>
      <c r="DC33" s="70" t="s">
        <v>251</v>
      </c>
      <c r="DD33" s="71" t="s">
        <v>251</v>
      </c>
      <c r="DE33" s="72">
        <v>1111</v>
      </c>
      <c r="DF33" s="11"/>
      <c r="DG33" s="16"/>
      <c r="DH33" s="120"/>
      <c r="DI33" s="12" t="s">
        <v>23</v>
      </c>
      <c r="DJ33" s="69"/>
      <c r="DK33" s="10"/>
      <c r="DL33" s="10"/>
      <c r="DM33" s="70"/>
      <c r="DN33" s="71"/>
      <c r="DO33" s="72"/>
      <c r="DP33" s="11"/>
      <c r="DQ33" s="16"/>
      <c r="DR33" s="120"/>
      <c r="DS33" s="12" t="s">
        <v>23</v>
      </c>
      <c r="DT33" s="69"/>
      <c r="DU33" s="10"/>
      <c r="DV33" s="10"/>
      <c r="DW33" s="70"/>
      <c r="DX33" s="71"/>
      <c r="DY33" s="72"/>
      <c r="DZ33" s="11"/>
      <c r="EA33" s="16"/>
      <c r="EB33" s="120"/>
      <c r="EC33" s="12" t="s">
        <v>23</v>
      </c>
      <c r="ED33" s="69" t="s">
        <v>251</v>
      </c>
      <c r="EE33" s="10" t="s">
        <v>251</v>
      </c>
      <c r="EF33" s="10" t="s">
        <v>251</v>
      </c>
      <c r="EG33" s="70" t="s">
        <v>251</v>
      </c>
      <c r="EH33" s="71" t="s">
        <v>251</v>
      </c>
      <c r="EI33" s="72"/>
      <c r="EJ33" s="11"/>
      <c r="EK33" s="16"/>
    </row>
    <row xmlns:x14ac="http://schemas.microsoft.com/office/spreadsheetml/2009/9/ac" r="34" s="3" customFormat="true" ht="16.5" customHeight="true" thickBot="true" x14ac:dyDescent="0.3">
      <c r="A34" s="409" t="str">
        <f ca="true">IF(ISBLANK('Data Summary'!A36),"",'Data Summary'!A36)</f>
        <v/>
      </c>
      <c r="B34" s="121"/>
      <c r="C34" s="27" t="s">
        <v>20</v>
      </c>
      <c r="D34" s="74">
        <v>5350</v>
      </c>
      <c r="E34" s="74"/>
      <c r="F34" s="74"/>
      <c r="G34" s="74"/>
      <c r="H34" s="74"/>
      <c r="I34" s="75"/>
      <c r="J34" s="24"/>
      <c r="K34" s="18"/>
      <c r="L34" s="121"/>
      <c r="M34" s="27" t="s">
        <v>20</v>
      </c>
      <c r="N34" s="74"/>
      <c r="O34" s="74"/>
      <c r="P34" s="74"/>
      <c r="Q34" s="74">
        <v>4705</v>
      </c>
      <c r="R34" s="74"/>
      <c r="S34" s="75"/>
      <c r="T34" s="24"/>
      <c r="U34" s="18"/>
      <c r="V34" s="121"/>
      <c r="W34" s="27" t="s">
        <v>20</v>
      </c>
      <c r="X34" s="74">
        <v>4984</v>
      </c>
      <c r="Y34" s="74"/>
      <c r="Z34" s="74"/>
      <c r="AA34" s="74"/>
      <c r="AB34" s="74"/>
      <c r="AC34" s="75"/>
      <c r="AD34" s="24"/>
      <c r="AE34" s="18"/>
      <c r="AF34" s="121"/>
      <c r="AG34" s="27" t="s">
        <v>20</v>
      </c>
      <c r="AH34" s="74">
        <v>4629</v>
      </c>
      <c r="AI34" s="74"/>
      <c r="AJ34" s="74"/>
      <c r="AK34" s="74"/>
      <c r="AL34" s="74"/>
      <c r="AM34" s="75"/>
      <c r="AN34" s="24"/>
      <c r="AO34" s="18"/>
      <c r="AP34" s="121"/>
      <c r="AQ34" s="27" t="s">
        <v>20</v>
      </c>
      <c r="AR34" s="74" t="s">
        <v>251</v>
      </c>
      <c r="AS34" s="74" t="s">
        <v>251</v>
      </c>
      <c r="AT34" s="74" t="s">
        <v>251</v>
      </c>
      <c r="AU34" s="74">
        <v>4607</v>
      </c>
      <c r="AV34" s="74"/>
      <c r="AW34" s="75"/>
      <c r="AX34" s="24"/>
      <c r="AY34" s="18"/>
      <c r="AZ34" s="121"/>
      <c r="BA34" s="27" t="s">
        <v>20</v>
      </c>
      <c r="BB34" s="74"/>
      <c r="BC34" s="74"/>
      <c r="BD34" s="74"/>
      <c r="BE34" s="74"/>
      <c r="BF34" s="74"/>
      <c r="BG34" s="142"/>
      <c r="BH34" s="24"/>
      <c r="BI34" s="18"/>
      <c r="BJ34" s="121"/>
      <c r="BK34" s="27" t="s">
        <v>20</v>
      </c>
      <c r="BL34" s="74"/>
      <c r="BM34" s="74"/>
      <c r="BN34" s="74"/>
      <c r="BO34" s="74"/>
      <c r="BP34" s="74"/>
      <c r="BQ34" s="142"/>
      <c r="BR34" s="24"/>
      <c r="BS34" s="18"/>
      <c r="BT34" s="121"/>
      <c r="BU34" s="27" t="s">
        <v>20</v>
      </c>
      <c r="BV34" s="74"/>
      <c r="BW34" s="74"/>
      <c r="BX34" s="74"/>
      <c r="BY34" s="74"/>
      <c r="BZ34" s="74"/>
      <c r="CA34" s="142"/>
      <c r="CB34" s="24"/>
      <c r="CC34" s="18"/>
      <c r="CD34" s="121"/>
      <c r="CE34" s="27" t="s">
        <v>20</v>
      </c>
      <c r="CF34" s="74"/>
      <c r="CG34" s="74"/>
      <c r="CH34" s="74"/>
      <c r="CI34" s="74"/>
      <c r="CJ34" s="74"/>
      <c r="CK34" s="142"/>
      <c r="CL34" s="24"/>
      <c r="CM34" s="18"/>
      <c r="CN34" s="121"/>
      <c r="CO34" s="27" t="s">
        <v>20</v>
      </c>
      <c r="CP34" s="71">
        <v>3945</v>
      </c>
      <c r="CQ34" s="74" t="s">
        <v>251</v>
      </c>
      <c r="CR34" s="74" t="s">
        <v>251</v>
      </c>
      <c r="CS34" s="74" t="s">
        <v>251</v>
      </c>
      <c r="CT34" s="74">
        <v>3945</v>
      </c>
      <c r="CU34" s="142" t="s">
        <v>251</v>
      </c>
      <c r="CV34" s="24"/>
      <c r="CW34" s="18"/>
      <c r="CX34" s="121"/>
      <c r="CY34" s="27" t="s">
        <v>20</v>
      </c>
      <c r="CZ34" s="74" t="s">
        <v>251</v>
      </c>
      <c r="DA34" s="74" t="s">
        <v>251</v>
      </c>
      <c r="DB34" s="74" t="s">
        <v>251</v>
      </c>
      <c r="DC34" s="74" t="s">
        <v>251</v>
      </c>
      <c r="DD34" s="74" t="s">
        <v>251</v>
      </c>
      <c r="DE34" s="142">
        <v>1111</v>
      </c>
      <c r="DF34" s="24"/>
      <c r="DG34" s="18"/>
      <c r="DH34" s="121"/>
      <c r="DI34" s="27" t="s">
        <v>20</v>
      </c>
      <c r="DJ34" s="74"/>
      <c r="DK34" s="74"/>
      <c r="DL34" s="74"/>
      <c r="DM34" s="74"/>
      <c r="DN34" s="74"/>
      <c r="DO34" s="142"/>
      <c r="DP34" s="24"/>
      <c r="DQ34" s="18"/>
      <c r="DR34" s="121"/>
      <c r="DS34" s="27" t="s">
        <v>20</v>
      </c>
      <c r="DT34" s="74"/>
      <c r="DU34" s="74"/>
      <c r="DV34" s="74"/>
      <c r="DW34" s="74"/>
      <c r="DX34" s="74"/>
      <c r="DY34" s="142"/>
      <c r="DZ34" s="24"/>
      <c r="EA34" s="18"/>
      <c r="EB34" s="121"/>
      <c r="EC34" s="27" t="s">
        <v>20</v>
      </c>
      <c r="ED34" s="74" t="s">
        <v>251</v>
      </c>
      <c r="EE34" s="74" t="s">
        <v>251</v>
      </c>
      <c r="EF34" s="74" t="s">
        <v>251</v>
      </c>
      <c r="EG34" s="74">
        <v>3400</v>
      </c>
      <c r="EH34" s="74" t="s">
        <v>251</v>
      </c>
      <c r="EI34" s="142"/>
      <c r="EJ34" s="24"/>
      <c r="EK34" s="18"/>
      <c r="EL34" s="122"/>
      <c r="EV34" s="122"/>
      <c r="FF34" s="122"/>
      <c r="FP34" s="122"/>
      <c r="FZ34" s="122"/>
      <c r="GJ34" s="122"/>
      <c r="GT34" s="122"/>
      <c r="HD34" s="122"/>
      <c r="HN34" s="122"/>
      <c r="HX34" s="122"/>
      <c r="IH34" s="122"/>
    </row>
    <row xmlns:x14ac="http://schemas.microsoft.com/office/spreadsheetml/2009/9/ac" r="35" s="3" customFormat="true" x14ac:dyDescent="0.25">
      <c r="A35" s="409" t="str">
        <f ca="true">IF(ISBLANK('Data Summary'!A37),"",'Data Summary'!A37)</f>
        <v/>
      </c>
      <c r="B35" s="122"/>
      <c r="L35" s="122"/>
      <c r="V35" s="122"/>
      <c r="AF35" s="122"/>
      <c r="AP35" s="122"/>
      <c r="AZ35" s="122"/>
      <c r="BA35" s="122"/>
      <c r="BJ35" s="122"/>
      <c r="BT35" s="122"/>
      <c r="CD35" s="122"/>
      <c r="CN35" s="122"/>
      <c r="CX35" s="122"/>
      <c r="DH35" s="122"/>
      <c r="DR35" s="122"/>
      <c r="EB35" s="122"/>
      <c r="EL35" s="122"/>
      <c r="EV35" s="122"/>
      <c r="FF35" s="122"/>
      <c r="FP35" s="122"/>
      <c r="FZ35" s="122"/>
      <c r="GJ35" s="122"/>
      <c r="GT35" s="122"/>
      <c r="HD35" s="122"/>
      <c r="HN35" s="122"/>
      <c r="HX35" s="122"/>
      <c r="IH35" s="122"/>
    </row>
    <row xmlns:x14ac="http://schemas.microsoft.com/office/spreadsheetml/2009/9/ac" r="36" s="3" customFormat="true" x14ac:dyDescent="0.25">
      <c r="A36" s="409" t="str">
        <f ca="true">IF(ISBLANK('Data Summary'!A38),"",'Data Summary'!A38)</f>
        <v/>
      </c>
      <c r="B36" s="122"/>
      <c r="L36" s="122"/>
      <c r="V36" s="122"/>
      <c r="AF36" s="122"/>
      <c r="AP36" s="122"/>
      <c r="AZ36" s="122"/>
      <c r="BA36" s="122"/>
      <c r="BJ36" s="122"/>
      <c r="BT36" s="122"/>
      <c r="CD36" s="122"/>
      <c r="CN36" s="122"/>
      <c r="CX36" s="122"/>
      <c r="DH36" s="122"/>
      <c r="DR36" s="122"/>
      <c r="EB36" s="122"/>
      <c r="EL36" s="122"/>
      <c r="EV36" s="122"/>
      <c r="FF36" s="122"/>
      <c r="FP36" s="122"/>
      <c r="FZ36" s="122"/>
      <c r="GJ36" s="122"/>
      <c r="GT36" s="122"/>
      <c r="HD36" s="122"/>
      <c r="HN36" s="122"/>
      <c r="HX36" s="122"/>
      <c r="IH36" s="122"/>
    </row>
    <row xmlns:x14ac="http://schemas.microsoft.com/office/spreadsheetml/2009/9/ac" r="37" s="3" customFormat="true" x14ac:dyDescent="0.25">
      <c r="A37" s="409" t="str">
        <f ca="true">IF(ISBLANK('Data Summary'!A39),"",'Data Summary'!A39)</f>
        <v/>
      </c>
      <c r="B37" s="122"/>
      <c r="L37" s="122"/>
      <c r="V37" s="122"/>
      <c r="AF37" s="122"/>
      <c r="AP37" s="122"/>
      <c r="AZ37" s="122"/>
      <c r="BA37" s="122"/>
      <c r="BJ37" s="122"/>
      <c r="BT37" s="122"/>
      <c r="CD37" s="122"/>
      <c r="CN37" s="122"/>
      <c r="CX37" s="122"/>
      <c r="DH37" s="122"/>
      <c r="DR37" s="122"/>
      <c r="EB37" s="122"/>
      <c r="EL37" s="122"/>
      <c r="EV37" s="122"/>
      <c r="FF37" s="122"/>
      <c r="FP37" s="122"/>
      <c r="FZ37" s="122"/>
      <c r="GJ37" s="122"/>
      <c r="GT37" s="122"/>
      <c r="HD37" s="122"/>
      <c r="HN37" s="122"/>
      <c r="HX37" s="122"/>
      <c r="IH37" s="122"/>
    </row>
    <row xmlns:x14ac="http://schemas.microsoft.com/office/spreadsheetml/2009/9/ac" r="38" s="3" customFormat="true" x14ac:dyDescent="0.25">
      <c r="A38" s="409" t="str">
        <f ca="true">IF(ISBLANK('Data Summary'!A40),"",'Data Summary'!A40)</f>
        <v/>
      </c>
      <c r="B38" s="122"/>
      <c r="L38" s="122"/>
      <c r="V38" s="122"/>
      <c r="AF38" s="122"/>
      <c r="AP38" s="122"/>
      <c r="AZ38" s="122"/>
      <c r="BA38" s="122"/>
      <c r="BJ38" s="122"/>
      <c r="BT38" s="122"/>
      <c r="CD38" s="122"/>
      <c r="CN38" s="122"/>
      <c r="CX38" s="122"/>
      <c r="DH38" s="122"/>
      <c r="DR38" s="122"/>
      <c r="EB38" s="122"/>
      <c r="EL38" s="122"/>
      <c r="EV38" s="122"/>
      <c r="FF38" s="122"/>
      <c r="FP38" s="122"/>
      <c r="FZ38" s="122"/>
      <c r="GJ38" s="122"/>
      <c r="GT38" s="122"/>
      <c r="HD38" s="122"/>
      <c r="HN38" s="122"/>
      <c r="HX38" s="122"/>
      <c r="IH38" s="122"/>
    </row>
    <row xmlns:x14ac="http://schemas.microsoft.com/office/spreadsheetml/2009/9/ac" r="39" s="3" customFormat="true" x14ac:dyDescent="0.25">
      <c r="A39" s="409" t="str">
        <f ca="true">IF(ISBLANK('Data Summary'!A41),"",'Data Summary'!A41)</f>
        <v/>
      </c>
      <c r="B39" s="122"/>
      <c r="L39" s="122"/>
      <c r="V39" s="122"/>
      <c r="AF39" s="122"/>
      <c r="AP39" s="122"/>
      <c r="AZ39" s="122"/>
      <c r="BA39" s="122"/>
      <c r="BJ39" s="122"/>
      <c r="BT39" s="122"/>
      <c r="CD39" s="122"/>
      <c r="CN39" s="122"/>
      <c r="CX39" s="122"/>
      <c r="DH39" s="122"/>
      <c r="DR39" s="122"/>
      <c r="EB39" s="122"/>
      <c r="EL39" s="122"/>
      <c r="EV39" s="122"/>
      <c r="FF39" s="122"/>
      <c r="FP39" s="122"/>
      <c r="FZ39" s="122"/>
      <c r="GJ39" s="122"/>
      <c r="GT39" s="122"/>
      <c r="HD39" s="122"/>
      <c r="HN39" s="122"/>
      <c r="HX39" s="122"/>
      <c r="IH39" s="122"/>
    </row>
    <row xmlns:x14ac="http://schemas.microsoft.com/office/spreadsheetml/2009/9/ac" r="40" s="3" customFormat="true" x14ac:dyDescent="0.25">
      <c r="A40" s="409" t="str">
        <f ca="true">IF(ISBLANK('Data Summary'!A42),"",'Data Summary'!A42)</f>
        <v/>
      </c>
      <c r="B40" s="122"/>
      <c r="L40" s="122"/>
      <c r="V40" s="122"/>
      <c r="AF40" s="122"/>
      <c r="AP40" s="122"/>
      <c r="AZ40" s="122"/>
      <c r="BA40" s="122"/>
      <c r="BJ40" s="122"/>
      <c r="BT40" s="122"/>
      <c r="CD40" s="122"/>
      <c r="CN40" s="122"/>
      <c r="CX40" s="122"/>
      <c r="DH40" s="122"/>
      <c r="DR40" s="122"/>
      <c r="EB40" s="122"/>
      <c r="EL40" s="122"/>
      <c r="EV40" s="122"/>
      <c r="FF40" s="122"/>
      <c r="FP40" s="122"/>
      <c r="FZ40" s="122"/>
      <c r="GJ40" s="122"/>
      <c r="GT40" s="122"/>
      <c r="HD40" s="122"/>
      <c r="HN40" s="122"/>
      <c r="HX40" s="122"/>
      <c r="IH40" s="122"/>
    </row>
    <row xmlns:x14ac="http://schemas.microsoft.com/office/spreadsheetml/2009/9/ac" r="41" s="3" customFormat="true" x14ac:dyDescent="0.25">
      <c r="A41" s="409" t="str">
        <f ca="true">IF(ISBLANK('Data Summary'!A43),"",'Data Summary'!A43)</f>
        <v/>
      </c>
      <c r="B41" s="122"/>
      <c r="L41" s="122"/>
      <c r="V41" s="122"/>
      <c r="AF41" s="122"/>
      <c r="AP41" s="122"/>
      <c r="AZ41" s="122"/>
      <c r="BA41" s="122"/>
      <c r="BJ41" s="122"/>
      <c r="BT41" s="122"/>
      <c r="CD41" s="122"/>
      <c r="CN41" s="122"/>
      <c r="CX41" s="122"/>
      <c r="DH41" s="122"/>
      <c r="DR41" s="122"/>
      <c r="EB41" s="122"/>
      <c r="EL41" s="122"/>
      <c r="EV41" s="122"/>
      <c r="FF41" s="122"/>
      <c r="FP41" s="122"/>
      <c r="FZ41" s="122"/>
      <c r="GJ41" s="122"/>
      <c r="GT41" s="122"/>
      <c r="HD41" s="122"/>
      <c r="HN41" s="122"/>
      <c r="HX41" s="122"/>
      <c r="IH41" s="122"/>
    </row>
    <row xmlns:x14ac="http://schemas.microsoft.com/office/spreadsheetml/2009/9/ac" r="42" s="3" customFormat="true" x14ac:dyDescent="0.25">
      <c r="A42" s="409" t="str">
        <f ca="true">IF(ISBLANK('Data Summary'!A44),"",'Data Summary'!A44)</f>
        <v/>
      </c>
      <c r="B42" s="122"/>
      <c r="L42" s="122"/>
      <c r="V42" s="122"/>
      <c r="AF42" s="122"/>
      <c r="AP42" s="122"/>
      <c r="AZ42" s="122"/>
      <c r="BA42" s="122"/>
      <c r="BJ42" s="122"/>
      <c r="BT42" s="122"/>
      <c r="CD42" s="122"/>
      <c r="CN42" s="122"/>
      <c r="CX42" s="122"/>
      <c r="DH42" s="122"/>
      <c r="DR42" s="122"/>
      <c r="EB42" s="122"/>
      <c r="EL42" s="122"/>
      <c r="EV42" s="122"/>
      <c r="FF42" s="122"/>
      <c r="FP42" s="122"/>
      <c r="FZ42" s="122"/>
      <c r="GJ42" s="122"/>
      <c r="GT42" s="122"/>
      <c r="HD42" s="122"/>
      <c r="HN42" s="122"/>
      <c r="HX42" s="122"/>
      <c r="IH42" s="122"/>
    </row>
    <row xmlns:x14ac="http://schemas.microsoft.com/office/spreadsheetml/2009/9/ac" r="43" s="3" customFormat="true" x14ac:dyDescent="0.25">
      <c r="A43" s="409" t="str">
        <f ca="true">IF(ISBLANK('Data Summary'!A45),"",'Data Summary'!A45)</f>
        <v/>
      </c>
      <c r="B43" s="122"/>
      <c r="L43" s="122"/>
      <c r="V43" s="122"/>
      <c r="AF43" s="122"/>
      <c r="AP43" s="122"/>
      <c r="AZ43" s="122"/>
      <c r="BA43" s="122"/>
      <c r="BJ43" s="122"/>
      <c r="BT43" s="122"/>
      <c r="CD43" s="122"/>
      <c r="CN43" s="122"/>
      <c r="CX43" s="122"/>
      <c r="DH43" s="122"/>
      <c r="DR43" s="122"/>
      <c r="EB43" s="122"/>
      <c r="EL43" s="122"/>
      <c r="EV43" s="122"/>
      <c r="FF43" s="122"/>
      <c r="FP43" s="122"/>
      <c r="FZ43" s="122"/>
      <c r="GJ43" s="122"/>
      <c r="GT43" s="122"/>
      <c r="HD43" s="122"/>
      <c r="HN43" s="122"/>
      <c r="HX43" s="122"/>
      <c r="IH43" s="122"/>
    </row>
    <row xmlns:x14ac="http://schemas.microsoft.com/office/spreadsheetml/2009/9/ac" r="44" s="3" customFormat="true" x14ac:dyDescent="0.25">
      <c r="A44" s="409" t="str">
        <f ca="true">IF(ISBLANK('Data Summary'!A46),"",'Data Summary'!A46)</f>
        <v/>
      </c>
      <c r="B44" s="122"/>
      <c r="L44" s="122"/>
      <c r="V44" s="122"/>
      <c r="AF44" s="122"/>
      <c r="AP44" s="122"/>
      <c r="AZ44" s="122"/>
      <c r="BA44" s="122"/>
      <c r="BJ44" s="122"/>
      <c r="BT44" s="122"/>
      <c r="CD44" s="122"/>
      <c r="CN44" s="122"/>
      <c r="CX44" s="122"/>
      <c r="DH44" s="122"/>
      <c r="DR44" s="122"/>
      <c r="EB44" s="122"/>
      <c r="EL44" s="122"/>
      <c r="EV44" s="122"/>
      <c r="FF44" s="122"/>
      <c r="FP44" s="122"/>
      <c r="FZ44" s="122"/>
      <c r="GJ44" s="122"/>
      <c r="GT44" s="122"/>
      <c r="HD44" s="122"/>
      <c r="HN44" s="122"/>
      <c r="HX44" s="122"/>
      <c r="IH44" s="122"/>
    </row>
    <row xmlns:x14ac="http://schemas.microsoft.com/office/spreadsheetml/2009/9/ac" r="45" s="3" customFormat="true" x14ac:dyDescent="0.25">
      <c r="A45" s="409" t="str">
        <f ca="true">IF(ISBLANK('Data Summary'!A47),"",'Data Summary'!A47)</f>
        <v/>
      </c>
      <c r="B45" s="122"/>
      <c r="L45" s="122"/>
      <c r="V45" s="122"/>
      <c r="AF45" s="122"/>
      <c r="AP45" s="122"/>
      <c r="AZ45" s="122"/>
      <c r="BA45" s="122"/>
      <c r="BJ45" s="122"/>
      <c r="BT45" s="122"/>
      <c r="CD45" s="122"/>
      <c r="CN45" s="122"/>
      <c r="CX45" s="122"/>
      <c r="DH45" s="122"/>
      <c r="DR45" s="122"/>
      <c r="EB45" s="122"/>
      <c r="EL45" s="122"/>
      <c r="EV45" s="122"/>
      <c r="FF45" s="122"/>
      <c r="FP45" s="122"/>
      <c r="FZ45" s="122"/>
      <c r="GJ45" s="122"/>
      <c r="GT45" s="122"/>
      <c r="HD45" s="122"/>
      <c r="HN45" s="122"/>
      <c r="HX45" s="122"/>
      <c r="IH45" s="122"/>
    </row>
    <row xmlns:x14ac="http://schemas.microsoft.com/office/spreadsheetml/2009/9/ac" r="46" s="3" customFormat="true" x14ac:dyDescent="0.25">
      <c r="A46" s="409" t="str">
        <f ca="true">IF(ISBLANK('Data Summary'!A48),"",'Data Summary'!A48)</f>
        <v/>
      </c>
      <c r="B46" s="122"/>
      <c r="L46" s="122"/>
      <c r="V46" s="122"/>
      <c r="AF46" s="122"/>
      <c r="AP46" s="122"/>
      <c r="AZ46" s="122"/>
      <c r="BA46" s="122"/>
      <c r="BJ46" s="122"/>
      <c r="BT46" s="122"/>
      <c r="CD46" s="122"/>
      <c r="CN46" s="122"/>
      <c r="CX46" s="122"/>
      <c r="DH46" s="122"/>
      <c r="DR46" s="122"/>
      <c r="EB46" s="122"/>
      <c r="EL46" s="122"/>
      <c r="EV46" s="122"/>
      <c r="FF46" s="122"/>
      <c r="FP46" s="122"/>
      <c r="FZ46" s="122"/>
      <c r="GJ46" s="122"/>
      <c r="GT46" s="122"/>
      <c r="HD46" s="122"/>
      <c r="HN46" s="122"/>
      <c r="HX46" s="122"/>
      <c r="IH46" s="122"/>
    </row>
    <row xmlns:x14ac="http://schemas.microsoft.com/office/spreadsheetml/2009/9/ac" r="47" s="3" customFormat="true" x14ac:dyDescent="0.25">
      <c r="A47" s="409" t="str">
        <f ca="true">IF(ISBLANK('Data Summary'!A49),"",'Data Summary'!A49)</f>
        <v/>
      </c>
      <c r="B47" s="122"/>
      <c r="L47" s="122"/>
      <c r="V47" s="122"/>
      <c r="AF47" s="122"/>
      <c r="AP47" s="122"/>
      <c r="AZ47" s="122"/>
      <c r="BA47" s="122"/>
      <c r="BJ47" s="122"/>
      <c r="BT47" s="122"/>
      <c r="CD47" s="122"/>
      <c r="CN47" s="122"/>
      <c r="CX47" s="122"/>
      <c r="DH47" s="122"/>
      <c r="DR47" s="122"/>
      <c r="EB47" s="122"/>
      <c r="EL47" s="122"/>
      <c r="EV47" s="122"/>
      <c r="FF47" s="122"/>
      <c r="FP47" s="122"/>
      <c r="FZ47" s="122"/>
      <c r="GJ47" s="122"/>
      <c r="GT47" s="122"/>
      <c r="HD47" s="122"/>
      <c r="HN47" s="122"/>
      <c r="HX47" s="122"/>
      <c r="IH47" s="122"/>
    </row>
    <row xmlns:x14ac="http://schemas.microsoft.com/office/spreadsheetml/2009/9/ac" r="48" s="3" customFormat="true" x14ac:dyDescent="0.25">
      <c r="A48" s="409" t="str">
        <f ca="true">IF(ISBLANK('Data Summary'!A50),"",'Data Summary'!A50)</f>
        <v/>
      </c>
      <c r="B48" s="122"/>
      <c r="L48" s="122"/>
      <c r="V48" s="122"/>
      <c r="AF48" s="122"/>
      <c r="AP48" s="122"/>
      <c r="AZ48" s="122"/>
      <c r="BA48" s="122"/>
      <c r="BJ48" s="122"/>
      <c r="BT48" s="122"/>
      <c r="CD48" s="122"/>
      <c r="CN48" s="122"/>
      <c r="CX48" s="122"/>
      <c r="DH48" s="122"/>
      <c r="DR48" s="122"/>
      <c r="EB48" s="122"/>
      <c r="EL48" s="122"/>
      <c r="EV48" s="122"/>
      <c r="FF48" s="122"/>
      <c r="FP48" s="122"/>
      <c r="FZ48" s="122"/>
      <c r="GJ48" s="122"/>
      <c r="GT48" s="122"/>
      <c r="HD48" s="122"/>
      <c r="HN48" s="122"/>
      <c r="HX48" s="122"/>
      <c r="IH48" s="122"/>
    </row>
    <row xmlns:x14ac="http://schemas.microsoft.com/office/spreadsheetml/2009/9/ac" r="49" s="3" customFormat="true" x14ac:dyDescent="0.25">
      <c r="A49" s="409" t="str">
        <f ca="true">IF(ISBLANK('Data Summary'!A51),"",'Data Summary'!A51)</f>
        <v/>
      </c>
      <c r="B49" s="122"/>
      <c r="L49" s="122"/>
      <c r="V49" s="122"/>
      <c r="AF49" s="122"/>
      <c r="AP49" s="122"/>
      <c r="AZ49" s="122"/>
      <c r="BA49" s="122"/>
      <c r="BJ49" s="122"/>
      <c r="BT49" s="122"/>
      <c r="CD49" s="122"/>
      <c r="CN49" s="122"/>
      <c r="CX49" s="122"/>
      <c r="DH49" s="122"/>
      <c r="DR49" s="122"/>
      <c r="EB49" s="122"/>
      <c r="EL49" s="122"/>
      <c r="EV49" s="122"/>
      <c r="FF49" s="122"/>
      <c r="FP49" s="122"/>
      <c r="FZ49" s="122"/>
      <c r="GJ49" s="122"/>
      <c r="GT49" s="122"/>
      <c r="HD49" s="122"/>
      <c r="HN49" s="122"/>
      <c r="HX49" s="122"/>
      <c r="IH49" s="122"/>
    </row>
    <row xmlns:x14ac="http://schemas.microsoft.com/office/spreadsheetml/2009/9/ac" r="50" s="3" customFormat="true" x14ac:dyDescent="0.25">
      <c r="A50" s="409" t="str">
        <f ca="true">IF(ISBLANK('Data Summary'!A52),"",'Data Summary'!A52)</f>
        <v/>
      </c>
      <c r="B50" s="122"/>
      <c r="L50" s="122"/>
      <c r="V50" s="122"/>
      <c r="AF50" s="122"/>
      <c r="AP50" s="122"/>
      <c r="AZ50" s="122"/>
      <c r="BA50" s="122"/>
      <c r="BJ50" s="122"/>
      <c r="BT50" s="122"/>
      <c r="CD50" s="122"/>
      <c r="CN50" s="122"/>
      <c r="CX50" s="122"/>
      <c r="DH50" s="122"/>
      <c r="DR50" s="122"/>
      <c r="EB50" s="122"/>
      <c r="EL50" s="122"/>
      <c r="EV50" s="122"/>
      <c r="FF50" s="122"/>
      <c r="FP50" s="122"/>
      <c r="FZ50" s="122"/>
      <c r="GJ50" s="122"/>
      <c r="GT50" s="122"/>
      <c r="HD50" s="122"/>
      <c r="HN50" s="122"/>
      <c r="HX50" s="122"/>
      <c r="IH50" s="122"/>
    </row>
    <row xmlns:x14ac="http://schemas.microsoft.com/office/spreadsheetml/2009/9/ac" r="51" s="3" customFormat="true" x14ac:dyDescent="0.25">
      <c r="A51" s="409" t="str">
        <f ca="true">IF(ISBLANK('Data Summary'!A53),"",'Data Summary'!A53)</f>
        <v/>
      </c>
      <c r="B51" s="122"/>
      <c r="L51" s="122"/>
      <c r="V51" s="122"/>
      <c r="AF51" s="122"/>
      <c r="AP51" s="122"/>
      <c r="AZ51" s="122"/>
      <c r="BA51" s="122"/>
      <c r="BJ51" s="122"/>
      <c r="BT51" s="122"/>
      <c r="CD51" s="122"/>
      <c r="CN51" s="122"/>
      <c r="CX51" s="122"/>
      <c r="DH51" s="122"/>
      <c r="DR51" s="122"/>
      <c r="EB51" s="122"/>
      <c r="EL51" s="122"/>
      <c r="EV51" s="122"/>
      <c r="FF51" s="122"/>
      <c r="FP51" s="122"/>
      <c r="FZ51" s="122"/>
      <c r="GJ51" s="122"/>
      <c r="GT51" s="122"/>
      <c r="HD51" s="122"/>
      <c r="HN51" s="122"/>
      <c r="HX51" s="122"/>
      <c r="IH51" s="122"/>
    </row>
    <row xmlns:x14ac="http://schemas.microsoft.com/office/spreadsheetml/2009/9/ac" r="52" s="3" customFormat="true" x14ac:dyDescent="0.25">
      <c r="A52" s="409" t="str">
        <f ca="true">IF(ISBLANK('Data Summary'!A54),"",'Data Summary'!A54)</f>
        <v/>
      </c>
      <c r="B52" s="122"/>
      <c r="L52" s="122"/>
      <c r="V52" s="122"/>
      <c r="AF52" s="122"/>
      <c r="AP52" s="122"/>
      <c r="AZ52" s="122"/>
      <c r="BA52" s="122"/>
      <c r="BJ52" s="122"/>
      <c r="BT52" s="122"/>
      <c r="CD52" s="122"/>
      <c r="CN52" s="122"/>
      <c r="CX52" s="122"/>
      <c r="DH52" s="122"/>
      <c r="DR52" s="122"/>
      <c r="EB52" s="122"/>
      <c r="EL52" s="122"/>
      <c r="EV52" s="122"/>
      <c r="FF52" s="122"/>
      <c r="FP52" s="122"/>
      <c r="FZ52" s="122"/>
      <c r="GJ52" s="122"/>
      <c r="GT52" s="122"/>
      <c r="HD52" s="122"/>
      <c r="HN52" s="122"/>
      <c r="HX52" s="122"/>
      <c r="IH52" s="122"/>
    </row>
    <row xmlns:x14ac="http://schemas.microsoft.com/office/spreadsheetml/2009/9/ac" r="53" s="3" customFormat="true" x14ac:dyDescent="0.25">
      <c r="A53" s="409" t="str">
        <f ca="true">IF(ISBLANK('Data Summary'!A55),"",'Data Summary'!A55)</f>
        <v/>
      </c>
      <c r="B53" s="122"/>
      <c r="L53" s="122"/>
      <c r="V53" s="122"/>
      <c r="AF53" s="122"/>
      <c r="AP53" s="122"/>
      <c r="AZ53" s="122"/>
      <c r="BA53" s="122"/>
      <c r="BJ53" s="122"/>
      <c r="BT53" s="122"/>
      <c r="CD53" s="122"/>
      <c r="CN53" s="122"/>
      <c r="CX53" s="122"/>
      <c r="DH53" s="122"/>
      <c r="DR53" s="122"/>
      <c r="EB53" s="122"/>
      <c r="EL53" s="122"/>
      <c r="EV53" s="122"/>
      <c r="FF53" s="122"/>
      <c r="FP53" s="122"/>
      <c r="FZ53" s="122"/>
      <c r="GJ53" s="122"/>
      <c r="GT53" s="122"/>
      <c r="HD53" s="122"/>
      <c r="HN53" s="122"/>
      <c r="HX53" s="122"/>
      <c r="IH53" s="122"/>
    </row>
    <row xmlns:x14ac="http://schemas.microsoft.com/office/spreadsheetml/2009/9/ac" r="54" s="3" customFormat="true" x14ac:dyDescent="0.25">
      <c r="A54" s="409" t="str">
        <f ca="true">IF(ISBLANK('Data Summary'!A56),"",'Data Summary'!A56)</f>
        <v/>
      </c>
      <c r="B54" s="122"/>
      <c r="L54" s="122"/>
      <c r="V54" s="122"/>
      <c r="AF54" s="122"/>
      <c r="AP54" s="122"/>
      <c r="AZ54" s="122"/>
      <c r="BA54" s="122"/>
      <c r="BJ54" s="122"/>
      <c r="BT54" s="122"/>
      <c r="CD54" s="122"/>
      <c r="CN54" s="122"/>
      <c r="CX54" s="122"/>
      <c r="DH54" s="122"/>
      <c r="DR54" s="122"/>
      <c r="EB54" s="122"/>
      <c r="EL54" s="122"/>
      <c r="EV54" s="122"/>
      <c r="FF54" s="122"/>
      <c r="FP54" s="122"/>
      <c r="FZ54" s="122"/>
      <c r="GJ54" s="122"/>
      <c r="GT54" s="122"/>
      <c r="HD54" s="122"/>
      <c r="HN54" s="122"/>
      <c r="HX54" s="122"/>
      <c r="IH54" s="122"/>
    </row>
    <row xmlns:x14ac="http://schemas.microsoft.com/office/spreadsheetml/2009/9/ac" r="55" s="3" customFormat="true" x14ac:dyDescent="0.25">
      <c r="A55" s="409" t="str">
        <f ca="true">IF(ISBLANK('Data Summary'!A57),"",'Data Summary'!A57)</f>
        <v/>
      </c>
      <c r="B55" s="122"/>
      <c r="L55" s="122"/>
      <c r="V55" s="122"/>
      <c r="AF55" s="122"/>
      <c r="AP55" s="122"/>
      <c r="AZ55" s="122"/>
      <c r="BA55" s="122"/>
      <c r="BJ55" s="122"/>
      <c r="BT55" s="122"/>
      <c r="CD55" s="122"/>
      <c r="CN55" s="122"/>
      <c r="CX55" s="122"/>
      <c r="DH55" s="122"/>
      <c r="DR55" s="122"/>
      <c r="EB55" s="122"/>
      <c r="EL55" s="122"/>
      <c r="EV55" s="122"/>
      <c r="FF55" s="122"/>
      <c r="FP55" s="122"/>
      <c r="FZ55" s="122"/>
      <c r="GJ55" s="122"/>
      <c r="GT55" s="122"/>
      <c r="HD55" s="122"/>
      <c r="HN55" s="122"/>
      <c r="HX55" s="122"/>
      <c r="IH55" s="122"/>
    </row>
    <row xmlns:x14ac="http://schemas.microsoft.com/office/spreadsheetml/2009/9/ac" r="56" s="3" customFormat="true" x14ac:dyDescent="0.25">
      <c r="A56" s="409" t="str">
        <f ca="true">IF(ISBLANK('Data Summary'!A58),"",'Data Summary'!A58)</f>
        <v/>
      </c>
      <c r="B56" s="122"/>
      <c r="L56" s="122"/>
      <c r="V56" s="122"/>
      <c r="AF56" s="122"/>
      <c r="AP56" s="122"/>
      <c r="AZ56" s="122"/>
      <c r="BA56" s="122"/>
      <c r="BJ56" s="122"/>
      <c r="BT56" s="122"/>
      <c r="CD56" s="122"/>
      <c r="CN56" s="122"/>
      <c r="CX56" s="122"/>
      <c r="DH56" s="122"/>
      <c r="DR56" s="122"/>
      <c r="EB56" s="122"/>
      <c r="EL56" s="122"/>
      <c r="EV56" s="122"/>
      <c r="FF56" s="122"/>
      <c r="FP56" s="122"/>
      <c r="FZ56" s="122"/>
      <c r="GJ56" s="122"/>
      <c r="GT56" s="122"/>
      <c r="HD56" s="122"/>
      <c r="HN56" s="122"/>
      <c r="HX56" s="122"/>
      <c r="IH56" s="122"/>
    </row>
    <row xmlns:x14ac="http://schemas.microsoft.com/office/spreadsheetml/2009/9/ac" r="57" s="3" customFormat="true" x14ac:dyDescent="0.25">
      <c r="A57" s="409" t="str">
        <f ca="true">IF(ISBLANK('Data Summary'!A59),"",'Data Summary'!A59)</f>
        <v/>
      </c>
      <c r="B57" s="122"/>
      <c r="L57" s="122"/>
      <c r="V57" s="122"/>
      <c r="AF57" s="122"/>
      <c r="AP57" s="122"/>
      <c r="AZ57" s="122"/>
      <c r="BA57" s="122"/>
      <c r="BJ57" s="122"/>
      <c r="BT57" s="122"/>
      <c r="CD57" s="122"/>
      <c r="CN57" s="122"/>
      <c r="CX57" s="122"/>
      <c r="DH57" s="122"/>
      <c r="DR57" s="122"/>
      <c r="EB57" s="122"/>
      <c r="EL57" s="122"/>
      <c r="EV57" s="122"/>
      <c r="FF57" s="122"/>
      <c r="FP57" s="122"/>
      <c r="FZ57" s="122"/>
      <c r="GJ57" s="122"/>
      <c r="GT57" s="122"/>
      <c r="HD57" s="122"/>
      <c r="HN57" s="122"/>
      <c r="HX57" s="122"/>
      <c r="IH57" s="122"/>
    </row>
    <row xmlns:x14ac="http://schemas.microsoft.com/office/spreadsheetml/2009/9/ac" r="58" s="3" customFormat="true" x14ac:dyDescent="0.25">
      <c r="A58" s="409" t="str">
        <f ca="true">IF(ISBLANK('Data Summary'!A60),"",'Data Summary'!A60)</f>
        <v/>
      </c>
      <c r="B58" s="122"/>
      <c r="L58" s="122"/>
      <c r="V58" s="122"/>
      <c r="AF58" s="122"/>
      <c r="AP58" s="122"/>
      <c r="AZ58" s="122"/>
      <c r="BA58" s="122"/>
      <c r="BJ58" s="122"/>
      <c r="BT58" s="122"/>
      <c r="CD58" s="122"/>
      <c r="CN58" s="122"/>
      <c r="CX58" s="122"/>
      <c r="DH58" s="122"/>
      <c r="DR58" s="122"/>
      <c r="EB58" s="122"/>
      <c r="EL58" s="122"/>
      <c r="EV58" s="122"/>
      <c r="FF58" s="122"/>
      <c r="FP58" s="122"/>
      <c r="FZ58" s="122"/>
      <c r="GJ58" s="122"/>
      <c r="GT58" s="122"/>
      <c r="HD58" s="122"/>
      <c r="HN58" s="122"/>
      <c r="HX58" s="122"/>
      <c r="IH58" s="122"/>
    </row>
    <row xmlns:x14ac="http://schemas.microsoft.com/office/spreadsheetml/2009/9/ac" r="59" s="3" customFormat="true" x14ac:dyDescent="0.25">
      <c r="A59" s="409" t="str">
        <f ca="true">IF(ISBLANK('Data Summary'!A61),"",'Data Summary'!A61)</f>
        <v/>
      </c>
      <c r="B59" s="122"/>
      <c r="L59" s="122"/>
      <c r="V59" s="122"/>
      <c r="AF59" s="122"/>
      <c r="AP59" s="122"/>
      <c r="AZ59" s="122"/>
      <c r="BA59" s="122"/>
      <c r="BJ59" s="122"/>
      <c r="BT59" s="122"/>
      <c r="CD59" s="122"/>
      <c r="CN59" s="122"/>
      <c r="CX59" s="122"/>
      <c r="DH59" s="122"/>
      <c r="DR59" s="122"/>
      <c r="EB59" s="122"/>
      <c r="EL59" s="122"/>
      <c r="EV59" s="122"/>
      <c r="FF59" s="122"/>
      <c r="FP59" s="122"/>
      <c r="FZ59" s="122"/>
      <c r="GJ59" s="122"/>
      <c r="GT59" s="122"/>
      <c r="HD59" s="122"/>
      <c r="HN59" s="122"/>
      <c r="HX59" s="122"/>
      <c r="IH59" s="122"/>
    </row>
    <row xmlns:x14ac="http://schemas.microsoft.com/office/spreadsheetml/2009/9/ac" r="60" s="3" customFormat="true" x14ac:dyDescent="0.25">
      <c r="A60" s="409" t="str">
        <f ca="true">IF(ISBLANK('Data Summary'!A62),"",'Data Summary'!A62)</f>
        <v/>
      </c>
      <c r="B60" s="122"/>
      <c r="L60" s="122"/>
      <c r="V60" s="122"/>
      <c r="AF60" s="122"/>
      <c r="AP60" s="122"/>
      <c r="AZ60" s="122"/>
      <c r="BA60" s="122"/>
      <c r="BJ60" s="122"/>
      <c r="BT60" s="122"/>
      <c r="CD60" s="122"/>
      <c r="CN60" s="122"/>
      <c r="CX60" s="122"/>
      <c r="DH60" s="122"/>
      <c r="DR60" s="122"/>
      <c r="EB60" s="122"/>
      <c r="EL60" s="122"/>
      <c r="EV60" s="122"/>
      <c r="FF60" s="122"/>
      <c r="FP60" s="122"/>
      <c r="FZ60" s="122"/>
      <c r="GJ60" s="122"/>
      <c r="GT60" s="122"/>
      <c r="HD60" s="122"/>
      <c r="HN60" s="122"/>
      <c r="HX60" s="122"/>
      <c r="IH60" s="122"/>
    </row>
    <row xmlns:x14ac="http://schemas.microsoft.com/office/spreadsheetml/2009/9/ac" r="61" s="3" customFormat="true" x14ac:dyDescent="0.25">
      <c r="A61" s="409" t="str">
        <f ca="true">IF(ISBLANK('Data Summary'!A63),"",'Data Summary'!A63)</f>
        <v/>
      </c>
      <c r="B61" s="122"/>
      <c r="L61" s="122"/>
      <c r="V61" s="122"/>
      <c r="AF61" s="122"/>
      <c r="AP61" s="122"/>
      <c r="AZ61" s="122"/>
      <c r="BA61" s="122"/>
      <c r="BJ61" s="122"/>
      <c r="BT61" s="122"/>
      <c r="CD61" s="122"/>
      <c r="CN61" s="122"/>
      <c r="CX61" s="122"/>
      <c r="DH61" s="122"/>
      <c r="DR61" s="122"/>
      <c r="EB61" s="122"/>
      <c r="EL61" s="122"/>
      <c r="EV61" s="122"/>
      <c r="FF61" s="122"/>
      <c r="FP61" s="122"/>
      <c r="FZ61" s="122"/>
      <c r="GJ61" s="122"/>
      <c r="GT61" s="122"/>
      <c r="HD61" s="122"/>
      <c r="HN61" s="122"/>
      <c r="HX61" s="122"/>
      <c r="IH61" s="122"/>
    </row>
    <row xmlns:x14ac="http://schemas.microsoft.com/office/spreadsheetml/2009/9/ac" r="62" s="3" customFormat="true" x14ac:dyDescent="0.25">
      <c r="A62" s="409" t="str">
        <f ca="true">IF(ISBLANK('Data Summary'!A64),"",'Data Summary'!A64)</f>
        <v/>
      </c>
      <c r="B62" s="122"/>
      <c r="L62" s="122"/>
      <c r="V62" s="122"/>
      <c r="AF62" s="122"/>
      <c r="AP62" s="122"/>
      <c r="AZ62" s="122"/>
      <c r="BA62" s="122"/>
      <c r="BJ62" s="122"/>
      <c r="BT62" s="122"/>
      <c r="CD62" s="122"/>
      <c r="CN62" s="122"/>
      <c r="CX62" s="122"/>
      <c r="DH62" s="122"/>
      <c r="DR62" s="122"/>
      <c r="EB62" s="122"/>
      <c r="EL62" s="122"/>
      <c r="EV62" s="122"/>
      <c r="FF62" s="122"/>
      <c r="FP62" s="122"/>
      <c r="FZ62" s="122"/>
      <c r="GJ62" s="122"/>
      <c r="GT62" s="122"/>
      <c r="HD62" s="122"/>
      <c r="HN62" s="122"/>
      <c r="HX62" s="122"/>
      <c r="IH62" s="122"/>
    </row>
    <row xmlns:x14ac="http://schemas.microsoft.com/office/spreadsheetml/2009/9/ac" r="63" s="3" customFormat="true" x14ac:dyDescent="0.25">
      <c r="A63" s="409" t="str">
        <f ca="true">IF(ISBLANK('Data Summary'!A65),"",'Data Summary'!A65)</f>
        <v/>
      </c>
      <c r="B63" s="122"/>
      <c r="L63" s="122"/>
      <c r="V63" s="122"/>
      <c r="AF63" s="122"/>
      <c r="AP63" s="122"/>
      <c r="AZ63" s="122"/>
      <c r="BA63" s="122"/>
      <c r="BJ63" s="122"/>
      <c r="BT63" s="122"/>
      <c r="CD63" s="122"/>
      <c r="CN63" s="122"/>
      <c r="CX63" s="122"/>
      <c r="DH63" s="122"/>
      <c r="DR63" s="122"/>
      <c r="EB63" s="122"/>
      <c r="EL63" s="122"/>
      <c r="EV63" s="122"/>
      <c r="FF63" s="122"/>
      <c r="FP63" s="122"/>
      <c r="FZ63" s="122"/>
      <c r="GJ63" s="122"/>
      <c r="GT63" s="122"/>
      <c r="HD63" s="122"/>
      <c r="HN63" s="122"/>
      <c r="HX63" s="122"/>
      <c r="IH63" s="122"/>
    </row>
    <row xmlns:x14ac="http://schemas.microsoft.com/office/spreadsheetml/2009/9/ac" r="64" s="3" customFormat="true" x14ac:dyDescent="0.25">
      <c r="A64" s="409" t="str">
        <f ca="true">IF(ISBLANK('Data Summary'!A66),"",'Data Summary'!A66)</f>
        <v/>
      </c>
      <c r="B64" s="122"/>
      <c r="L64" s="122"/>
      <c r="V64" s="122"/>
      <c r="AF64" s="122"/>
      <c r="AP64" s="122"/>
      <c r="AZ64" s="122"/>
      <c r="BA64" s="122"/>
      <c r="BJ64" s="122"/>
      <c r="BT64" s="122"/>
      <c r="CD64" s="122"/>
      <c r="CN64" s="122"/>
      <c r="CX64" s="122"/>
      <c r="DH64" s="122"/>
      <c r="DR64" s="122"/>
      <c r="EB64" s="122"/>
      <c r="EL64" s="122"/>
      <c r="EV64" s="122"/>
      <c r="FF64" s="122"/>
      <c r="FP64" s="122"/>
      <c r="FZ64" s="122"/>
      <c r="GJ64" s="122"/>
      <c r="GT64" s="122"/>
      <c r="HD64" s="122"/>
      <c r="HN64" s="122"/>
      <c r="HX64" s="122"/>
      <c r="IH64" s="122"/>
    </row>
    <row xmlns:x14ac="http://schemas.microsoft.com/office/spreadsheetml/2009/9/ac" r="65" s="3" customFormat="true" x14ac:dyDescent="0.25">
      <c r="A65" s="409" t="str">
        <f ca="true">IF(ISBLANK('Data Summary'!A67),"",'Data Summary'!A67)</f>
        <v/>
      </c>
      <c r="B65" s="122"/>
      <c r="L65" s="122"/>
      <c r="V65" s="122"/>
      <c r="AF65" s="122"/>
      <c r="AP65" s="122"/>
      <c r="AZ65" s="122"/>
      <c r="BA65" s="122"/>
      <c r="BJ65" s="122"/>
      <c r="BT65" s="122"/>
      <c r="CD65" s="122"/>
      <c r="CN65" s="122"/>
      <c r="CX65" s="122"/>
      <c r="DH65" s="122"/>
      <c r="DR65" s="122"/>
      <c r="EB65" s="122"/>
      <c r="EL65" s="122"/>
      <c r="EV65" s="122"/>
      <c r="FF65" s="122"/>
      <c r="FP65" s="122"/>
      <c r="FZ65" s="122"/>
      <c r="GJ65" s="122"/>
      <c r="GT65" s="122"/>
      <c r="HD65" s="122"/>
      <c r="HN65" s="122"/>
      <c r="HX65" s="122"/>
      <c r="IH65" s="122"/>
    </row>
    <row xmlns:x14ac="http://schemas.microsoft.com/office/spreadsheetml/2009/9/ac" r="66" s="3" customFormat="true" x14ac:dyDescent="0.25">
      <c r="A66" s="409" t="str">
        <f ca="true">IF(ISBLANK('Data Summary'!A68),"",'Data Summary'!A68)</f>
        <v/>
      </c>
      <c r="B66" s="122"/>
      <c r="L66" s="122"/>
      <c r="V66" s="122"/>
      <c r="AF66" s="122"/>
      <c r="AP66" s="122"/>
      <c r="AZ66" s="122"/>
      <c r="BA66" s="122"/>
      <c r="BJ66" s="122"/>
      <c r="BT66" s="122"/>
      <c r="CD66" s="122"/>
      <c r="CN66" s="122"/>
      <c r="CX66" s="122"/>
      <c r="DH66" s="122"/>
      <c r="DR66" s="122"/>
      <c r="EB66" s="122"/>
      <c r="EL66" s="122"/>
      <c r="EV66" s="122"/>
      <c r="FF66" s="122"/>
      <c r="FP66" s="122"/>
      <c r="FZ66" s="122"/>
      <c r="GJ66" s="122"/>
      <c r="GT66" s="122"/>
      <c r="HD66" s="122"/>
      <c r="HN66" s="122"/>
      <c r="HX66" s="122"/>
      <c r="IH66" s="122"/>
    </row>
    <row xmlns:x14ac="http://schemas.microsoft.com/office/spreadsheetml/2009/9/ac" r="67" s="3" customFormat="true" x14ac:dyDescent="0.25">
      <c r="A67" s="409" t="str">
        <f ca="true">IF(ISBLANK('Data Summary'!A69),"",'Data Summary'!A69)</f>
        <v/>
      </c>
      <c r="B67" s="122"/>
      <c r="L67" s="122"/>
      <c r="V67" s="122"/>
      <c r="AF67" s="122"/>
      <c r="AP67" s="122"/>
      <c r="AZ67" s="122"/>
      <c r="BA67" s="122"/>
      <c r="BJ67" s="122"/>
      <c r="BT67" s="122"/>
      <c r="CD67" s="122"/>
      <c r="CN67" s="122"/>
      <c r="CX67" s="122"/>
      <c r="DH67" s="122"/>
      <c r="DR67" s="122"/>
      <c r="EB67" s="122"/>
      <c r="EL67" s="122"/>
      <c r="EV67" s="122"/>
      <c r="FF67" s="122"/>
      <c r="FP67" s="122"/>
      <c r="FZ67" s="122"/>
      <c r="GJ67" s="122"/>
      <c r="GT67" s="122"/>
      <c r="HD67" s="122"/>
      <c r="HN67" s="122"/>
      <c r="HX67" s="122"/>
      <c r="IH67" s="122"/>
    </row>
    <row xmlns:x14ac="http://schemas.microsoft.com/office/spreadsheetml/2009/9/ac" r="68" s="3" customFormat="true" x14ac:dyDescent="0.25">
      <c r="A68" s="409" t="str">
        <f ca="true">IF(ISBLANK('Data Summary'!A70),"",'Data Summary'!A70)</f>
        <v/>
      </c>
      <c r="B68" s="122"/>
      <c r="L68" s="122"/>
      <c r="V68" s="122"/>
      <c r="AF68" s="122"/>
      <c r="AP68" s="122"/>
      <c r="AZ68" s="122"/>
      <c r="BA68" s="122"/>
      <c r="BJ68" s="122"/>
      <c r="BT68" s="122"/>
      <c r="CD68" s="122"/>
      <c r="CN68" s="122"/>
      <c r="CX68" s="122"/>
      <c r="DH68" s="122"/>
      <c r="DR68" s="122"/>
      <c r="EB68" s="122"/>
      <c r="EL68" s="122"/>
      <c r="EV68" s="122"/>
      <c r="FF68" s="122"/>
      <c r="FP68" s="122"/>
      <c r="FZ68" s="122"/>
      <c r="GJ68" s="122"/>
      <c r="GT68" s="122"/>
      <c r="HD68" s="122"/>
      <c r="HN68" s="122"/>
      <c r="HX68" s="122"/>
      <c r="IH68" s="122"/>
    </row>
    <row xmlns:x14ac="http://schemas.microsoft.com/office/spreadsheetml/2009/9/ac" r="69" s="3" customFormat="true" x14ac:dyDescent="0.25">
      <c r="A69" s="409" t="str">
        <f ca="true">IF(ISBLANK('Data Summary'!A71),"",'Data Summary'!A71)</f>
        <v/>
      </c>
      <c r="B69" s="122"/>
      <c r="L69" s="122"/>
      <c r="V69" s="122"/>
      <c r="AF69" s="122"/>
      <c r="AP69" s="122"/>
      <c r="AZ69" s="122"/>
      <c r="BA69" s="122"/>
      <c r="BJ69" s="122"/>
      <c r="BT69" s="122"/>
      <c r="CD69" s="122"/>
      <c r="CN69" s="122"/>
      <c r="CX69" s="122"/>
      <c r="DH69" s="122"/>
      <c r="DR69" s="122"/>
      <c r="EB69" s="122"/>
      <c r="EL69" s="122"/>
      <c r="EV69" s="122"/>
      <c r="FF69" s="122"/>
      <c r="FP69" s="122"/>
      <c r="FZ69" s="122"/>
      <c r="GJ69" s="122"/>
      <c r="GT69" s="122"/>
      <c r="HD69" s="122"/>
      <c r="HN69" s="122"/>
      <c r="HX69" s="122"/>
      <c r="IH69" s="122"/>
    </row>
    <row xmlns:x14ac="http://schemas.microsoft.com/office/spreadsheetml/2009/9/ac" r="70" s="3" customFormat="true" x14ac:dyDescent="0.25">
      <c r="A70" s="409" t="str">
        <f ca="true">IF(ISBLANK('Data Summary'!A72),"",'Data Summary'!A72)</f>
        <v/>
      </c>
      <c r="B70" s="122"/>
      <c r="L70" s="122"/>
      <c r="V70" s="122"/>
      <c r="AF70" s="122"/>
      <c r="AP70" s="122"/>
      <c r="AZ70" s="122"/>
      <c r="BA70" s="122"/>
      <c r="BJ70" s="122"/>
      <c r="BT70" s="122"/>
      <c r="CD70" s="122"/>
      <c r="CN70" s="122"/>
      <c r="CX70" s="122"/>
      <c r="DH70" s="122"/>
      <c r="DR70" s="122"/>
      <c r="EB70" s="122"/>
      <c r="EL70" s="122"/>
      <c r="EV70" s="122"/>
      <c r="FF70" s="122"/>
      <c r="FP70" s="122"/>
      <c r="FZ70" s="122"/>
      <c r="GJ70" s="122"/>
      <c r="GT70" s="122"/>
      <c r="HD70" s="122"/>
      <c r="HN70" s="122"/>
      <c r="HX70" s="122"/>
      <c r="IH70" s="122"/>
    </row>
    <row xmlns:x14ac="http://schemas.microsoft.com/office/spreadsheetml/2009/9/ac" r="71" s="3" customFormat="true" x14ac:dyDescent="0.25">
      <c r="A71" s="409" t="str">
        <f ca="true">IF(ISBLANK('Data Summary'!A73),"",'Data Summary'!A73)</f>
        <v/>
      </c>
      <c r="B71" s="122"/>
      <c r="L71" s="122"/>
      <c r="V71" s="122"/>
      <c r="AF71" s="122"/>
      <c r="AP71" s="122"/>
      <c r="AZ71" s="122"/>
      <c r="BA71" s="122"/>
      <c r="BJ71" s="122"/>
      <c r="BT71" s="122"/>
      <c r="CD71" s="122"/>
      <c r="CN71" s="122"/>
      <c r="CX71" s="122"/>
      <c r="DH71" s="122"/>
      <c r="DR71" s="122"/>
      <c r="EB71" s="122"/>
      <c r="EL71" s="122"/>
      <c r="EV71" s="122"/>
      <c r="FF71" s="122"/>
      <c r="FP71" s="122"/>
      <c r="FZ71" s="122"/>
      <c r="GJ71" s="122"/>
      <c r="GT71" s="122"/>
      <c r="HD71" s="122"/>
      <c r="HN71" s="122"/>
      <c r="HX71" s="122"/>
      <c r="IH71" s="122"/>
    </row>
    <row xmlns:x14ac="http://schemas.microsoft.com/office/spreadsheetml/2009/9/ac" r="72" s="3" customFormat="true" x14ac:dyDescent="0.25">
      <c r="A72" s="409" t="str">
        <f ca="true">IF(ISBLANK('Data Summary'!A74),"",'Data Summary'!A74)</f>
        <v/>
      </c>
      <c r="B72" s="122"/>
      <c r="L72" s="122"/>
      <c r="V72" s="122"/>
      <c r="AF72" s="122"/>
      <c r="AP72" s="122"/>
      <c r="AZ72" s="122"/>
      <c r="BA72" s="122"/>
      <c r="BJ72" s="122"/>
      <c r="BT72" s="122"/>
      <c r="CD72" s="122"/>
      <c r="CN72" s="122"/>
      <c r="CX72" s="122"/>
      <c r="DH72" s="122"/>
      <c r="DR72" s="122"/>
      <c r="EB72" s="122"/>
      <c r="EL72" s="122"/>
      <c r="EV72" s="122"/>
      <c r="FF72" s="122"/>
      <c r="FP72" s="122"/>
      <c r="FZ72" s="122"/>
      <c r="GJ72" s="122"/>
      <c r="GT72" s="122"/>
      <c r="HD72" s="122"/>
      <c r="HN72" s="122"/>
      <c r="HX72" s="122"/>
      <c r="IH72" s="122"/>
    </row>
    <row xmlns:x14ac="http://schemas.microsoft.com/office/spreadsheetml/2009/9/ac" r="73" s="3" customFormat="true" x14ac:dyDescent="0.25">
      <c r="A73" s="409" t="str">
        <f ca="true">IF(ISBLANK('Data Summary'!A75),"",'Data Summary'!A75)</f>
        <v/>
      </c>
      <c r="B73" s="122"/>
      <c r="L73" s="122"/>
      <c r="V73" s="122"/>
      <c r="AF73" s="122"/>
      <c r="AP73" s="122"/>
      <c r="AZ73" s="122"/>
      <c r="BA73" s="122"/>
      <c r="BJ73" s="122"/>
      <c r="BT73" s="122"/>
      <c r="CD73" s="122"/>
      <c r="CN73" s="122"/>
      <c r="CX73" s="122"/>
      <c r="DH73" s="122"/>
      <c r="DR73" s="122"/>
      <c r="EB73" s="122"/>
      <c r="EL73" s="122"/>
      <c r="EV73" s="122"/>
      <c r="FF73" s="122"/>
      <c r="FP73" s="122"/>
      <c r="FZ73" s="122"/>
      <c r="GJ73" s="122"/>
      <c r="GT73" s="122"/>
      <c r="HD73" s="122"/>
      <c r="HN73" s="122"/>
      <c r="HX73" s="122"/>
      <c r="IH73" s="122"/>
    </row>
    <row xmlns:x14ac="http://schemas.microsoft.com/office/spreadsheetml/2009/9/ac" r="74" s="3" customFormat="true" x14ac:dyDescent="0.25">
      <c r="A74" s="409" t="str">
        <f ca="true">IF(ISBLANK('Data Summary'!A76),"",'Data Summary'!A76)</f>
        <v/>
      </c>
      <c r="B74" s="122"/>
      <c r="L74" s="122"/>
      <c r="V74" s="122"/>
      <c r="AF74" s="122"/>
      <c r="AP74" s="122"/>
      <c r="AZ74" s="122"/>
      <c r="BA74" s="122"/>
      <c r="BJ74" s="122"/>
      <c r="BT74" s="122"/>
      <c r="CD74" s="122"/>
      <c r="CN74" s="122"/>
      <c r="CX74" s="122"/>
      <c r="DH74" s="122"/>
      <c r="DR74" s="122"/>
      <c r="EB74" s="122"/>
      <c r="EL74" s="122"/>
      <c r="EV74" s="122"/>
      <c r="FF74" s="122"/>
      <c r="FP74" s="122"/>
      <c r="FZ74" s="122"/>
      <c r="GJ74" s="122"/>
      <c r="GT74" s="122"/>
      <c r="HD74" s="122"/>
      <c r="HN74" s="122"/>
      <c r="HX74" s="122"/>
      <c r="IH74" s="122"/>
    </row>
    <row xmlns:x14ac="http://schemas.microsoft.com/office/spreadsheetml/2009/9/ac" r="75" s="3" customFormat="true" x14ac:dyDescent="0.25">
      <c r="A75" s="409" t="str">
        <f ca="true">IF(ISBLANK('Data Summary'!A77),"",'Data Summary'!A77)</f>
        <v/>
      </c>
      <c r="B75" s="122"/>
      <c r="L75" s="122"/>
      <c r="V75" s="122"/>
      <c r="AF75" s="122"/>
      <c r="AP75" s="122"/>
      <c r="AZ75" s="122"/>
      <c r="BA75" s="122"/>
      <c r="BJ75" s="122"/>
      <c r="BT75" s="122"/>
      <c r="CD75" s="122"/>
      <c r="CN75" s="122"/>
      <c r="CX75" s="122"/>
      <c r="DH75" s="122"/>
      <c r="DR75" s="122"/>
      <c r="EB75" s="122"/>
      <c r="EL75" s="122"/>
      <c r="EV75" s="122"/>
      <c r="FF75" s="122"/>
      <c r="FP75" s="122"/>
      <c r="FZ75" s="122"/>
      <c r="GJ75" s="122"/>
      <c r="GT75" s="122"/>
      <c r="HD75" s="122"/>
      <c r="HN75" s="122"/>
      <c r="HX75" s="122"/>
      <c r="IH75" s="122"/>
    </row>
    <row xmlns:x14ac="http://schemas.microsoft.com/office/spreadsheetml/2009/9/ac" r="76" s="3" customFormat="true" x14ac:dyDescent="0.25">
      <c r="A76" s="409" t="str">
        <f ca="true">IF(ISBLANK('Data Summary'!A78),"",'Data Summary'!A78)</f>
        <v/>
      </c>
      <c r="B76" s="122"/>
      <c r="L76" s="122"/>
      <c r="V76" s="122"/>
      <c r="AF76" s="122"/>
      <c r="AP76" s="122"/>
      <c r="AZ76" s="122"/>
      <c r="BA76" s="122"/>
      <c r="BJ76" s="122"/>
      <c r="BT76" s="122"/>
      <c r="CD76" s="122"/>
      <c r="CN76" s="122"/>
      <c r="CX76" s="122"/>
      <c r="DH76" s="122"/>
      <c r="DR76" s="122"/>
      <c r="EB76" s="122"/>
      <c r="EL76" s="122"/>
      <c r="EV76" s="122"/>
      <c r="FF76" s="122"/>
      <c r="FP76" s="122"/>
      <c r="FZ76" s="122"/>
      <c r="GJ76" s="122"/>
      <c r="GT76" s="122"/>
      <c r="HD76" s="122"/>
      <c r="HN76" s="122"/>
      <c r="HX76" s="122"/>
      <c r="IH76" s="122"/>
    </row>
    <row xmlns:x14ac="http://schemas.microsoft.com/office/spreadsheetml/2009/9/ac" r="77" s="3" customFormat="true" x14ac:dyDescent="0.25">
      <c r="A77" s="409" t="str">
        <f ca="true">IF(ISBLANK('Data Summary'!A79),"",'Data Summary'!A79)</f>
        <v/>
      </c>
      <c r="B77" s="122"/>
      <c r="L77" s="122"/>
      <c r="V77" s="122"/>
      <c r="AF77" s="122"/>
      <c r="AP77" s="122"/>
      <c r="AZ77" s="122"/>
      <c r="BA77" s="122"/>
      <c r="BJ77" s="122"/>
      <c r="BT77" s="122"/>
      <c r="CD77" s="122"/>
      <c r="CN77" s="122"/>
      <c r="CX77" s="122"/>
      <c r="DH77" s="122"/>
      <c r="DR77" s="122"/>
      <c r="EB77" s="122"/>
      <c r="EL77" s="122"/>
      <c r="EV77" s="122"/>
      <c r="FF77" s="122"/>
      <c r="FP77" s="122"/>
      <c r="FZ77" s="122"/>
      <c r="GJ77" s="122"/>
      <c r="GT77" s="122"/>
      <c r="HD77" s="122"/>
      <c r="HN77" s="122"/>
      <c r="HX77" s="122"/>
      <c r="IH77" s="122"/>
    </row>
    <row xmlns:x14ac="http://schemas.microsoft.com/office/spreadsheetml/2009/9/ac" r="78" s="3" customFormat="true" x14ac:dyDescent="0.25">
      <c r="A78" s="409" t="str">
        <f ca="true">IF(ISBLANK('Data Summary'!A80),"",'Data Summary'!A80)</f>
        <v/>
      </c>
      <c r="B78" s="122"/>
      <c r="L78" s="122"/>
      <c r="V78" s="122"/>
      <c r="AF78" s="122"/>
      <c r="AP78" s="122"/>
      <c r="AZ78" s="122"/>
      <c r="BA78" s="122"/>
      <c r="BJ78" s="122"/>
      <c r="BT78" s="122"/>
      <c r="CD78" s="122"/>
      <c r="CN78" s="122"/>
      <c r="CX78" s="122"/>
      <c r="DH78" s="122"/>
      <c r="DR78" s="122"/>
      <c r="EB78" s="122"/>
      <c r="EL78" s="122"/>
      <c r="EV78" s="122"/>
      <c r="FF78" s="122"/>
      <c r="FP78" s="122"/>
      <c r="FZ78" s="122"/>
      <c r="GJ78" s="122"/>
      <c r="GT78" s="122"/>
      <c r="HD78" s="122"/>
      <c r="HN78" s="122"/>
      <c r="HX78" s="122"/>
      <c r="IH78" s="122"/>
    </row>
    <row xmlns:x14ac="http://schemas.microsoft.com/office/spreadsheetml/2009/9/ac" r="79" s="3" customFormat="true" x14ac:dyDescent="0.25">
      <c r="A79" s="409" t="str">
        <f ca="true">IF(ISBLANK('Data Summary'!A81),"",'Data Summary'!A81)</f>
        <v/>
      </c>
      <c r="B79" s="122"/>
      <c r="L79" s="122"/>
      <c r="V79" s="122"/>
      <c r="AF79" s="122"/>
      <c r="AP79" s="122"/>
      <c r="AZ79" s="122"/>
      <c r="BA79" s="122"/>
      <c r="BJ79" s="122"/>
      <c r="BT79" s="122"/>
      <c r="CD79" s="122"/>
      <c r="CN79" s="122"/>
      <c r="CX79" s="122"/>
      <c r="DH79" s="122"/>
      <c r="DR79" s="122"/>
      <c r="EB79" s="122"/>
      <c r="EL79" s="122"/>
      <c r="EV79" s="122"/>
      <c r="FF79" s="122"/>
      <c r="FP79" s="122"/>
      <c r="FZ79" s="122"/>
      <c r="GJ79" s="122"/>
      <c r="GT79" s="122"/>
      <c r="HD79" s="122"/>
      <c r="HN79" s="122"/>
      <c r="HX79" s="122"/>
      <c r="IH79" s="122"/>
    </row>
    <row xmlns:x14ac="http://schemas.microsoft.com/office/spreadsheetml/2009/9/ac" r="80" s="3" customFormat="true" x14ac:dyDescent="0.25">
      <c r="A80" s="409" t="str">
        <f ca="true">IF(ISBLANK('Data Summary'!A82),"",'Data Summary'!A82)</f>
        <v/>
      </c>
      <c r="B80" s="122"/>
      <c r="L80" s="122"/>
      <c r="V80" s="122"/>
      <c r="AF80" s="122"/>
      <c r="AP80" s="122"/>
      <c r="AZ80" s="122"/>
      <c r="BA80" s="122"/>
      <c r="BJ80" s="122"/>
      <c r="BT80" s="122"/>
      <c r="CD80" s="122"/>
      <c r="CN80" s="122"/>
      <c r="CX80" s="122"/>
      <c r="DH80" s="122"/>
      <c r="DR80" s="122"/>
      <c r="EB80" s="122"/>
      <c r="EL80" s="122"/>
      <c r="EV80" s="122"/>
      <c r="FF80" s="122"/>
      <c r="FP80" s="122"/>
      <c r="FZ80" s="122"/>
      <c r="GJ80" s="122"/>
      <c r="GT80" s="122"/>
      <c r="HD80" s="122"/>
      <c r="HN80" s="122"/>
      <c r="HX80" s="122"/>
      <c r="IH80" s="122"/>
    </row>
    <row xmlns:x14ac="http://schemas.microsoft.com/office/spreadsheetml/2009/9/ac" r="81" s="3" customFormat="true" x14ac:dyDescent="0.25">
      <c r="A81" s="409" t="str">
        <f ca="true">IF(ISBLANK('Data Summary'!A83),"",'Data Summary'!A83)</f>
        <v/>
      </c>
      <c r="B81" s="122"/>
      <c r="L81" s="122"/>
      <c r="V81" s="122"/>
      <c r="AF81" s="122"/>
      <c r="AP81" s="122"/>
      <c r="AZ81" s="122"/>
      <c r="BA81" s="122"/>
      <c r="BJ81" s="122"/>
      <c r="BT81" s="122"/>
      <c r="CD81" s="122"/>
      <c r="CN81" s="122"/>
      <c r="CX81" s="122"/>
      <c r="DH81" s="122"/>
      <c r="DR81" s="122"/>
      <c r="EB81" s="122"/>
      <c r="EL81" s="122"/>
      <c r="EV81" s="122"/>
      <c r="FF81" s="122"/>
      <c r="FP81" s="122"/>
      <c r="FZ81" s="122"/>
      <c r="GJ81" s="122"/>
      <c r="GT81" s="122"/>
      <c r="HD81" s="122"/>
      <c r="HN81" s="122"/>
      <c r="HX81" s="122"/>
      <c r="IH81" s="122"/>
    </row>
    <row xmlns:x14ac="http://schemas.microsoft.com/office/spreadsheetml/2009/9/ac" r="82" s="3" customFormat="true" x14ac:dyDescent="0.25">
      <c r="A82" s="409" t="str">
        <f ca="true">IF(ISBLANK('Data Summary'!A84),"",'Data Summary'!A84)</f>
        <v/>
      </c>
      <c r="B82" s="122"/>
      <c r="L82" s="122"/>
      <c r="V82" s="122"/>
      <c r="AF82" s="122"/>
      <c r="AP82" s="122"/>
      <c r="AZ82" s="122"/>
      <c r="BA82" s="122"/>
      <c r="BJ82" s="122"/>
      <c r="BT82" s="122"/>
      <c r="CD82" s="122"/>
      <c r="CN82" s="122"/>
      <c r="CX82" s="122"/>
      <c r="DH82" s="122"/>
      <c r="DR82" s="122"/>
      <c r="EB82" s="122"/>
      <c r="EL82" s="122"/>
      <c r="EV82" s="122"/>
      <c r="FF82" s="122"/>
      <c r="FP82" s="122"/>
      <c r="FZ82" s="122"/>
      <c r="GJ82" s="122"/>
      <c r="GT82" s="122"/>
      <c r="HD82" s="122"/>
      <c r="HN82" s="122"/>
      <c r="HX82" s="122"/>
      <c r="IH82" s="122"/>
    </row>
    <row xmlns:x14ac="http://schemas.microsoft.com/office/spreadsheetml/2009/9/ac" r="83" s="3" customFormat="true" x14ac:dyDescent="0.25">
      <c r="A83" s="409" t="str">
        <f ca="true">IF(ISBLANK('Data Summary'!A85),"",'Data Summary'!A85)</f>
        <v/>
      </c>
      <c r="B83" s="122"/>
      <c r="L83" s="122"/>
      <c r="V83" s="122"/>
      <c r="AF83" s="122"/>
      <c r="AP83" s="122"/>
      <c r="AZ83" s="122"/>
      <c r="BA83" s="122"/>
      <c r="BJ83" s="122"/>
      <c r="BT83" s="122"/>
      <c r="CD83" s="122"/>
      <c r="CN83" s="122"/>
      <c r="CX83" s="122"/>
      <c r="DH83" s="122"/>
      <c r="DR83" s="122"/>
      <c r="EB83" s="122"/>
      <c r="EL83" s="122"/>
      <c r="EV83" s="122"/>
      <c r="FF83" s="122"/>
      <c r="FP83" s="122"/>
      <c r="FZ83" s="122"/>
      <c r="GJ83" s="122"/>
      <c r="GT83" s="122"/>
      <c r="HD83" s="122"/>
      <c r="HN83" s="122"/>
      <c r="HX83" s="122"/>
      <c r="IH83" s="122"/>
    </row>
    <row xmlns:x14ac="http://schemas.microsoft.com/office/spreadsheetml/2009/9/ac" r="84" s="3" customFormat="true" x14ac:dyDescent="0.25">
      <c r="A84" s="409" t="str">
        <f ca="true">IF(ISBLANK('Data Summary'!A86),"",'Data Summary'!A86)</f>
        <v/>
      </c>
      <c r="B84" s="122"/>
      <c r="L84" s="122"/>
      <c r="V84" s="122"/>
      <c r="AF84" s="122"/>
      <c r="AP84" s="122"/>
      <c r="AZ84" s="122"/>
      <c r="BA84" s="122"/>
      <c r="BJ84" s="122"/>
      <c r="BT84" s="122"/>
      <c r="CD84" s="122"/>
      <c r="CN84" s="122"/>
      <c r="CX84" s="122"/>
      <c r="DH84" s="122"/>
      <c r="DR84" s="122"/>
      <c r="EB84" s="122"/>
      <c r="EL84" s="122"/>
      <c r="EV84" s="122"/>
      <c r="FF84" s="122"/>
      <c r="FP84" s="122"/>
      <c r="FZ84" s="122"/>
      <c r="GJ84" s="122"/>
      <c r="GT84" s="122"/>
      <c r="HD84" s="122"/>
      <c r="HN84" s="122"/>
      <c r="HX84" s="122"/>
      <c r="IH84" s="122"/>
    </row>
    <row xmlns:x14ac="http://schemas.microsoft.com/office/spreadsheetml/2009/9/ac" r="85" s="3" customFormat="true" x14ac:dyDescent="0.25">
      <c r="A85" s="409" t="str">
        <f ca="true">IF(ISBLANK('Data Summary'!A87),"",'Data Summary'!A87)</f>
        <v/>
      </c>
      <c r="B85" s="122"/>
      <c r="L85" s="122"/>
      <c r="V85" s="122"/>
      <c r="AF85" s="122"/>
      <c r="AP85" s="122"/>
      <c r="AZ85" s="122"/>
      <c r="BA85" s="122"/>
      <c r="BJ85" s="122"/>
      <c r="BT85" s="122"/>
      <c r="CD85" s="122"/>
      <c r="CN85" s="122"/>
      <c r="CX85" s="122"/>
      <c r="DH85" s="122"/>
      <c r="DR85" s="122"/>
      <c r="EB85" s="122"/>
      <c r="EL85" s="122"/>
      <c r="EV85" s="122"/>
      <c r="FF85" s="122"/>
      <c r="FP85" s="122"/>
      <c r="FZ85" s="122"/>
      <c r="GJ85" s="122"/>
      <c r="GT85" s="122"/>
      <c r="HD85" s="122"/>
      <c r="HN85" s="122"/>
      <c r="HX85" s="122"/>
      <c r="IH85" s="122"/>
    </row>
    <row xmlns:x14ac="http://schemas.microsoft.com/office/spreadsheetml/2009/9/ac" r="86" s="3" customFormat="true" x14ac:dyDescent="0.25">
      <c r="A86" s="409" t="str">
        <f ca="true">IF(ISBLANK('Data Summary'!A88),"",'Data Summary'!A88)</f>
        <v/>
      </c>
      <c r="B86" s="122"/>
      <c r="L86" s="122"/>
      <c r="V86" s="122"/>
      <c r="AF86" s="122"/>
      <c r="AP86" s="122"/>
      <c r="AZ86" s="122"/>
      <c r="BA86" s="122"/>
      <c r="BJ86" s="122"/>
      <c r="BT86" s="122"/>
      <c r="CD86" s="122"/>
      <c r="CN86" s="122"/>
      <c r="CX86" s="122"/>
      <c r="DH86" s="122"/>
      <c r="DR86" s="122"/>
      <c r="EB86" s="122"/>
      <c r="EL86" s="122"/>
      <c r="EV86" s="122"/>
      <c r="FF86" s="122"/>
      <c r="FP86" s="122"/>
      <c r="FZ86" s="122"/>
      <c r="GJ86" s="122"/>
      <c r="GT86" s="122"/>
      <c r="HD86" s="122"/>
      <c r="HN86" s="122"/>
      <c r="HX86" s="122"/>
      <c r="IH86" s="122"/>
    </row>
    <row xmlns:x14ac="http://schemas.microsoft.com/office/spreadsheetml/2009/9/ac" r="87" s="3" customFormat="true" x14ac:dyDescent="0.25">
      <c r="A87" s="409" t="str">
        <f ca="true">IF(ISBLANK('Data Summary'!A89),"",'Data Summary'!A89)</f>
        <v/>
      </c>
      <c r="B87" s="122"/>
      <c r="L87" s="122"/>
      <c r="V87" s="122"/>
      <c r="AF87" s="122"/>
      <c r="AP87" s="122"/>
      <c r="AZ87" s="122"/>
      <c r="BA87" s="122"/>
      <c r="BJ87" s="122"/>
      <c r="BT87" s="122"/>
      <c r="CD87" s="122"/>
      <c r="CN87" s="122"/>
      <c r="CX87" s="122"/>
      <c r="DH87" s="122"/>
      <c r="DR87" s="122"/>
      <c r="EB87" s="122"/>
      <c r="EL87" s="122"/>
      <c r="EV87" s="122"/>
      <c r="FF87" s="122"/>
      <c r="FP87" s="122"/>
      <c r="FZ87" s="122"/>
      <c r="GJ87" s="122"/>
      <c r="GT87" s="122"/>
      <c r="HD87" s="122"/>
      <c r="HN87" s="122"/>
      <c r="HX87" s="122"/>
      <c r="IH87" s="122"/>
    </row>
    <row xmlns:x14ac="http://schemas.microsoft.com/office/spreadsheetml/2009/9/ac" r="88" s="3" customFormat="true" x14ac:dyDescent="0.25">
      <c r="A88" s="409" t="str">
        <f ca="true">IF(ISBLANK('Data Summary'!A90),"",'Data Summary'!A90)</f>
        <v/>
      </c>
      <c r="B88" s="122"/>
      <c r="L88" s="122"/>
      <c r="V88" s="122"/>
      <c r="AF88" s="122"/>
      <c r="AP88" s="122"/>
      <c r="AZ88" s="122"/>
      <c r="BA88" s="122"/>
      <c r="BJ88" s="122"/>
      <c r="BT88" s="122"/>
      <c r="CD88" s="122"/>
      <c r="CN88" s="122"/>
      <c r="CX88" s="122"/>
      <c r="DH88" s="122"/>
      <c r="DR88" s="122"/>
      <c r="EB88" s="122"/>
      <c r="EL88" s="122"/>
      <c r="EV88" s="122"/>
      <c r="FF88" s="122"/>
      <c r="FP88" s="122"/>
      <c r="FZ88" s="122"/>
      <c r="GJ88" s="122"/>
      <c r="GT88" s="122"/>
      <c r="HD88" s="122"/>
      <c r="HN88" s="122"/>
      <c r="HX88" s="122"/>
      <c r="IH88" s="122"/>
    </row>
    <row xmlns:x14ac="http://schemas.microsoft.com/office/spreadsheetml/2009/9/ac" r="89" s="3" customFormat="true" x14ac:dyDescent="0.25">
      <c r="A89" s="409" t="str">
        <f ca="true">IF(ISBLANK('Data Summary'!A91),"",'Data Summary'!A91)</f>
        <v/>
      </c>
      <c r="B89" s="122"/>
      <c r="L89" s="122"/>
      <c r="V89" s="122"/>
      <c r="AF89" s="122"/>
      <c r="AP89" s="122"/>
      <c r="AZ89" s="122"/>
      <c r="BA89" s="122"/>
      <c r="BJ89" s="122"/>
      <c r="BT89" s="122"/>
      <c r="CD89" s="122"/>
      <c r="CN89" s="122"/>
      <c r="CX89" s="122"/>
      <c r="DH89" s="122"/>
      <c r="DR89" s="122"/>
      <c r="EB89" s="122"/>
      <c r="EL89" s="122"/>
      <c r="EV89" s="122"/>
      <c r="FF89" s="122"/>
      <c r="FP89" s="122"/>
      <c r="FZ89" s="122"/>
      <c r="GJ89" s="122"/>
      <c r="GT89" s="122"/>
      <c r="HD89" s="122"/>
      <c r="HN89" s="122"/>
      <c r="HX89" s="122"/>
      <c r="IH89" s="122"/>
    </row>
    <row xmlns:x14ac="http://schemas.microsoft.com/office/spreadsheetml/2009/9/ac" r="90" s="3" customFormat="true" x14ac:dyDescent="0.25">
      <c r="A90" s="409" t="str">
        <f ca="true">IF(ISBLANK('Data Summary'!A92),"",'Data Summary'!A92)</f>
        <v/>
      </c>
      <c r="B90" s="122"/>
      <c r="L90" s="122"/>
      <c r="V90" s="122"/>
      <c r="AF90" s="122"/>
      <c r="AP90" s="122"/>
      <c r="AZ90" s="122"/>
      <c r="BA90" s="122"/>
      <c r="BJ90" s="122"/>
      <c r="BT90" s="122"/>
      <c r="CD90" s="122"/>
      <c r="CN90" s="122"/>
      <c r="CX90" s="122"/>
      <c r="DH90" s="122"/>
      <c r="DR90" s="122"/>
      <c r="EB90" s="122"/>
      <c r="EL90" s="122"/>
      <c r="EV90" s="122"/>
      <c r="FF90" s="122"/>
      <c r="FP90" s="122"/>
      <c r="FZ90" s="122"/>
      <c r="GJ90" s="122"/>
      <c r="GT90" s="122"/>
      <c r="HD90" s="122"/>
      <c r="HN90" s="122"/>
      <c r="HX90" s="122"/>
      <c r="IH90" s="122"/>
    </row>
    <row xmlns:x14ac="http://schemas.microsoft.com/office/spreadsheetml/2009/9/ac" r="91" s="3" customFormat="true" x14ac:dyDescent="0.25">
      <c r="A91" s="409" t="str">
        <f ca="true">IF(ISBLANK('Data Summary'!A93),"",'Data Summary'!A93)</f>
        <v/>
      </c>
      <c r="B91" s="122"/>
      <c r="L91" s="122"/>
      <c r="V91" s="122"/>
      <c r="AF91" s="122"/>
      <c r="AP91" s="122"/>
      <c r="AZ91" s="122"/>
      <c r="BA91" s="122"/>
      <c r="BJ91" s="122"/>
      <c r="BT91" s="122"/>
      <c r="CD91" s="122"/>
      <c r="CN91" s="122"/>
      <c r="CX91" s="122"/>
      <c r="DH91" s="122"/>
      <c r="DR91" s="122"/>
      <c r="EB91" s="122"/>
      <c r="EL91" s="122"/>
      <c r="EV91" s="122"/>
      <c r="FF91" s="122"/>
      <c r="FP91" s="122"/>
      <c r="FZ91" s="122"/>
      <c r="GJ91" s="122"/>
      <c r="GT91" s="122"/>
      <c r="HD91" s="122"/>
      <c r="HN91" s="122"/>
      <c r="HX91" s="122"/>
      <c r="IH91" s="122"/>
    </row>
    <row xmlns:x14ac="http://schemas.microsoft.com/office/spreadsheetml/2009/9/ac" r="92" s="3" customFormat="true" x14ac:dyDescent="0.25">
      <c r="A92" s="409" t="str">
        <f ca="true">IF(ISBLANK('Data Summary'!A94),"",'Data Summary'!A94)</f>
        <v/>
      </c>
      <c r="B92" s="122"/>
      <c r="L92" s="122"/>
      <c r="V92" s="122"/>
      <c r="AF92" s="122"/>
      <c r="AP92" s="122"/>
      <c r="AZ92" s="122"/>
      <c r="BA92" s="122"/>
      <c r="BJ92" s="122"/>
      <c r="BT92" s="122"/>
      <c r="CD92" s="122"/>
      <c r="CN92" s="122"/>
      <c r="CX92" s="122"/>
      <c r="DH92" s="122"/>
      <c r="DR92" s="122"/>
      <c r="EB92" s="122"/>
      <c r="EL92" s="122"/>
      <c r="EV92" s="122"/>
      <c r="FF92" s="122"/>
      <c r="FP92" s="122"/>
      <c r="FZ92" s="122"/>
      <c r="GJ92" s="122"/>
      <c r="GT92" s="122"/>
      <c r="HD92" s="122"/>
      <c r="HN92" s="122"/>
      <c r="HX92" s="122"/>
      <c r="IH92" s="122"/>
    </row>
    <row xmlns:x14ac="http://schemas.microsoft.com/office/spreadsheetml/2009/9/ac" r="93" s="3" customFormat="true" x14ac:dyDescent="0.25">
      <c r="A93" s="409" t="str">
        <f ca="true">IF(ISBLANK('Data Summary'!A95),"",'Data Summary'!A95)</f>
        <v/>
      </c>
      <c r="B93" s="122"/>
      <c r="L93" s="122"/>
      <c r="V93" s="122"/>
      <c r="AF93" s="122"/>
      <c r="AP93" s="122"/>
      <c r="AZ93" s="122"/>
      <c r="BA93" s="122"/>
      <c r="BJ93" s="122"/>
      <c r="BT93" s="122"/>
      <c r="CD93" s="122"/>
      <c r="CN93" s="122"/>
      <c r="CX93" s="122"/>
      <c r="DH93" s="122"/>
      <c r="DR93" s="122"/>
      <c r="EB93" s="122"/>
      <c r="EL93" s="122"/>
      <c r="EV93" s="122"/>
      <c r="FF93" s="122"/>
      <c r="FP93" s="122"/>
      <c r="FZ93" s="122"/>
      <c r="GJ93" s="122"/>
      <c r="GT93" s="122"/>
      <c r="HD93" s="122"/>
      <c r="HN93" s="122"/>
      <c r="HX93" s="122"/>
      <c r="IH93" s="122"/>
    </row>
    <row xmlns:x14ac="http://schemas.microsoft.com/office/spreadsheetml/2009/9/ac" r="94" s="3" customFormat="true" x14ac:dyDescent="0.25">
      <c r="A94" s="409" t="str">
        <f ca="true">IF(ISBLANK('Data Summary'!A96),"",'Data Summary'!A96)</f>
        <v/>
      </c>
      <c r="B94" s="122"/>
      <c r="L94" s="122"/>
      <c r="V94" s="122"/>
      <c r="AF94" s="122"/>
      <c r="AP94" s="122"/>
      <c r="AZ94" s="122"/>
      <c r="BA94" s="122"/>
      <c r="BJ94" s="122"/>
      <c r="BT94" s="122"/>
      <c r="CD94" s="122"/>
      <c r="CN94" s="122"/>
      <c r="CX94" s="122"/>
      <c r="DH94" s="122"/>
      <c r="DR94" s="122"/>
      <c r="EB94" s="122"/>
      <c r="EL94" s="122"/>
      <c r="EV94" s="122"/>
      <c r="FF94" s="122"/>
      <c r="FP94" s="122"/>
      <c r="FZ94" s="122"/>
      <c r="GJ94" s="122"/>
      <c r="GT94" s="122"/>
      <c r="HD94" s="122"/>
      <c r="HN94" s="122"/>
      <c r="HX94" s="122"/>
      <c r="IH94" s="122"/>
    </row>
    <row xmlns:x14ac="http://schemas.microsoft.com/office/spreadsheetml/2009/9/ac" r="95" s="3" customFormat="true" x14ac:dyDescent="0.25">
      <c r="A95" s="409" t="str">
        <f ca="true">IF(ISBLANK('Data Summary'!A97),"",'Data Summary'!A97)</f>
        <v/>
      </c>
      <c r="B95" s="122"/>
      <c r="L95" s="122"/>
      <c r="V95" s="122"/>
      <c r="AF95" s="122"/>
      <c r="AP95" s="122"/>
      <c r="AZ95" s="122"/>
      <c r="BA95" s="122"/>
      <c r="BJ95" s="122"/>
      <c r="BT95" s="122"/>
      <c r="CD95" s="122"/>
      <c r="CN95" s="122"/>
      <c r="CX95" s="122"/>
      <c r="DH95" s="122"/>
      <c r="DR95" s="122"/>
      <c r="EB95" s="122"/>
      <c r="EL95" s="122"/>
      <c r="EV95" s="122"/>
      <c r="FF95" s="122"/>
      <c r="FP95" s="122"/>
      <c r="FZ95" s="122"/>
      <c r="GJ95" s="122"/>
      <c r="GT95" s="122"/>
      <c r="HD95" s="122"/>
      <c r="HN95" s="122"/>
      <c r="HX95" s="122"/>
      <c r="IH95" s="122"/>
    </row>
    <row xmlns:x14ac="http://schemas.microsoft.com/office/spreadsheetml/2009/9/ac" r="96" s="3" customFormat="true" x14ac:dyDescent="0.25">
      <c r="A96" s="409" t="str">
        <f ca="true">IF(ISBLANK('Data Summary'!A98),"",'Data Summary'!A98)</f>
        <v/>
      </c>
      <c r="B96" s="122"/>
      <c r="L96" s="122"/>
      <c r="V96" s="122"/>
      <c r="AF96" s="122"/>
      <c r="AP96" s="122"/>
      <c r="AZ96" s="122"/>
      <c r="BA96" s="122"/>
      <c r="BJ96" s="122"/>
      <c r="BT96" s="122"/>
      <c r="CD96" s="122"/>
      <c r="CN96" s="122"/>
      <c r="CX96" s="122"/>
      <c r="DH96" s="122"/>
      <c r="DR96" s="122"/>
      <c r="EB96" s="122"/>
      <c r="EL96" s="122"/>
      <c r="EV96" s="122"/>
      <c r="FF96" s="122"/>
      <c r="FP96" s="122"/>
      <c r="FZ96" s="122"/>
      <c r="GJ96" s="122"/>
      <c r="GT96" s="122"/>
      <c r="HD96" s="122"/>
      <c r="HN96" s="122"/>
      <c r="HX96" s="122"/>
      <c r="IH96" s="122"/>
    </row>
    <row xmlns:x14ac="http://schemas.microsoft.com/office/spreadsheetml/2009/9/ac" r="97" s="3" customFormat="true" x14ac:dyDescent="0.25">
      <c r="A97" s="409" t="str">
        <f ca="true">IF(ISBLANK('Data Summary'!A99),"",'Data Summary'!A99)</f>
        <v/>
      </c>
      <c r="B97" s="122"/>
      <c r="L97" s="122"/>
      <c r="V97" s="122"/>
      <c r="AF97" s="122"/>
      <c r="AP97" s="122"/>
      <c r="AZ97" s="122"/>
      <c r="BA97" s="122"/>
      <c r="BJ97" s="122"/>
      <c r="BT97" s="122"/>
      <c r="CD97" s="122"/>
      <c r="CN97" s="122"/>
      <c r="CX97" s="122"/>
      <c r="DH97" s="122"/>
      <c r="DR97" s="122"/>
      <c r="EB97" s="122"/>
      <c r="EL97" s="122"/>
      <c r="EV97" s="122"/>
      <c r="FF97" s="122"/>
      <c r="FP97" s="122"/>
      <c r="FZ97" s="122"/>
      <c r="GJ97" s="122"/>
      <c r="GT97" s="122"/>
      <c r="HD97" s="122"/>
      <c r="HN97" s="122"/>
      <c r="HX97" s="122"/>
      <c r="IH97" s="122"/>
    </row>
    <row xmlns:x14ac="http://schemas.microsoft.com/office/spreadsheetml/2009/9/ac" r="98" s="3" customFormat="true" x14ac:dyDescent="0.25">
      <c r="A98" s="409" t="str">
        <f ca="true">IF(ISBLANK('Data Summary'!A100),"",'Data Summary'!A100)</f>
        <v/>
      </c>
      <c r="B98" s="122"/>
      <c r="L98" s="122"/>
      <c r="V98" s="122"/>
      <c r="AF98" s="122"/>
      <c r="AP98" s="122"/>
      <c r="AZ98" s="122"/>
      <c r="BA98" s="122"/>
      <c r="BJ98" s="122"/>
      <c r="BT98" s="122"/>
      <c r="CD98" s="122"/>
      <c r="CN98" s="122"/>
      <c r="CX98" s="122"/>
      <c r="DH98" s="122"/>
      <c r="DR98" s="122"/>
      <c r="EB98" s="122"/>
      <c r="EL98" s="122"/>
      <c r="EV98" s="122"/>
      <c r="FF98" s="122"/>
      <c r="FP98" s="122"/>
      <c r="FZ98" s="122"/>
      <c r="GJ98" s="122"/>
      <c r="GT98" s="122"/>
      <c r="HD98" s="122"/>
      <c r="HN98" s="122"/>
      <c r="HX98" s="122"/>
      <c r="IH98" s="122"/>
    </row>
    <row xmlns:x14ac="http://schemas.microsoft.com/office/spreadsheetml/2009/9/ac" r="99" s="3" customFormat="true" x14ac:dyDescent="0.25">
      <c r="A99" s="409" t="str">
        <f ca="true">IF(ISBLANK('Data Summary'!A101),"",'Data Summary'!A101)</f>
        <v/>
      </c>
      <c r="B99" s="122"/>
      <c r="L99" s="122"/>
      <c r="V99" s="122"/>
      <c r="AF99" s="122"/>
      <c r="AP99" s="122"/>
      <c r="AZ99" s="122"/>
      <c r="BA99" s="122"/>
      <c r="BJ99" s="122"/>
      <c r="BT99" s="122"/>
      <c r="CD99" s="122"/>
      <c r="CN99" s="122"/>
      <c r="CX99" s="122"/>
      <c r="DH99" s="122"/>
      <c r="DR99" s="122"/>
      <c r="EB99" s="122"/>
      <c r="EL99" s="122"/>
      <c r="EV99" s="122"/>
      <c r="FF99" s="122"/>
      <c r="FP99" s="122"/>
      <c r="FZ99" s="122"/>
      <c r="GJ99" s="122"/>
      <c r="GT99" s="122"/>
      <c r="HD99" s="122"/>
      <c r="HN99" s="122"/>
      <c r="HX99" s="122"/>
      <c r="IH99" s="122"/>
    </row>
    <row xmlns:x14ac="http://schemas.microsoft.com/office/spreadsheetml/2009/9/ac" r="100" s="3" customFormat="true" x14ac:dyDescent="0.25">
      <c r="A100" s="409" t="str">
        <f ca="true">IF(ISBLANK('Data Summary'!A102),"",'Data Summary'!A102)</f>
        <v/>
      </c>
      <c r="B100" s="122"/>
      <c r="L100" s="122"/>
      <c r="V100" s="122"/>
      <c r="AF100" s="122"/>
      <c r="AP100" s="122"/>
      <c r="AZ100" s="122"/>
      <c r="BA100" s="122"/>
      <c r="BJ100" s="122"/>
      <c r="BT100" s="122"/>
      <c r="CD100" s="122"/>
      <c r="CN100" s="122"/>
      <c r="CX100" s="122"/>
      <c r="DH100" s="122"/>
      <c r="DR100" s="122"/>
      <c r="EB100" s="122"/>
      <c r="EL100" s="122"/>
      <c r="EV100" s="122"/>
      <c r="FF100" s="122"/>
      <c r="FP100" s="122"/>
      <c r="FZ100" s="122"/>
      <c r="GJ100" s="122"/>
      <c r="GT100" s="122"/>
      <c r="HD100" s="122"/>
      <c r="HN100" s="122"/>
      <c r="HX100" s="122"/>
      <c r="IH100" s="122"/>
    </row>
    <row xmlns:x14ac="http://schemas.microsoft.com/office/spreadsheetml/2009/9/ac" r="101" s="3" customFormat="true" x14ac:dyDescent="0.25">
      <c r="A101" s="409" t="str">
        <f ca="true">IF(ISBLANK('Data Summary'!A103),"",'Data Summary'!A103)</f>
        <v/>
      </c>
      <c r="B101" s="122"/>
      <c r="L101" s="122"/>
      <c r="V101" s="122"/>
      <c r="AF101" s="122"/>
      <c r="AP101" s="122"/>
      <c r="AZ101" s="122"/>
      <c r="BA101" s="122"/>
      <c r="BJ101" s="122"/>
      <c r="BT101" s="122"/>
      <c r="CD101" s="122"/>
      <c r="CN101" s="122"/>
      <c r="CX101" s="122"/>
      <c r="DH101" s="122"/>
      <c r="DR101" s="122"/>
      <c r="EB101" s="122"/>
      <c r="EL101" s="122"/>
      <c r="EV101" s="122"/>
      <c r="FF101" s="122"/>
      <c r="FP101" s="122"/>
      <c r="FZ101" s="122"/>
      <c r="GJ101" s="122"/>
      <c r="GT101" s="122"/>
      <c r="HD101" s="122"/>
      <c r="HN101" s="122"/>
      <c r="HX101" s="122"/>
      <c r="IH101" s="122"/>
    </row>
    <row xmlns:x14ac="http://schemas.microsoft.com/office/spreadsheetml/2009/9/ac" r="102" s="3" customFormat="true" x14ac:dyDescent="0.25">
      <c r="A102" s="409" t="str">
        <f ca="true">IF(ISBLANK('Data Summary'!A104),"",'Data Summary'!A104)</f>
        <v/>
      </c>
      <c r="B102" s="122"/>
      <c r="L102" s="122"/>
      <c r="V102" s="122"/>
      <c r="AF102" s="122"/>
      <c r="AP102" s="122"/>
      <c r="AZ102" s="122"/>
      <c r="BA102" s="122"/>
      <c r="BJ102" s="122"/>
      <c r="BT102" s="122"/>
      <c r="CD102" s="122"/>
      <c r="CN102" s="122"/>
      <c r="CX102" s="122"/>
      <c r="DH102" s="122"/>
      <c r="DR102" s="122"/>
      <c r="EB102" s="122"/>
      <c r="EL102" s="122"/>
      <c r="EV102" s="122"/>
      <c r="FF102" s="122"/>
      <c r="FP102" s="122"/>
      <c r="FZ102" s="122"/>
      <c r="GJ102" s="122"/>
      <c r="GT102" s="122"/>
      <c r="HD102" s="122"/>
      <c r="HN102" s="122"/>
      <c r="HX102" s="122"/>
      <c r="IH102" s="122"/>
    </row>
    <row xmlns:x14ac="http://schemas.microsoft.com/office/spreadsheetml/2009/9/ac" r="103" s="3" customFormat="true" x14ac:dyDescent="0.25">
      <c r="A103" s="409" t="str">
        <f ca="true">IF(ISBLANK('Data Summary'!A105),"",'Data Summary'!A105)</f>
        <v/>
      </c>
      <c r="B103" s="122"/>
      <c r="L103" s="122"/>
      <c r="V103" s="122"/>
      <c r="AF103" s="122"/>
      <c r="AP103" s="122"/>
      <c r="AZ103" s="122"/>
      <c r="BA103" s="122"/>
      <c r="BJ103" s="122"/>
      <c r="BT103" s="122"/>
      <c r="CD103" s="122"/>
      <c r="CN103" s="122"/>
      <c r="CX103" s="122"/>
      <c r="DH103" s="122"/>
      <c r="DR103" s="122"/>
      <c r="EB103" s="122"/>
      <c r="EL103" s="122"/>
      <c r="EV103" s="122"/>
      <c r="FF103" s="122"/>
      <c r="FP103" s="122"/>
      <c r="FZ103" s="122"/>
      <c r="GJ103" s="122"/>
      <c r="GT103" s="122"/>
      <c r="HD103" s="122"/>
      <c r="HN103" s="122"/>
      <c r="HX103" s="122"/>
      <c r="IH103" s="122"/>
    </row>
    <row xmlns:x14ac="http://schemas.microsoft.com/office/spreadsheetml/2009/9/ac" r="104" s="3" customFormat="true" x14ac:dyDescent="0.25">
      <c r="A104" s="409" t="str">
        <f ca="true">IF(ISBLANK('Data Summary'!A106),"",'Data Summary'!A106)</f>
        <v/>
      </c>
      <c r="B104" s="122"/>
      <c r="L104" s="122"/>
      <c r="V104" s="122"/>
      <c r="AF104" s="122"/>
      <c r="AP104" s="122"/>
      <c r="AZ104" s="122"/>
      <c r="BA104" s="122"/>
      <c r="BJ104" s="122"/>
      <c r="BT104" s="122"/>
      <c r="CD104" s="122"/>
      <c r="CN104" s="122"/>
      <c r="CX104" s="122"/>
      <c r="DH104" s="122"/>
      <c r="DR104" s="122"/>
      <c r="EB104" s="122"/>
      <c r="EL104" s="122"/>
      <c r="EV104" s="122"/>
      <c r="FF104" s="122"/>
      <c r="FP104" s="122"/>
      <c r="FZ104" s="122"/>
      <c r="GJ104" s="122"/>
      <c r="GT104" s="122"/>
      <c r="HD104" s="122"/>
      <c r="HN104" s="122"/>
      <c r="HX104" s="122"/>
      <c r="IH104" s="122"/>
    </row>
    <row xmlns:x14ac="http://schemas.microsoft.com/office/spreadsheetml/2009/9/ac" r="105" s="3" customFormat="true" x14ac:dyDescent="0.25">
      <c r="A105" s="409" t="str">
        <f ca="true">IF(ISBLANK('Data Summary'!A107),"",'Data Summary'!A107)</f>
        <v/>
      </c>
      <c r="B105" s="122"/>
      <c r="L105" s="122"/>
      <c r="V105" s="122"/>
      <c r="AF105" s="122"/>
      <c r="AP105" s="122"/>
      <c r="AZ105" s="122"/>
      <c r="BA105" s="122"/>
      <c r="BJ105" s="122"/>
      <c r="BT105" s="122"/>
      <c r="CD105" s="122"/>
      <c r="CN105" s="122"/>
      <c r="CX105" s="122"/>
      <c r="DH105" s="122"/>
      <c r="DR105" s="122"/>
      <c r="EB105" s="122"/>
      <c r="EL105" s="122"/>
      <c r="EV105" s="122"/>
      <c r="FF105" s="122"/>
      <c r="FP105" s="122"/>
      <c r="FZ105" s="122"/>
      <c r="GJ105" s="122"/>
      <c r="GT105" s="122"/>
      <c r="HD105" s="122"/>
      <c r="HN105" s="122"/>
      <c r="HX105" s="122"/>
      <c r="IH105" s="122"/>
    </row>
    <row xmlns:x14ac="http://schemas.microsoft.com/office/spreadsheetml/2009/9/ac" r="106" s="3" customFormat="true" x14ac:dyDescent="0.25">
      <c r="A106" s="409" t="str">
        <f ca="true">IF(ISBLANK('Data Summary'!A108),"",'Data Summary'!A108)</f>
        <v/>
      </c>
      <c r="B106" s="122"/>
      <c r="L106" s="122"/>
      <c r="V106" s="122"/>
      <c r="AF106" s="122"/>
      <c r="AP106" s="122"/>
      <c r="AZ106" s="122"/>
      <c r="BA106" s="122"/>
      <c r="BJ106" s="122"/>
      <c r="BT106" s="122"/>
      <c r="CD106" s="122"/>
      <c r="CN106" s="122"/>
      <c r="CX106" s="122"/>
      <c r="DH106" s="122"/>
      <c r="DR106" s="122"/>
      <c r="EB106" s="122"/>
      <c r="EL106" s="122"/>
      <c r="EV106" s="122"/>
      <c r="FF106" s="122"/>
      <c r="FP106" s="122"/>
      <c r="FZ106" s="122"/>
      <c r="GJ106" s="122"/>
      <c r="GT106" s="122"/>
      <c r="HD106" s="122"/>
      <c r="HN106" s="122"/>
      <c r="HX106" s="122"/>
      <c r="IH106" s="122"/>
    </row>
    <row xmlns:x14ac="http://schemas.microsoft.com/office/spreadsheetml/2009/9/ac" r="107" s="3" customFormat="true" x14ac:dyDescent="0.25">
      <c r="A107" s="409" t="str">
        <f ca="true">IF(ISBLANK('Data Summary'!A109),"",'Data Summary'!A109)</f>
        <v/>
      </c>
      <c r="B107" s="122"/>
      <c r="L107" s="122"/>
      <c r="V107" s="122"/>
      <c r="AF107" s="122"/>
      <c r="AP107" s="122"/>
      <c r="AZ107" s="122"/>
      <c r="BA107" s="122"/>
      <c r="BJ107" s="122"/>
      <c r="BT107" s="122"/>
      <c r="CD107" s="122"/>
      <c r="CN107" s="122"/>
      <c r="CX107" s="122"/>
      <c r="DH107" s="122"/>
      <c r="DR107" s="122"/>
      <c r="EB107" s="122"/>
      <c r="EL107" s="122"/>
      <c r="EV107" s="122"/>
      <c r="FF107" s="122"/>
      <c r="FP107" s="122"/>
      <c r="FZ107" s="122"/>
      <c r="GJ107" s="122"/>
      <c r="GT107" s="122"/>
      <c r="HD107" s="122"/>
      <c r="HN107" s="122"/>
      <c r="HX107" s="122"/>
      <c r="IH107" s="122"/>
    </row>
    <row xmlns:x14ac="http://schemas.microsoft.com/office/spreadsheetml/2009/9/ac" r="108" s="3" customFormat="true" x14ac:dyDescent="0.25">
      <c r="A108" s="409" t="str">
        <f ca="true">IF(ISBLANK('Data Summary'!A110),"",'Data Summary'!A110)</f>
        <v/>
      </c>
      <c r="B108" s="122"/>
      <c r="L108" s="122"/>
      <c r="V108" s="122"/>
      <c r="AF108" s="122"/>
      <c r="AP108" s="122"/>
      <c r="AZ108" s="122"/>
      <c r="BA108" s="122"/>
      <c r="BJ108" s="122"/>
      <c r="BT108" s="122"/>
      <c r="CD108" s="122"/>
      <c r="CN108" s="122"/>
      <c r="CX108" s="122"/>
      <c r="DH108" s="122"/>
      <c r="DR108" s="122"/>
      <c r="EB108" s="122"/>
      <c r="EL108" s="122"/>
      <c r="EV108" s="122"/>
      <c r="FF108" s="122"/>
      <c r="FP108" s="122"/>
      <c r="FZ108" s="122"/>
      <c r="GJ108" s="122"/>
      <c r="GT108" s="122"/>
      <c r="HD108" s="122"/>
      <c r="HN108" s="122"/>
      <c r="HX108" s="122"/>
      <c r="IH108" s="122"/>
    </row>
    <row xmlns:x14ac="http://schemas.microsoft.com/office/spreadsheetml/2009/9/ac" r="109" s="3" customFormat="true" x14ac:dyDescent="0.25">
      <c r="A109" s="409" t="str">
        <f ca="true">IF(ISBLANK('Data Summary'!A111),"",'Data Summary'!A111)</f>
        <v/>
      </c>
      <c r="B109" s="122"/>
      <c r="L109" s="122"/>
      <c r="V109" s="122"/>
      <c r="AF109" s="122"/>
      <c r="AP109" s="122"/>
      <c r="AZ109" s="122"/>
      <c r="BA109" s="122"/>
      <c r="BJ109" s="122"/>
      <c r="BT109" s="122"/>
      <c r="CD109" s="122"/>
      <c r="CN109" s="122"/>
      <c r="CX109" s="122"/>
      <c r="DH109" s="122"/>
      <c r="DR109" s="122"/>
      <c r="EB109" s="122"/>
      <c r="EL109" s="122"/>
      <c r="EV109" s="122"/>
      <c r="FF109" s="122"/>
      <c r="FP109" s="122"/>
      <c r="FZ109" s="122"/>
      <c r="GJ109" s="122"/>
      <c r="GT109" s="122"/>
      <c r="HD109" s="122"/>
      <c r="HN109" s="122"/>
      <c r="HX109" s="122"/>
      <c r="IH109" s="122"/>
    </row>
    <row xmlns:x14ac="http://schemas.microsoft.com/office/spreadsheetml/2009/9/ac" r="110" s="3" customFormat="true" x14ac:dyDescent="0.25">
      <c r="A110" s="409" t="str">
        <f ca="true">IF(ISBLANK('Data Summary'!A112),"",'Data Summary'!A112)</f>
        <v/>
      </c>
      <c r="B110" s="122"/>
      <c r="L110" s="122"/>
      <c r="V110" s="122"/>
      <c r="AF110" s="122"/>
      <c r="AP110" s="122"/>
      <c r="AZ110" s="122"/>
      <c r="BA110" s="122"/>
      <c r="BJ110" s="122"/>
      <c r="BT110" s="122"/>
      <c r="CD110" s="122"/>
      <c r="CN110" s="122"/>
      <c r="CX110" s="122"/>
      <c r="DH110" s="122"/>
      <c r="DR110" s="122"/>
      <c r="EB110" s="122"/>
      <c r="EL110" s="122"/>
      <c r="EV110" s="122"/>
      <c r="FF110" s="122"/>
      <c r="FP110" s="122"/>
      <c r="FZ110" s="122"/>
      <c r="GJ110" s="122"/>
      <c r="GT110" s="122"/>
      <c r="HD110" s="122"/>
      <c r="HN110" s="122"/>
      <c r="HX110" s="122"/>
      <c r="IH110" s="122"/>
    </row>
    <row xmlns:x14ac="http://schemas.microsoft.com/office/spreadsheetml/2009/9/ac" r="111" s="3" customFormat="true" x14ac:dyDescent="0.25">
      <c r="A111" s="409" t="str">
        <f ca="true">IF(ISBLANK('Data Summary'!A113),"",'Data Summary'!A113)</f>
        <v/>
      </c>
      <c r="B111" s="122"/>
      <c r="L111" s="122"/>
      <c r="V111" s="122"/>
      <c r="AF111" s="122"/>
      <c r="AP111" s="122"/>
      <c r="AZ111" s="122"/>
      <c r="BA111" s="122"/>
      <c r="BJ111" s="122"/>
      <c r="BT111" s="122"/>
      <c r="CD111" s="122"/>
      <c r="CN111" s="122"/>
      <c r="CX111" s="122"/>
      <c r="DH111" s="122"/>
      <c r="DR111" s="122"/>
      <c r="EB111" s="122"/>
      <c r="EL111" s="122"/>
      <c r="EV111" s="122"/>
      <c r="FF111" s="122"/>
      <c r="FP111" s="122"/>
      <c r="FZ111" s="122"/>
      <c r="GJ111" s="122"/>
      <c r="GT111" s="122"/>
      <c r="HD111" s="122"/>
      <c r="HN111" s="122"/>
      <c r="HX111" s="122"/>
      <c r="IH111" s="122"/>
    </row>
    <row xmlns:x14ac="http://schemas.microsoft.com/office/spreadsheetml/2009/9/ac" r="112" s="3" customFormat="true" x14ac:dyDescent="0.25">
      <c r="A112" s="409" t="str">
        <f ca="true">IF(ISBLANK('Data Summary'!A114),"",'Data Summary'!A114)</f>
        <v/>
      </c>
      <c r="B112" s="122"/>
      <c r="L112" s="122"/>
      <c r="V112" s="122"/>
      <c r="AF112" s="122"/>
      <c r="AP112" s="122"/>
      <c r="AZ112" s="122"/>
      <c r="BA112" s="122"/>
      <c r="BJ112" s="122"/>
      <c r="BT112" s="122"/>
      <c r="CD112" s="122"/>
      <c r="CN112" s="122"/>
      <c r="CX112" s="122"/>
      <c r="DH112" s="122"/>
      <c r="DR112" s="122"/>
      <c r="EB112" s="122"/>
      <c r="EL112" s="122"/>
      <c r="EV112" s="122"/>
      <c r="FF112" s="122"/>
      <c r="FP112" s="122"/>
      <c r="FZ112" s="122"/>
      <c r="GJ112" s="122"/>
      <c r="GT112" s="122"/>
      <c r="HD112" s="122"/>
      <c r="HN112" s="122"/>
      <c r="HX112" s="122"/>
      <c r="IH112" s="122"/>
    </row>
    <row xmlns:x14ac="http://schemas.microsoft.com/office/spreadsheetml/2009/9/ac" r="113" s="3" customFormat="true" x14ac:dyDescent="0.25">
      <c r="A113" s="409" t="str">
        <f ca="true">IF(ISBLANK('Data Summary'!A115),"",'Data Summary'!A115)</f>
        <v/>
      </c>
      <c r="B113" s="122"/>
      <c r="L113" s="122"/>
      <c r="V113" s="122"/>
      <c r="AF113" s="122"/>
      <c r="AP113" s="122"/>
      <c r="AZ113" s="122"/>
      <c r="BA113" s="122"/>
      <c r="BJ113" s="122"/>
      <c r="BT113" s="122"/>
      <c r="CD113" s="122"/>
      <c r="CN113" s="122"/>
      <c r="CX113" s="122"/>
      <c r="DH113" s="122"/>
      <c r="DR113" s="122"/>
      <c r="EB113" s="122"/>
      <c r="EL113" s="122"/>
      <c r="EV113" s="122"/>
      <c r="FF113" s="122"/>
      <c r="FP113" s="122"/>
      <c r="FZ113" s="122"/>
      <c r="GJ113" s="122"/>
      <c r="GT113" s="122"/>
      <c r="HD113" s="122"/>
      <c r="HN113" s="122"/>
      <c r="HX113" s="122"/>
      <c r="IH113" s="122"/>
    </row>
    <row xmlns:x14ac="http://schemas.microsoft.com/office/spreadsheetml/2009/9/ac" r="114" s="3" customFormat="true" x14ac:dyDescent="0.25">
      <c r="A114" s="409" t="str">
        <f ca="true">IF(ISBLANK('Data Summary'!A116),"",'Data Summary'!A116)</f>
        <v/>
      </c>
      <c r="B114" s="122"/>
      <c r="L114" s="122"/>
      <c r="V114" s="122"/>
      <c r="AF114" s="122"/>
      <c r="AP114" s="122"/>
      <c r="AZ114" s="122"/>
      <c r="BA114" s="122"/>
      <c r="BJ114" s="122"/>
      <c r="BT114" s="122"/>
      <c r="CD114" s="122"/>
      <c r="CN114" s="122"/>
      <c r="CX114" s="122"/>
      <c r="DH114" s="122"/>
      <c r="DR114" s="122"/>
      <c r="EB114" s="122"/>
      <c r="EL114" s="122"/>
      <c r="EV114" s="122"/>
      <c r="FF114" s="122"/>
      <c r="FP114" s="122"/>
      <c r="FZ114" s="122"/>
      <c r="GJ114" s="122"/>
      <c r="GT114" s="122"/>
      <c r="HD114" s="122"/>
      <c r="HN114" s="122"/>
      <c r="HX114" s="122"/>
      <c r="IH114" s="122"/>
    </row>
    <row xmlns:x14ac="http://schemas.microsoft.com/office/spreadsheetml/2009/9/ac" r="115" s="3" customFormat="true" x14ac:dyDescent="0.25">
      <c r="A115" s="409" t="str">
        <f ca="true">IF(ISBLANK('Data Summary'!A117),"",'Data Summary'!A117)</f>
        <v/>
      </c>
      <c r="B115" s="122"/>
      <c r="L115" s="122"/>
      <c r="V115" s="122"/>
      <c r="AF115" s="122"/>
      <c r="AP115" s="122"/>
      <c r="AZ115" s="122"/>
      <c r="BA115" s="122"/>
      <c r="BJ115" s="122"/>
      <c r="BT115" s="122"/>
      <c r="CD115" s="122"/>
      <c r="CN115" s="122"/>
      <c r="CX115" s="122"/>
      <c r="DH115" s="122"/>
      <c r="DR115" s="122"/>
      <c r="EB115" s="122"/>
      <c r="EL115" s="122"/>
      <c r="EV115" s="122"/>
      <c r="FF115" s="122"/>
      <c r="FP115" s="122"/>
      <c r="FZ115" s="122"/>
      <c r="GJ115" s="122"/>
      <c r="GT115" s="122"/>
      <c r="HD115" s="122"/>
      <c r="HN115" s="122"/>
      <c r="HX115" s="122"/>
      <c r="IH115" s="122"/>
    </row>
    <row xmlns:x14ac="http://schemas.microsoft.com/office/spreadsheetml/2009/9/ac" r="116" s="3" customFormat="true" x14ac:dyDescent="0.25">
      <c r="A116" s="409" t="str">
        <f ca="true">IF(ISBLANK('Data Summary'!A118),"",'Data Summary'!A118)</f>
        <v/>
      </c>
      <c r="B116" s="122"/>
      <c r="L116" s="122"/>
      <c r="V116" s="122"/>
      <c r="AF116" s="122"/>
      <c r="AP116" s="122"/>
      <c r="AZ116" s="122"/>
      <c r="BA116" s="122"/>
      <c r="BJ116" s="122"/>
      <c r="BT116" s="122"/>
      <c r="CD116" s="122"/>
      <c r="CN116" s="122"/>
      <c r="CX116" s="122"/>
      <c r="DH116" s="122"/>
      <c r="DR116" s="122"/>
      <c r="EB116" s="122"/>
      <c r="EL116" s="122"/>
      <c r="EV116" s="122"/>
      <c r="FF116" s="122"/>
      <c r="FP116" s="122"/>
      <c r="FZ116" s="122"/>
      <c r="GJ116" s="122"/>
      <c r="GT116" s="122"/>
      <c r="HD116" s="122"/>
      <c r="HN116" s="122"/>
      <c r="HX116" s="122"/>
      <c r="IH116" s="122"/>
    </row>
    <row xmlns:x14ac="http://schemas.microsoft.com/office/spreadsheetml/2009/9/ac" r="117" s="3" customFormat="true" x14ac:dyDescent="0.25">
      <c r="A117" s="409" t="str">
        <f ca="true">IF(ISBLANK('Data Summary'!A119),"",'Data Summary'!A119)</f>
        <v/>
      </c>
      <c r="B117" s="122"/>
      <c r="L117" s="122"/>
      <c r="V117" s="122"/>
      <c r="AF117" s="122"/>
      <c r="AP117" s="122"/>
      <c r="AZ117" s="122"/>
      <c r="BA117" s="122"/>
      <c r="BJ117" s="122"/>
      <c r="BT117" s="122"/>
      <c r="CD117" s="122"/>
      <c r="CN117" s="122"/>
      <c r="CX117" s="122"/>
      <c r="DH117" s="122"/>
      <c r="DR117" s="122"/>
      <c r="EB117" s="122"/>
      <c r="EL117" s="122"/>
      <c r="EV117" s="122"/>
      <c r="FF117" s="122"/>
      <c r="FP117" s="122"/>
      <c r="FZ117" s="122"/>
      <c r="GJ117" s="122"/>
      <c r="GT117" s="122"/>
      <c r="HD117" s="122"/>
      <c r="HN117" s="122"/>
      <c r="HX117" s="122"/>
      <c r="IH117" s="122"/>
    </row>
    <row xmlns:x14ac="http://schemas.microsoft.com/office/spreadsheetml/2009/9/ac" r="118" s="3" customFormat="true" x14ac:dyDescent="0.25">
      <c r="A118" s="409" t="str">
        <f ca="true">IF(ISBLANK('Data Summary'!A120),"",'Data Summary'!A120)</f>
        <v/>
      </c>
      <c r="B118" s="122"/>
      <c r="L118" s="122"/>
      <c r="V118" s="122"/>
      <c r="AF118" s="122"/>
      <c r="AP118" s="122"/>
      <c r="AZ118" s="122"/>
      <c r="BA118" s="122"/>
      <c r="BJ118" s="122"/>
      <c r="BT118" s="122"/>
      <c r="CD118" s="122"/>
      <c r="CN118" s="122"/>
      <c r="CX118" s="122"/>
      <c r="DH118" s="122"/>
      <c r="DR118" s="122"/>
      <c r="EB118" s="122"/>
      <c r="EL118" s="122"/>
      <c r="EV118" s="122"/>
      <c r="FF118" s="122"/>
      <c r="FP118" s="122"/>
      <c r="FZ118" s="122"/>
      <c r="GJ118" s="122"/>
      <c r="GT118" s="122"/>
      <c r="HD118" s="122"/>
      <c r="HN118" s="122"/>
      <c r="HX118" s="122"/>
      <c r="IH118" s="122"/>
    </row>
    <row xmlns:x14ac="http://schemas.microsoft.com/office/spreadsheetml/2009/9/ac" r="119" s="3" customFormat="true" x14ac:dyDescent="0.25">
      <c r="A119" s="409" t="str">
        <f ca="true">IF(ISBLANK('Data Summary'!A121),"",'Data Summary'!A121)</f>
        <v/>
      </c>
      <c r="B119" s="122"/>
      <c r="L119" s="122"/>
      <c r="V119" s="122"/>
      <c r="AF119" s="122"/>
      <c r="AP119" s="122"/>
      <c r="AZ119" s="122"/>
      <c r="BA119" s="122"/>
      <c r="BJ119" s="122"/>
      <c r="BT119" s="122"/>
      <c r="CD119" s="122"/>
      <c r="CN119" s="122"/>
      <c r="CX119" s="122"/>
      <c r="DH119" s="122"/>
      <c r="DR119" s="122"/>
      <c r="EB119" s="122"/>
      <c r="EL119" s="122"/>
      <c r="EV119" s="122"/>
      <c r="FF119" s="122"/>
      <c r="FP119" s="122"/>
      <c r="FZ119" s="122"/>
      <c r="GJ119" s="122"/>
      <c r="GT119" s="122"/>
      <c r="HD119" s="122"/>
      <c r="HN119" s="122"/>
      <c r="HX119" s="122"/>
      <c r="IH119" s="122"/>
    </row>
    <row xmlns:x14ac="http://schemas.microsoft.com/office/spreadsheetml/2009/9/ac" r="120" s="3" customFormat="true" x14ac:dyDescent="0.25">
      <c r="A120" s="409" t="str">
        <f ca="true">IF(ISBLANK('Data Summary'!A122),"",'Data Summary'!A122)</f>
        <v/>
      </c>
      <c r="B120" s="122"/>
      <c r="L120" s="122"/>
      <c r="V120" s="122"/>
      <c r="AF120" s="122"/>
      <c r="AP120" s="122"/>
      <c r="AZ120" s="122"/>
      <c r="BA120" s="122"/>
      <c r="BJ120" s="122"/>
      <c r="BT120" s="122"/>
      <c r="CD120" s="122"/>
      <c r="CN120" s="122"/>
      <c r="CX120" s="122"/>
      <c r="DH120" s="122"/>
      <c r="DR120" s="122"/>
      <c r="EB120" s="122"/>
      <c r="EL120" s="122"/>
      <c r="EV120" s="122"/>
      <c r="FF120" s="122"/>
      <c r="FP120" s="122"/>
      <c r="FZ120" s="122"/>
      <c r="GJ120" s="122"/>
      <c r="GT120" s="122"/>
      <c r="HD120" s="122"/>
      <c r="HN120" s="122"/>
      <c r="HX120" s="122"/>
      <c r="IH120" s="122"/>
    </row>
    <row xmlns:x14ac="http://schemas.microsoft.com/office/spreadsheetml/2009/9/ac" r="121" s="3" customFormat="true" x14ac:dyDescent="0.25">
      <c r="A121" s="409" t="str">
        <f ca="true">IF(ISBLANK('Data Summary'!A123),"",'Data Summary'!A123)</f>
        <v/>
      </c>
      <c r="B121" s="122"/>
      <c r="L121" s="122"/>
      <c r="V121" s="122"/>
      <c r="AF121" s="122"/>
      <c r="AP121" s="122"/>
      <c r="AZ121" s="122"/>
      <c r="BA121" s="122"/>
      <c r="BJ121" s="122"/>
      <c r="BT121" s="122"/>
      <c r="CD121" s="122"/>
      <c r="CN121" s="122"/>
      <c r="CX121" s="122"/>
      <c r="DH121" s="122"/>
      <c r="DR121" s="122"/>
      <c r="EB121" s="122"/>
      <c r="EL121" s="122"/>
      <c r="EV121" s="122"/>
      <c r="FF121" s="122"/>
      <c r="FP121" s="122"/>
      <c r="FZ121" s="122"/>
      <c r="GJ121" s="122"/>
      <c r="GT121" s="122"/>
      <c r="HD121" s="122"/>
      <c r="HN121" s="122"/>
      <c r="HX121" s="122"/>
      <c r="IH121" s="122"/>
    </row>
    <row xmlns:x14ac="http://schemas.microsoft.com/office/spreadsheetml/2009/9/ac" r="122" s="3" customFormat="true" x14ac:dyDescent="0.25">
      <c r="A122" s="409" t="str">
        <f ca="true">IF(ISBLANK('Data Summary'!A124),"",'Data Summary'!A124)</f>
        <v/>
      </c>
      <c r="B122" s="122"/>
      <c r="L122" s="122"/>
      <c r="V122" s="122"/>
      <c r="AF122" s="122"/>
      <c r="AP122" s="122"/>
      <c r="AZ122" s="122"/>
      <c r="BA122" s="122"/>
      <c r="BJ122" s="122"/>
      <c r="BT122" s="122"/>
      <c r="CD122" s="122"/>
      <c r="CN122" s="122"/>
      <c r="CX122" s="122"/>
      <c r="DH122" s="122"/>
      <c r="DR122" s="122"/>
      <c r="EB122" s="122"/>
      <c r="EL122" s="122"/>
      <c r="EV122" s="122"/>
      <c r="FF122" s="122"/>
      <c r="FP122" s="122"/>
      <c r="FZ122" s="122"/>
      <c r="GJ122" s="122"/>
      <c r="GT122" s="122"/>
      <c r="HD122" s="122"/>
      <c r="HN122" s="122"/>
      <c r="HX122" s="122"/>
      <c r="IH122" s="122"/>
    </row>
    <row xmlns:x14ac="http://schemas.microsoft.com/office/spreadsheetml/2009/9/ac" r="123" s="3" customFormat="true" x14ac:dyDescent="0.25">
      <c r="A123" s="409" t="str">
        <f ca="true">IF(ISBLANK('Data Summary'!A125),"",'Data Summary'!A125)</f>
        <v/>
      </c>
      <c r="B123" s="122"/>
      <c r="L123" s="122"/>
      <c r="V123" s="122"/>
      <c r="AF123" s="122"/>
      <c r="AP123" s="122"/>
      <c r="AZ123" s="122"/>
      <c r="BA123" s="122"/>
      <c r="BJ123" s="122"/>
      <c r="BT123" s="122"/>
      <c r="CD123" s="122"/>
      <c r="CN123" s="122"/>
      <c r="CX123" s="122"/>
      <c r="DH123" s="122"/>
      <c r="DR123" s="122"/>
      <c r="EB123" s="122"/>
      <c r="EL123" s="122"/>
      <c r="EV123" s="122"/>
      <c r="FF123" s="122"/>
      <c r="FP123" s="122"/>
      <c r="FZ123" s="122"/>
      <c r="GJ123" s="122"/>
      <c r="GT123" s="122"/>
      <c r="HD123" s="122"/>
      <c r="HN123" s="122"/>
      <c r="HX123" s="122"/>
      <c r="IH123" s="122"/>
    </row>
    <row xmlns:x14ac="http://schemas.microsoft.com/office/spreadsheetml/2009/9/ac" r="124" s="3" customFormat="true" x14ac:dyDescent="0.25">
      <c r="A124" s="409" t="str">
        <f ca="true">IF(ISBLANK('Data Summary'!A126),"",'Data Summary'!A126)</f>
        <v/>
      </c>
      <c r="B124" s="122"/>
      <c r="L124" s="122"/>
      <c r="V124" s="122"/>
      <c r="AF124" s="122"/>
      <c r="AP124" s="122"/>
      <c r="AZ124" s="122"/>
      <c r="BA124" s="122"/>
      <c r="BJ124" s="122"/>
      <c r="BT124" s="122"/>
      <c r="CD124" s="122"/>
      <c r="CN124" s="122"/>
      <c r="CX124" s="122"/>
      <c r="DH124" s="122"/>
      <c r="DR124" s="122"/>
      <c r="EB124" s="122"/>
      <c r="EL124" s="122"/>
      <c r="EV124" s="122"/>
      <c r="FF124" s="122"/>
      <c r="FP124" s="122"/>
      <c r="FZ124" s="122"/>
      <c r="GJ124" s="122"/>
      <c r="GT124" s="122"/>
      <c r="HD124" s="122"/>
      <c r="HN124" s="122"/>
      <c r="HX124" s="122"/>
      <c r="IH124" s="122"/>
    </row>
    <row xmlns:x14ac="http://schemas.microsoft.com/office/spreadsheetml/2009/9/ac" r="125" s="3" customFormat="true" x14ac:dyDescent="0.25">
      <c r="A125" s="409" t="str">
        <f ca="true">IF(ISBLANK('Data Summary'!A127),"",'Data Summary'!A127)</f>
        <v/>
      </c>
      <c r="B125" s="122"/>
      <c r="L125" s="122"/>
      <c r="V125" s="122"/>
      <c r="AF125" s="122"/>
      <c r="AP125" s="122"/>
      <c r="AZ125" s="122"/>
      <c r="BA125" s="122"/>
      <c r="BJ125" s="122"/>
      <c r="BT125" s="122"/>
      <c r="CD125" s="122"/>
      <c r="CN125" s="122"/>
      <c r="CX125" s="122"/>
      <c r="DH125" s="122"/>
      <c r="DR125" s="122"/>
      <c r="EB125" s="122"/>
      <c r="EL125" s="122"/>
      <c r="EV125" s="122"/>
      <c r="FF125" s="122"/>
      <c r="FP125" s="122"/>
      <c r="FZ125" s="122"/>
      <c r="GJ125" s="122"/>
      <c r="GT125" s="122"/>
      <c r="HD125" s="122"/>
      <c r="HN125" s="122"/>
      <c r="HX125" s="122"/>
      <c r="IH125" s="122"/>
    </row>
    <row xmlns:x14ac="http://schemas.microsoft.com/office/spreadsheetml/2009/9/ac" r="126" s="3" customFormat="true" x14ac:dyDescent="0.25">
      <c r="A126" s="409" t="str">
        <f ca="true">IF(ISBLANK('Data Summary'!A128),"",'Data Summary'!A128)</f>
        <v/>
      </c>
      <c r="B126" s="122"/>
      <c r="L126" s="122"/>
      <c r="V126" s="122"/>
      <c r="AF126" s="122"/>
      <c r="AP126" s="122"/>
      <c r="AZ126" s="122"/>
      <c r="BA126" s="122"/>
      <c r="BJ126" s="122"/>
      <c r="BT126" s="122"/>
      <c r="CD126" s="122"/>
      <c r="CN126" s="122"/>
      <c r="CX126" s="122"/>
      <c r="DH126" s="122"/>
      <c r="DR126" s="122"/>
      <c r="EB126" s="122"/>
      <c r="EL126" s="122"/>
      <c r="EV126" s="122"/>
      <c r="FF126" s="122"/>
      <c r="FP126" s="122"/>
      <c r="FZ126" s="122"/>
      <c r="GJ126" s="122"/>
      <c r="GT126" s="122"/>
      <c r="HD126" s="122"/>
      <c r="HN126" s="122"/>
      <c r="HX126" s="122"/>
      <c r="IH126" s="122"/>
    </row>
    <row xmlns:x14ac="http://schemas.microsoft.com/office/spreadsheetml/2009/9/ac" r="127" s="3" customFormat="true" x14ac:dyDescent="0.25">
      <c r="A127" s="409" t="str">
        <f ca="true">IF(ISBLANK('Data Summary'!A129),"",'Data Summary'!A129)</f>
        <v/>
      </c>
      <c r="B127" s="122"/>
      <c r="L127" s="122"/>
      <c r="V127" s="122"/>
      <c r="AF127" s="122"/>
      <c r="AP127" s="122"/>
      <c r="AZ127" s="122"/>
      <c r="BA127" s="122"/>
      <c r="BJ127" s="122"/>
      <c r="BT127" s="122"/>
      <c r="CD127" s="122"/>
      <c r="CN127" s="122"/>
      <c r="CX127" s="122"/>
      <c r="DH127" s="122"/>
      <c r="DR127" s="122"/>
      <c r="EB127" s="122"/>
      <c r="EL127" s="122"/>
      <c r="EV127" s="122"/>
      <c r="FF127" s="122"/>
      <c r="FP127" s="122"/>
      <c r="FZ127" s="122"/>
      <c r="GJ127" s="122"/>
      <c r="GT127" s="122"/>
      <c r="HD127" s="122"/>
      <c r="HN127" s="122"/>
      <c r="HX127" s="122"/>
      <c r="IH127" s="122"/>
    </row>
    <row xmlns:x14ac="http://schemas.microsoft.com/office/spreadsheetml/2009/9/ac" r="128" s="3" customFormat="true" x14ac:dyDescent="0.25">
      <c r="A128" s="409" t="str">
        <f ca="true">IF(ISBLANK('Data Summary'!A130),"",'Data Summary'!A130)</f>
        <v/>
      </c>
      <c r="B128" s="122"/>
      <c r="L128" s="122"/>
      <c r="V128" s="122"/>
      <c r="AF128" s="122"/>
      <c r="AP128" s="122"/>
      <c r="AZ128" s="122"/>
      <c r="BA128" s="122"/>
      <c r="BJ128" s="122"/>
      <c r="BT128" s="122"/>
      <c r="CD128" s="122"/>
      <c r="CN128" s="122"/>
      <c r="CX128" s="122"/>
      <c r="DH128" s="122"/>
      <c r="DR128" s="122"/>
      <c r="EB128" s="122"/>
      <c r="EL128" s="122"/>
      <c r="EV128" s="122"/>
      <c r="FF128" s="122"/>
      <c r="FP128" s="122"/>
      <c r="FZ128" s="122"/>
      <c r="GJ128" s="122"/>
      <c r="GT128" s="122"/>
      <c r="HD128" s="122"/>
      <c r="HN128" s="122"/>
      <c r="HX128" s="122"/>
      <c r="IH128" s="122"/>
    </row>
    <row xmlns:x14ac="http://schemas.microsoft.com/office/spreadsheetml/2009/9/ac" r="129" s="3" customFormat="true" x14ac:dyDescent="0.25">
      <c r="A129" s="409" t="str">
        <f ca="true">IF(ISBLANK('Data Summary'!A131),"",'Data Summary'!A131)</f>
        <v/>
      </c>
      <c r="B129" s="122"/>
      <c r="L129" s="122"/>
      <c r="V129" s="122"/>
      <c r="AF129" s="122"/>
      <c r="AP129" s="122"/>
      <c r="AZ129" s="122"/>
      <c r="BA129" s="122"/>
      <c r="BJ129" s="122"/>
      <c r="BT129" s="122"/>
      <c r="CD129" s="122"/>
      <c r="CN129" s="122"/>
      <c r="CX129" s="122"/>
      <c r="DH129" s="122"/>
      <c r="DR129" s="122"/>
      <c r="EB129" s="122"/>
      <c r="EL129" s="122"/>
      <c r="EV129" s="122"/>
      <c r="FF129" s="122"/>
      <c r="FP129" s="122"/>
      <c r="FZ129" s="122"/>
      <c r="GJ129" s="122"/>
      <c r="GT129" s="122"/>
      <c r="HD129" s="122"/>
      <c r="HN129" s="122"/>
      <c r="HX129" s="122"/>
      <c r="IH129" s="122"/>
    </row>
    <row xmlns:x14ac="http://schemas.microsoft.com/office/spreadsheetml/2009/9/ac" r="130" s="3" customFormat="true" x14ac:dyDescent="0.25">
      <c r="A130" s="409" t="str">
        <f ca="true">IF(ISBLANK('Data Summary'!A132),"",'Data Summary'!A132)</f>
        <v/>
      </c>
      <c r="B130" s="122"/>
      <c r="L130" s="122"/>
      <c r="V130" s="122"/>
      <c r="AF130" s="122"/>
      <c r="AP130" s="122"/>
      <c r="AZ130" s="122"/>
      <c r="BA130" s="122"/>
      <c r="BJ130" s="122"/>
      <c r="BT130" s="122"/>
      <c r="CD130" s="122"/>
      <c r="CN130" s="122"/>
      <c r="CX130" s="122"/>
      <c r="DH130" s="122"/>
      <c r="DR130" s="122"/>
      <c r="EB130" s="122"/>
      <c r="EL130" s="122"/>
      <c r="EV130" s="122"/>
      <c r="FF130" s="122"/>
      <c r="FP130" s="122"/>
      <c r="FZ130" s="122"/>
      <c r="GJ130" s="122"/>
      <c r="GT130" s="122"/>
      <c r="HD130" s="122"/>
      <c r="HN130" s="122"/>
      <c r="HX130" s="122"/>
      <c r="IH130" s="122"/>
    </row>
    <row xmlns:x14ac="http://schemas.microsoft.com/office/spreadsheetml/2009/9/ac" r="131" s="3" customFormat="true" x14ac:dyDescent="0.25">
      <c r="A131" s="409" t="str">
        <f ca="true">IF(ISBLANK('Data Summary'!A133),"",'Data Summary'!A133)</f>
        <v/>
      </c>
      <c r="B131" s="122"/>
      <c r="L131" s="122"/>
      <c r="V131" s="122"/>
      <c r="AF131" s="122"/>
      <c r="AP131" s="122"/>
      <c r="AZ131" s="122"/>
      <c r="BA131" s="122"/>
      <c r="BJ131" s="122"/>
      <c r="BT131" s="122"/>
      <c r="CD131" s="122"/>
      <c r="CN131" s="122"/>
      <c r="CX131" s="122"/>
      <c r="DH131" s="122"/>
      <c r="DR131" s="122"/>
      <c r="EB131" s="122"/>
      <c r="EL131" s="122"/>
      <c r="EV131" s="122"/>
      <c r="FF131" s="122"/>
      <c r="FP131" s="122"/>
      <c r="FZ131" s="122"/>
      <c r="GJ131" s="122"/>
      <c r="GT131" s="122"/>
      <c r="HD131" s="122"/>
      <c r="HN131" s="122"/>
      <c r="HX131" s="122"/>
      <c r="IH131" s="122"/>
    </row>
    <row xmlns:x14ac="http://schemas.microsoft.com/office/spreadsheetml/2009/9/ac" r="132" s="3" customFormat="true" x14ac:dyDescent="0.25">
      <c r="A132" s="409" t="str">
        <f ca="true">IF(ISBLANK('Data Summary'!A134),"",'Data Summary'!A134)</f>
        <v/>
      </c>
      <c r="B132" s="122"/>
      <c r="L132" s="122"/>
      <c r="V132" s="122"/>
      <c r="AF132" s="122"/>
      <c r="AP132" s="122"/>
      <c r="AZ132" s="122"/>
      <c r="BA132" s="122"/>
      <c r="BJ132" s="122"/>
      <c r="BT132" s="122"/>
      <c r="CD132" s="122"/>
      <c r="CN132" s="122"/>
      <c r="CX132" s="122"/>
      <c r="DH132" s="122"/>
      <c r="DR132" s="122"/>
      <c r="EB132" s="122"/>
      <c r="EL132" s="122"/>
      <c r="EV132" s="122"/>
      <c r="FF132" s="122"/>
      <c r="FP132" s="122"/>
      <c r="FZ132" s="122"/>
      <c r="GJ132" s="122"/>
      <c r="GT132" s="122"/>
      <c r="HD132" s="122"/>
      <c r="HN132" s="122"/>
      <c r="HX132" s="122"/>
      <c r="IH132" s="122"/>
    </row>
    <row xmlns:x14ac="http://schemas.microsoft.com/office/spreadsheetml/2009/9/ac" r="133" s="3" customFormat="true" x14ac:dyDescent="0.25">
      <c r="A133" s="409" t="str">
        <f ca="true">IF(ISBLANK('Data Summary'!A135),"",'Data Summary'!A135)</f>
        <v/>
      </c>
      <c r="B133" s="122"/>
      <c r="L133" s="122"/>
      <c r="V133" s="122"/>
      <c r="AF133" s="122"/>
      <c r="AP133" s="122"/>
      <c r="AZ133" s="122"/>
      <c r="BA133" s="122"/>
      <c r="BJ133" s="122"/>
      <c r="BT133" s="122"/>
      <c r="CD133" s="122"/>
      <c r="CN133" s="122"/>
      <c r="CX133" s="122"/>
      <c r="DH133" s="122"/>
      <c r="DR133" s="122"/>
      <c r="EB133" s="122"/>
      <c r="EL133" s="122"/>
      <c r="EV133" s="122"/>
      <c r="FF133" s="122"/>
      <c r="FP133" s="122"/>
      <c r="FZ133" s="122"/>
      <c r="GJ133" s="122"/>
      <c r="GT133" s="122"/>
      <c r="HD133" s="122"/>
      <c r="HN133" s="122"/>
      <c r="HX133" s="122"/>
      <c r="IH133" s="122"/>
    </row>
    <row xmlns:x14ac="http://schemas.microsoft.com/office/spreadsheetml/2009/9/ac" r="134" s="3" customFormat="true" x14ac:dyDescent="0.25">
      <c r="A134" s="409" t="str">
        <f ca="true">IF(ISBLANK('Data Summary'!A136),"",'Data Summary'!A136)</f>
        <v/>
      </c>
      <c r="B134" s="122"/>
      <c r="L134" s="122"/>
      <c r="V134" s="122"/>
      <c r="AF134" s="122"/>
      <c r="AP134" s="122"/>
      <c r="AZ134" s="122"/>
      <c r="BA134" s="122"/>
      <c r="BJ134" s="122"/>
      <c r="BT134" s="122"/>
      <c r="CD134" s="122"/>
      <c r="CN134" s="122"/>
      <c r="CX134" s="122"/>
      <c r="DH134" s="122"/>
      <c r="DR134" s="122"/>
      <c r="EB134" s="122"/>
      <c r="EL134" s="122"/>
      <c r="EV134" s="122"/>
      <c r="FF134" s="122"/>
      <c r="FP134" s="122"/>
      <c r="FZ134" s="122"/>
      <c r="GJ134" s="122"/>
      <c r="GT134" s="122"/>
      <c r="HD134" s="122"/>
      <c r="HN134" s="122"/>
      <c r="HX134" s="122"/>
      <c r="IH134" s="122"/>
    </row>
    <row xmlns:x14ac="http://schemas.microsoft.com/office/spreadsheetml/2009/9/ac" r="135" s="3" customFormat="true" x14ac:dyDescent="0.25">
      <c r="A135" s="409" t="str">
        <f ca="true">IF(ISBLANK('Data Summary'!A137),"",'Data Summary'!A137)</f>
        <v/>
      </c>
      <c r="B135" s="122"/>
      <c r="L135" s="122"/>
      <c r="V135" s="122"/>
      <c r="AF135" s="122"/>
      <c r="AP135" s="122"/>
      <c r="AZ135" s="122"/>
      <c r="BA135" s="122"/>
      <c r="BJ135" s="122"/>
      <c r="BT135" s="122"/>
      <c r="CD135" s="122"/>
      <c r="CN135" s="122"/>
      <c r="CX135" s="122"/>
      <c r="DH135" s="122"/>
      <c r="DR135" s="122"/>
      <c r="EB135" s="122"/>
      <c r="EL135" s="122"/>
      <c r="EV135" s="122"/>
      <c r="FF135" s="122"/>
      <c r="FP135" s="122"/>
      <c r="FZ135" s="122"/>
      <c r="GJ135" s="122"/>
      <c r="GT135" s="122"/>
      <c r="HD135" s="122"/>
      <c r="HN135" s="122"/>
      <c r="HX135" s="122"/>
      <c r="IH135" s="122"/>
    </row>
    <row xmlns:x14ac="http://schemas.microsoft.com/office/spreadsheetml/2009/9/ac" r="136" s="3" customFormat="true" x14ac:dyDescent="0.25">
      <c r="A136" s="409" t="str">
        <f ca="true">IF(ISBLANK('Data Summary'!A138),"",'Data Summary'!A138)</f>
        <v/>
      </c>
      <c r="B136" s="122"/>
      <c r="L136" s="122"/>
      <c r="V136" s="122"/>
      <c r="AF136" s="122"/>
      <c r="AP136" s="122"/>
      <c r="AZ136" s="122"/>
      <c r="BA136" s="122"/>
      <c r="BJ136" s="122"/>
      <c r="BT136" s="122"/>
      <c r="CD136" s="122"/>
      <c r="CN136" s="122"/>
      <c r="CX136" s="122"/>
      <c r="DH136" s="122"/>
      <c r="DR136" s="122"/>
      <c r="EB136" s="122"/>
      <c r="EL136" s="122"/>
      <c r="EV136" s="122"/>
      <c r="FF136" s="122"/>
      <c r="FP136" s="122"/>
      <c r="FZ136" s="122"/>
      <c r="GJ136" s="122"/>
      <c r="GT136" s="122"/>
      <c r="HD136" s="122"/>
      <c r="HN136" s="122"/>
      <c r="HX136" s="122"/>
      <c r="IH136" s="122"/>
    </row>
    <row xmlns:x14ac="http://schemas.microsoft.com/office/spreadsheetml/2009/9/ac" r="137" s="3" customFormat="true" x14ac:dyDescent="0.25">
      <c r="A137" s="409" t="str">
        <f ca="true">IF(ISBLANK('Data Summary'!A139),"",'Data Summary'!A139)</f>
        <v/>
      </c>
      <c r="B137" s="122"/>
      <c r="L137" s="122"/>
      <c r="V137" s="122"/>
      <c r="AF137" s="122"/>
      <c r="AP137" s="122"/>
      <c r="AZ137" s="122"/>
      <c r="BA137" s="122"/>
      <c r="BJ137" s="122"/>
      <c r="BT137" s="122"/>
      <c r="CD137" s="122"/>
      <c r="CN137" s="122"/>
      <c r="CX137" s="122"/>
      <c r="DH137" s="122"/>
      <c r="DR137" s="122"/>
      <c r="EB137" s="122"/>
      <c r="EL137" s="122"/>
      <c r="EV137" s="122"/>
      <c r="FF137" s="122"/>
      <c r="FP137" s="122"/>
      <c r="FZ137" s="122"/>
      <c r="GJ137" s="122"/>
      <c r="GT137" s="122"/>
      <c r="HD137" s="122"/>
      <c r="HN137" s="122"/>
      <c r="HX137" s="122"/>
      <c r="IH137" s="122"/>
    </row>
    <row xmlns:x14ac="http://schemas.microsoft.com/office/spreadsheetml/2009/9/ac" r="138" s="3" customFormat="true" x14ac:dyDescent="0.25">
      <c r="A138" s="409" t="str">
        <f ca="true">IF(ISBLANK('Data Summary'!A140),"",'Data Summary'!A140)</f>
        <v/>
      </c>
      <c r="B138" s="122"/>
      <c r="L138" s="122"/>
      <c r="V138" s="122"/>
      <c r="AF138" s="122"/>
      <c r="AP138" s="122"/>
      <c r="AZ138" s="122"/>
      <c r="BA138" s="122"/>
      <c r="BJ138" s="122"/>
      <c r="BT138" s="122"/>
      <c r="CD138" s="122"/>
      <c r="CN138" s="122"/>
      <c r="CX138" s="122"/>
      <c r="DH138" s="122"/>
      <c r="DR138" s="122"/>
      <c r="EB138" s="122"/>
      <c r="EL138" s="122"/>
      <c r="EV138" s="122"/>
      <c r="FF138" s="122"/>
      <c r="FP138" s="122"/>
      <c r="FZ138" s="122"/>
      <c r="GJ138" s="122"/>
      <c r="GT138" s="122"/>
      <c r="HD138" s="122"/>
      <c r="HN138" s="122"/>
      <c r="HX138" s="122"/>
      <c r="IH138" s="122"/>
    </row>
    <row xmlns:x14ac="http://schemas.microsoft.com/office/spreadsheetml/2009/9/ac" r="139" s="3" customFormat="true" x14ac:dyDescent="0.25">
      <c r="A139" s="409" t="str">
        <f ca="true">IF(ISBLANK('Data Summary'!A141),"",'Data Summary'!A141)</f>
        <v/>
      </c>
      <c r="B139" s="122"/>
      <c r="L139" s="122"/>
      <c r="V139" s="122"/>
      <c r="AF139" s="122"/>
      <c r="AP139" s="122"/>
      <c r="AZ139" s="122"/>
      <c r="BA139" s="122"/>
      <c r="BJ139" s="122"/>
      <c r="BT139" s="122"/>
      <c r="CD139" s="122"/>
      <c r="CN139" s="122"/>
      <c r="CX139" s="122"/>
      <c r="DH139" s="122"/>
      <c r="DR139" s="122"/>
      <c r="EB139" s="122"/>
      <c r="EL139" s="122"/>
      <c r="EV139" s="122"/>
      <c r="FF139" s="122"/>
      <c r="FP139" s="122"/>
      <c r="FZ139" s="122"/>
      <c r="GJ139" s="122"/>
      <c r="GT139" s="122"/>
      <c r="HD139" s="122"/>
      <c r="HN139" s="122"/>
      <c r="HX139" s="122"/>
      <c r="IH139" s="122"/>
    </row>
    <row xmlns:x14ac="http://schemas.microsoft.com/office/spreadsheetml/2009/9/ac" r="140" s="3" customFormat="true" x14ac:dyDescent="0.25">
      <c r="A140" s="409" t="str">
        <f ca="true">IF(ISBLANK('Data Summary'!A142),"",'Data Summary'!A142)</f>
        <v/>
      </c>
      <c r="B140" s="122"/>
      <c r="L140" s="122"/>
      <c r="V140" s="122"/>
      <c r="AF140" s="122"/>
      <c r="AP140" s="122"/>
      <c r="AZ140" s="122"/>
      <c r="BA140" s="122"/>
      <c r="BJ140" s="122"/>
      <c r="BT140" s="122"/>
      <c r="CD140" s="122"/>
      <c r="CN140" s="122"/>
      <c r="CX140" s="122"/>
      <c r="DH140" s="122"/>
      <c r="DR140" s="122"/>
      <c r="EB140" s="122"/>
      <c r="EL140" s="122"/>
      <c r="EV140" s="122"/>
      <c r="FF140" s="122"/>
      <c r="FP140" s="122"/>
      <c r="FZ140" s="122"/>
      <c r="GJ140" s="122"/>
      <c r="GT140" s="122"/>
      <c r="HD140" s="122"/>
      <c r="HN140" s="122"/>
      <c r="HX140" s="122"/>
      <c r="IH140" s="122"/>
    </row>
    <row xmlns:x14ac="http://schemas.microsoft.com/office/spreadsheetml/2009/9/ac" r="141" s="3" customFormat="true" x14ac:dyDescent="0.25">
      <c r="A141" s="409" t="str">
        <f ca="true">IF(ISBLANK('Data Summary'!A143),"",'Data Summary'!A143)</f>
        <v/>
      </c>
      <c r="B141" s="122"/>
      <c r="L141" s="122"/>
      <c r="V141" s="122"/>
      <c r="AF141" s="122"/>
      <c r="AP141" s="122"/>
      <c r="AZ141" s="122"/>
      <c r="BA141" s="122"/>
      <c r="BJ141" s="122"/>
      <c r="BT141" s="122"/>
      <c r="CD141" s="122"/>
      <c r="CN141" s="122"/>
      <c r="CX141" s="122"/>
      <c r="DH141" s="122"/>
      <c r="DR141" s="122"/>
      <c r="EB141" s="122"/>
      <c r="EL141" s="122"/>
      <c r="EV141" s="122"/>
      <c r="FF141" s="122"/>
      <c r="FP141" s="122"/>
      <c r="FZ141" s="122"/>
      <c r="GJ141" s="122"/>
      <c r="GT141" s="122"/>
      <c r="HD141" s="122"/>
      <c r="HN141" s="122"/>
      <c r="HX141" s="122"/>
      <c r="IH141" s="122"/>
    </row>
    <row xmlns:x14ac="http://schemas.microsoft.com/office/spreadsheetml/2009/9/ac" r="142" s="3" customFormat="true" x14ac:dyDescent="0.25">
      <c r="A142" s="409" t="str">
        <f ca="true">IF(ISBLANK('Data Summary'!A144),"",'Data Summary'!A144)</f>
        <v/>
      </c>
      <c r="B142" s="122"/>
      <c r="L142" s="122"/>
      <c r="V142" s="122"/>
      <c r="AF142" s="122"/>
      <c r="AP142" s="122"/>
      <c r="AZ142" s="122"/>
      <c r="BA142" s="122"/>
      <c r="BJ142" s="122"/>
      <c r="BT142" s="122"/>
      <c r="CD142" s="122"/>
      <c r="CN142" s="122"/>
      <c r="CX142" s="122"/>
      <c r="DH142" s="122"/>
      <c r="DR142" s="122"/>
      <c r="EB142" s="122"/>
      <c r="EL142" s="122"/>
      <c r="EV142" s="122"/>
      <c r="FF142" s="122"/>
      <c r="FP142" s="122"/>
      <c r="FZ142" s="122"/>
      <c r="GJ142" s="122"/>
      <c r="GT142" s="122"/>
      <c r="HD142" s="122"/>
      <c r="HN142" s="122"/>
      <c r="HX142" s="122"/>
      <c r="IH142" s="122"/>
    </row>
    <row xmlns:x14ac="http://schemas.microsoft.com/office/spreadsheetml/2009/9/ac" r="143" s="3" customFormat="true" x14ac:dyDescent="0.25">
      <c r="A143" s="409" t="str">
        <f ca="true">IF(ISBLANK('Data Summary'!A145),"",'Data Summary'!A145)</f>
        <v/>
      </c>
      <c r="B143" s="122"/>
      <c r="L143" s="122"/>
      <c r="V143" s="122"/>
      <c r="AF143" s="122"/>
      <c r="AP143" s="122"/>
      <c r="AZ143" s="122"/>
      <c r="BA143" s="122"/>
      <c r="BJ143" s="122"/>
      <c r="BT143" s="122"/>
      <c r="CD143" s="122"/>
      <c r="CN143" s="122"/>
      <c r="CX143" s="122"/>
      <c r="DH143" s="122"/>
      <c r="DR143" s="122"/>
      <c r="EB143" s="122"/>
      <c r="EL143" s="122"/>
      <c r="EV143" s="122"/>
      <c r="FF143" s="122"/>
      <c r="FP143" s="122"/>
      <c r="FZ143" s="122"/>
      <c r="GJ143" s="122"/>
      <c r="GT143" s="122"/>
      <c r="HD143" s="122"/>
      <c r="HN143" s="122"/>
      <c r="HX143" s="122"/>
      <c r="IH143" s="122"/>
    </row>
    <row xmlns:x14ac="http://schemas.microsoft.com/office/spreadsheetml/2009/9/ac" r="144" s="3" customFormat="true" x14ac:dyDescent="0.25">
      <c r="A144" s="409" t="str">
        <f ca="true">IF(ISBLANK('Data Summary'!A146),"",'Data Summary'!A146)</f>
        <v/>
      </c>
      <c r="B144" s="122"/>
      <c r="L144" s="122"/>
      <c r="V144" s="122"/>
      <c r="AF144" s="122"/>
      <c r="AP144" s="122"/>
      <c r="AZ144" s="122"/>
      <c r="BA144" s="122"/>
      <c r="BJ144" s="122"/>
      <c r="BT144" s="122"/>
      <c r="CD144" s="122"/>
      <c r="CN144" s="122"/>
      <c r="CX144" s="122"/>
      <c r="DH144" s="122"/>
      <c r="DR144" s="122"/>
      <c r="EB144" s="122"/>
      <c r="EL144" s="122"/>
      <c r="EV144" s="122"/>
      <c r="FF144" s="122"/>
      <c r="FP144" s="122"/>
      <c r="FZ144" s="122"/>
      <c r="GJ144" s="122"/>
      <c r="GT144" s="122"/>
      <c r="HD144" s="122"/>
      <c r="HN144" s="122"/>
      <c r="HX144" s="122"/>
      <c r="IH144" s="122"/>
    </row>
    <row xmlns:x14ac="http://schemas.microsoft.com/office/spreadsheetml/2009/9/ac" r="145" s="3" customFormat="true" x14ac:dyDescent="0.25">
      <c r="A145" s="409" t="str">
        <f ca="true">IF(ISBLANK('Data Summary'!A147),"",'Data Summary'!A147)</f>
        <v/>
      </c>
      <c r="B145" s="122"/>
      <c r="L145" s="122"/>
      <c r="V145" s="122"/>
      <c r="AF145" s="122"/>
      <c r="AP145" s="122"/>
      <c r="AZ145" s="122"/>
      <c r="BA145" s="122"/>
      <c r="BJ145" s="122"/>
      <c r="BT145" s="122"/>
      <c r="CD145" s="122"/>
      <c r="CN145" s="122"/>
      <c r="CX145" s="122"/>
      <c r="DH145" s="122"/>
      <c r="DR145" s="122"/>
      <c r="EB145" s="122"/>
      <c r="EL145" s="122"/>
      <c r="EV145" s="122"/>
      <c r="FF145" s="122"/>
      <c r="FP145" s="122"/>
      <c r="FZ145" s="122"/>
      <c r="GJ145" s="122"/>
      <c r="GT145" s="122"/>
      <c r="HD145" s="122"/>
      <c r="HN145" s="122"/>
      <c r="HX145" s="122"/>
      <c r="IH145" s="122"/>
    </row>
    <row xmlns:x14ac="http://schemas.microsoft.com/office/spreadsheetml/2009/9/ac" r="146" s="3" customFormat="true" x14ac:dyDescent="0.25">
      <c r="A146" s="409" t="str">
        <f ca="true">IF(ISBLANK('Data Summary'!A148),"",'Data Summary'!A148)</f>
        <v/>
      </c>
      <c r="B146" s="122"/>
      <c r="L146" s="122"/>
      <c r="V146" s="122"/>
      <c r="AF146" s="122"/>
      <c r="AP146" s="122"/>
      <c r="AZ146" s="122"/>
      <c r="BA146" s="122"/>
      <c r="BJ146" s="122"/>
      <c r="BT146" s="122"/>
      <c r="CD146" s="122"/>
      <c r="CN146" s="122"/>
      <c r="CX146" s="122"/>
      <c r="DH146" s="122"/>
      <c r="DR146" s="122"/>
      <c r="EB146" s="122"/>
      <c r="EL146" s="122"/>
      <c r="EV146" s="122"/>
      <c r="FF146" s="122"/>
      <c r="FP146" s="122"/>
      <c r="FZ146" s="122"/>
      <c r="GJ146" s="122"/>
      <c r="GT146" s="122"/>
      <c r="HD146" s="122"/>
      <c r="HN146" s="122"/>
      <c r="HX146" s="122"/>
      <c r="IH146" s="122"/>
    </row>
    <row xmlns:x14ac="http://schemas.microsoft.com/office/spreadsheetml/2009/9/ac" r="147" s="3" customFormat="true" x14ac:dyDescent="0.25">
      <c r="A147" s="409" t="str">
        <f ca="true">IF(ISBLANK('Data Summary'!A149),"",'Data Summary'!A149)</f>
        <v/>
      </c>
      <c r="B147" s="122"/>
      <c r="L147" s="122"/>
      <c r="V147" s="122"/>
      <c r="AF147" s="122"/>
      <c r="AP147" s="122"/>
      <c r="AZ147" s="122"/>
      <c r="BA147" s="122"/>
      <c r="BJ147" s="122"/>
      <c r="BT147" s="122"/>
      <c r="CD147" s="122"/>
      <c r="CN147" s="122"/>
      <c r="CX147" s="122"/>
      <c r="DH147" s="122"/>
      <c r="DR147" s="122"/>
      <c r="EB147" s="122"/>
      <c r="EL147" s="122"/>
      <c r="EV147" s="122"/>
      <c r="FF147" s="122"/>
      <c r="FP147" s="122"/>
      <c r="FZ147" s="122"/>
      <c r="GJ147" s="122"/>
      <c r="GT147" s="122"/>
      <c r="HD147" s="122"/>
      <c r="HN147" s="122"/>
      <c r="HX147" s="122"/>
      <c r="IH147" s="122"/>
    </row>
    <row xmlns:x14ac="http://schemas.microsoft.com/office/spreadsheetml/2009/9/ac" r="148" s="3" customFormat="true" x14ac:dyDescent="0.25">
      <c r="A148" s="409" t="str">
        <f ca="true">IF(ISBLANK('Data Summary'!A150),"",'Data Summary'!A150)</f>
        <v/>
      </c>
      <c r="B148" s="122"/>
      <c r="L148" s="122"/>
      <c r="V148" s="122"/>
      <c r="AF148" s="122"/>
      <c r="AP148" s="122"/>
      <c r="AZ148" s="122"/>
      <c r="BA148" s="122"/>
      <c r="BJ148" s="122"/>
      <c r="BT148" s="122"/>
      <c r="CD148" s="122"/>
      <c r="CN148" s="122"/>
      <c r="CX148" s="122"/>
      <c r="DH148" s="122"/>
      <c r="DR148" s="122"/>
      <c r="EB148" s="122"/>
      <c r="EL148" s="122"/>
      <c r="EV148" s="122"/>
      <c r="FF148" s="122"/>
      <c r="FP148" s="122"/>
      <c r="FZ148" s="122"/>
      <c r="GJ148" s="122"/>
      <c r="GT148" s="122"/>
      <c r="HD148" s="122"/>
      <c r="HN148" s="122"/>
      <c r="HX148" s="122"/>
      <c r="IH148" s="122"/>
    </row>
    <row xmlns:x14ac="http://schemas.microsoft.com/office/spreadsheetml/2009/9/ac" r="149" s="3" customFormat="true" x14ac:dyDescent="0.25">
      <c r="A149" s="409" t="str">
        <f ca="true">IF(ISBLANK('Data Summary'!A151),"",'Data Summary'!A151)</f>
        <v/>
      </c>
      <c r="B149" s="122"/>
      <c r="L149" s="122"/>
      <c r="V149" s="122"/>
      <c r="AF149" s="122"/>
      <c r="AP149" s="122"/>
      <c r="AZ149" s="122"/>
      <c r="BA149" s="122"/>
      <c r="BJ149" s="122"/>
      <c r="BT149" s="122"/>
      <c r="CD149" s="122"/>
      <c r="CN149" s="122"/>
      <c r="CX149" s="122"/>
      <c r="DH149" s="122"/>
      <c r="DR149" s="122"/>
      <c r="EB149" s="122"/>
      <c r="EL149" s="122"/>
      <c r="EV149" s="122"/>
      <c r="FF149" s="122"/>
      <c r="FP149" s="122"/>
      <c r="FZ149" s="122"/>
      <c r="GJ149" s="122"/>
      <c r="GT149" s="122"/>
      <c r="HD149" s="122"/>
      <c r="HN149" s="122"/>
      <c r="HX149" s="122"/>
      <c r="IH149" s="122"/>
    </row>
    <row xmlns:x14ac="http://schemas.microsoft.com/office/spreadsheetml/2009/9/ac" r="150" s="3" customFormat="true" x14ac:dyDescent="0.25">
      <c r="A150" s="409" t="str">
        <f ca="true">IF(ISBLANK('Data Summary'!A152),"",'Data Summary'!A152)</f>
        <v/>
      </c>
      <c r="B150" s="122"/>
      <c r="L150" s="122"/>
      <c r="V150" s="122"/>
      <c r="AF150" s="122"/>
      <c r="AP150" s="122"/>
      <c r="AZ150" s="122"/>
      <c r="BA150" s="122"/>
      <c r="BJ150" s="122"/>
      <c r="BT150" s="122"/>
      <c r="CD150" s="122"/>
      <c r="CN150" s="122"/>
      <c r="CX150" s="122"/>
      <c r="DH150" s="122"/>
      <c r="DR150" s="122"/>
      <c r="EB150" s="122"/>
      <c r="EL150" s="122"/>
      <c r="EV150" s="122"/>
      <c r="FF150" s="122"/>
      <c r="FP150" s="122"/>
      <c r="FZ150" s="122"/>
      <c r="GJ150" s="122"/>
      <c r="GT150" s="122"/>
      <c r="HD150" s="122"/>
      <c r="HN150" s="122"/>
      <c r="HX150" s="122"/>
      <c r="IH150" s="122"/>
    </row>
    <row xmlns:x14ac="http://schemas.microsoft.com/office/spreadsheetml/2009/9/ac" r="151" s="3" customFormat="true" x14ac:dyDescent="0.25">
      <c r="A151" s="409" t="str">
        <f ca="true">IF(ISBLANK('Data Summary'!A153),"",'Data Summary'!A153)</f>
        <v/>
      </c>
      <c r="B151" s="122"/>
      <c r="L151" s="122"/>
      <c r="V151" s="122"/>
      <c r="AF151" s="122"/>
      <c r="AP151" s="122"/>
      <c r="AZ151" s="122"/>
      <c r="BA151" s="122"/>
      <c r="BJ151" s="122"/>
      <c r="BT151" s="122"/>
      <c r="CD151" s="122"/>
      <c r="CN151" s="122"/>
      <c r="CX151" s="122"/>
      <c r="DH151" s="122"/>
      <c r="DR151" s="122"/>
      <c r="EB151" s="122"/>
      <c r="EL151" s="122"/>
      <c r="EV151" s="122"/>
      <c r="FF151" s="122"/>
      <c r="FP151" s="122"/>
      <c r="FZ151" s="122"/>
      <c r="GJ151" s="122"/>
      <c r="GT151" s="122"/>
      <c r="HD151" s="122"/>
      <c r="HN151" s="122"/>
      <c r="HX151" s="122"/>
      <c r="IH151" s="122"/>
    </row>
    <row xmlns:x14ac="http://schemas.microsoft.com/office/spreadsheetml/2009/9/ac" r="152" s="3" customFormat="true" x14ac:dyDescent="0.25">
      <c r="A152" s="405"/>
      <c r="B152" s="122"/>
      <c r="L152" s="122"/>
      <c r="V152" s="122"/>
      <c r="AF152" s="122"/>
      <c r="AP152" s="122"/>
      <c r="AZ152" s="122"/>
      <c r="BA152" s="122"/>
      <c r="BJ152" s="122"/>
      <c r="BT152" s="122"/>
      <c r="CD152" s="122"/>
      <c r="CN152" s="122"/>
      <c r="CX152" s="122"/>
      <c r="DH152" s="122"/>
      <c r="DR152" s="122"/>
      <c r="EB152" s="122"/>
      <c r="EL152" s="122"/>
      <c r="EV152" s="122"/>
      <c r="FF152" s="122"/>
      <c r="FP152" s="122"/>
      <c r="FZ152" s="122"/>
      <c r="GJ152" s="122"/>
      <c r="GT152" s="122"/>
      <c r="HD152" s="122"/>
      <c r="HN152" s="122"/>
      <c r="HX152" s="122"/>
      <c r="IH152" s="122"/>
    </row>
    <row xmlns:x14ac="http://schemas.microsoft.com/office/spreadsheetml/2009/9/ac" r="153" s="3" customFormat="true" x14ac:dyDescent="0.25">
      <c r="A153" s="405"/>
      <c r="B153" s="122"/>
      <c r="L153" s="122"/>
      <c r="V153" s="122"/>
      <c r="AF153" s="122"/>
      <c r="AP153" s="122"/>
      <c r="AZ153" s="122"/>
      <c r="BA153" s="122"/>
      <c r="BJ153" s="122"/>
      <c r="BT153" s="122"/>
      <c r="CD153" s="122"/>
      <c r="CN153" s="122"/>
      <c r="CX153" s="122"/>
      <c r="DH153" s="122"/>
      <c r="DR153" s="122"/>
      <c r="EB153" s="122"/>
      <c r="EL153" s="122"/>
      <c r="EV153" s="122"/>
      <c r="FF153" s="122"/>
      <c r="FP153" s="122"/>
      <c r="FZ153" s="122"/>
      <c r="GJ153" s="122"/>
      <c r="GT153" s="122"/>
      <c r="HD153" s="122"/>
      <c r="HN153" s="122"/>
      <c r="HX153" s="122"/>
      <c r="IH153" s="122"/>
    </row>
    <row xmlns:x14ac="http://schemas.microsoft.com/office/spreadsheetml/2009/9/ac" r="154" s="3" customFormat="true" x14ac:dyDescent="0.25">
      <c r="A154" s="405"/>
      <c r="B154" s="122"/>
      <c r="L154" s="122"/>
      <c r="V154" s="122"/>
      <c r="AF154" s="122"/>
      <c r="AP154" s="122"/>
      <c r="AZ154" s="122"/>
      <c r="BA154" s="122"/>
      <c r="BJ154" s="122"/>
      <c r="BT154" s="122"/>
      <c r="CD154" s="122"/>
      <c r="CN154" s="122"/>
      <c r="CX154" s="122"/>
      <c r="DH154" s="122"/>
      <c r="DR154" s="122"/>
      <c r="EB154" s="122"/>
      <c r="EL154" s="122"/>
      <c r="EV154" s="122"/>
      <c r="FF154" s="122"/>
      <c r="FP154" s="122"/>
      <c r="FZ154" s="122"/>
      <c r="GJ154" s="122"/>
      <c r="GT154" s="122"/>
      <c r="HD154" s="122"/>
      <c r="HN154" s="122"/>
      <c r="HX154" s="122"/>
      <c r="IH154" s="122"/>
    </row>
    <row xmlns:x14ac="http://schemas.microsoft.com/office/spreadsheetml/2009/9/ac" r="155" s="3" customFormat="true" x14ac:dyDescent="0.25">
      <c r="A155" s="405"/>
      <c r="B155" s="122"/>
      <c r="L155" s="122"/>
      <c r="V155" s="122"/>
      <c r="AF155" s="122"/>
      <c r="AP155" s="122"/>
      <c r="AZ155" s="122"/>
      <c r="BA155" s="122"/>
      <c r="BJ155" s="122"/>
      <c r="BT155" s="122"/>
      <c r="CD155" s="122"/>
      <c r="CN155" s="122"/>
      <c r="CX155" s="122"/>
      <c r="DH155" s="122"/>
      <c r="DR155" s="122"/>
      <c r="EB155" s="122"/>
      <c r="EL155" s="122"/>
      <c r="EV155" s="122"/>
      <c r="FF155" s="122"/>
      <c r="FP155" s="122"/>
      <c r="FZ155" s="122"/>
      <c r="GJ155" s="122"/>
      <c r="GT155" s="122"/>
      <c r="HD155" s="122"/>
      <c r="HN155" s="122"/>
      <c r="HX155" s="122"/>
      <c r="IH155" s="122"/>
    </row>
    <row xmlns:x14ac="http://schemas.microsoft.com/office/spreadsheetml/2009/9/ac" r="156" s="3" customFormat="true" x14ac:dyDescent="0.25">
      <c r="A156" s="405"/>
      <c r="B156" s="122"/>
      <c r="L156" s="122"/>
      <c r="V156" s="122"/>
      <c r="AF156" s="122"/>
      <c r="AP156" s="122"/>
      <c r="AZ156" s="122"/>
      <c r="BA156" s="122"/>
      <c r="BJ156" s="122"/>
      <c r="BT156" s="122"/>
      <c r="CD156" s="122"/>
      <c r="CN156" s="122"/>
      <c r="CX156" s="122"/>
      <c r="DH156" s="122"/>
      <c r="DR156" s="122"/>
      <c r="EB156" s="122"/>
      <c r="EL156" s="122"/>
      <c r="EV156" s="122"/>
      <c r="FF156" s="122"/>
      <c r="FP156" s="122"/>
      <c r="FZ156" s="122"/>
      <c r="GJ156" s="122"/>
      <c r="GT156" s="122"/>
      <c r="HD156" s="122"/>
      <c r="HN156" s="122"/>
      <c r="HX156" s="122"/>
      <c r="IH156" s="122"/>
    </row>
    <row xmlns:x14ac="http://schemas.microsoft.com/office/spreadsheetml/2009/9/ac" r="157" s="3" customFormat="true" x14ac:dyDescent="0.25">
      <c r="A157" s="405"/>
      <c r="B157" s="122"/>
      <c r="L157" s="122"/>
      <c r="V157" s="122"/>
      <c r="AF157" s="122"/>
      <c r="AP157" s="122"/>
      <c r="AZ157" s="122"/>
      <c r="BA157" s="122"/>
      <c r="BJ157" s="122"/>
      <c r="BT157" s="122"/>
      <c r="CD157" s="122"/>
      <c r="CN157" s="122"/>
      <c r="CX157" s="122"/>
      <c r="DH157" s="122"/>
      <c r="DR157" s="122"/>
      <c r="EB157" s="122"/>
      <c r="EL157" s="122"/>
      <c r="EV157" s="122"/>
      <c r="FF157" s="122"/>
      <c r="FP157" s="122"/>
      <c r="FZ157" s="122"/>
      <c r="GJ157" s="122"/>
      <c r="GT157" s="122"/>
      <c r="HD157" s="122"/>
      <c r="HN157" s="122"/>
      <c r="HX157" s="122"/>
      <c r="IH157" s="122"/>
    </row>
    <row xmlns:x14ac="http://schemas.microsoft.com/office/spreadsheetml/2009/9/ac" r="158" s="3" customFormat="true" x14ac:dyDescent="0.25">
      <c r="A158" s="405"/>
      <c r="B158" s="122"/>
      <c r="L158" s="122"/>
      <c r="V158" s="122"/>
      <c r="AF158" s="122"/>
      <c r="AP158" s="122"/>
      <c r="AZ158" s="122"/>
      <c r="BA158" s="122"/>
      <c r="BJ158" s="122"/>
      <c r="BT158" s="122"/>
      <c r="CD158" s="122"/>
      <c r="CN158" s="122"/>
      <c r="CX158" s="122"/>
      <c r="DH158" s="122"/>
      <c r="DR158" s="122"/>
      <c r="EB158" s="122"/>
      <c r="EL158" s="122"/>
      <c r="EV158" s="122"/>
      <c r="FF158" s="122"/>
      <c r="FP158" s="122"/>
      <c r="FZ158" s="122"/>
      <c r="GJ158" s="122"/>
      <c r="GT158" s="122"/>
      <c r="HD158" s="122"/>
      <c r="HN158" s="122"/>
      <c r="HX158" s="122"/>
      <c r="IH158" s="122"/>
    </row>
    <row xmlns:x14ac="http://schemas.microsoft.com/office/spreadsheetml/2009/9/ac" r="159" s="3" customFormat="true" x14ac:dyDescent="0.25">
      <c r="A159" s="405"/>
      <c r="B159" s="122"/>
      <c r="L159" s="122"/>
      <c r="V159" s="122"/>
      <c r="AF159" s="122"/>
      <c r="AP159" s="122"/>
      <c r="AZ159" s="122"/>
      <c r="BA159" s="122"/>
      <c r="BJ159" s="122"/>
      <c r="BT159" s="122"/>
      <c r="CD159" s="122"/>
      <c r="CN159" s="122"/>
      <c r="CX159" s="122"/>
      <c r="DH159" s="122"/>
      <c r="DR159" s="122"/>
      <c r="EB159" s="122"/>
      <c r="EL159" s="122"/>
      <c r="EV159" s="122"/>
      <c r="FF159" s="122"/>
      <c r="FP159" s="122"/>
      <c r="FZ159" s="122"/>
      <c r="GJ159" s="122"/>
      <c r="GT159" s="122"/>
      <c r="HD159" s="122"/>
      <c r="HN159" s="122"/>
      <c r="HX159" s="122"/>
      <c r="IH159" s="122"/>
    </row>
    <row xmlns:x14ac="http://schemas.microsoft.com/office/spreadsheetml/2009/9/ac" r="160" s="3" customFormat="true" x14ac:dyDescent="0.25">
      <c r="A160" s="405"/>
      <c r="B160" s="122"/>
      <c r="L160" s="122"/>
      <c r="V160" s="122"/>
      <c r="AF160" s="122"/>
      <c r="AP160" s="122"/>
      <c r="AZ160" s="122"/>
      <c r="BA160" s="122"/>
      <c r="BJ160" s="122"/>
      <c r="BT160" s="122"/>
      <c r="CD160" s="122"/>
      <c r="CN160" s="122"/>
      <c r="CX160" s="122"/>
      <c r="DH160" s="122"/>
      <c r="DR160" s="122"/>
      <c r="EB160" s="122"/>
      <c r="EL160" s="122"/>
      <c r="EV160" s="122"/>
      <c r="FF160" s="122"/>
      <c r="FP160" s="122"/>
      <c r="FZ160" s="122"/>
      <c r="GJ160" s="122"/>
      <c r="GT160" s="122"/>
      <c r="HD160" s="122"/>
      <c r="HN160" s="122"/>
      <c r="HX160" s="122"/>
      <c r="IH160" s="122"/>
    </row>
    <row xmlns:x14ac="http://schemas.microsoft.com/office/spreadsheetml/2009/9/ac" r="161" s="3" customFormat="true" x14ac:dyDescent="0.25">
      <c r="A161" s="405"/>
      <c r="B161" s="122"/>
      <c r="L161" s="122"/>
      <c r="V161" s="122"/>
      <c r="AF161" s="122"/>
      <c r="AP161" s="122"/>
      <c r="AZ161" s="122"/>
      <c r="BA161" s="122"/>
      <c r="BJ161" s="122"/>
      <c r="BT161" s="122"/>
      <c r="CD161" s="122"/>
      <c r="CN161" s="122"/>
      <c r="CX161" s="122"/>
      <c r="DH161" s="122"/>
      <c r="DR161" s="122"/>
      <c r="EB161" s="122"/>
      <c r="EL161" s="122"/>
      <c r="EV161" s="122"/>
      <c r="FF161" s="122"/>
      <c r="FP161" s="122"/>
      <c r="FZ161" s="122"/>
      <c r="GJ161" s="122"/>
      <c r="GT161" s="122"/>
      <c r="HD161" s="122"/>
      <c r="HN161" s="122"/>
      <c r="HX161" s="122"/>
      <c r="IH161" s="122"/>
    </row>
    <row xmlns:x14ac="http://schemas.microsoft.com/office/spreadsheetml/2009/9/ac" r="162" s="3" customFormat="true" x14ac:dyDescent="0.25">
      <c r="A162" s="405"/>
      <c r="B162" s="122"/>
      <c r="L162" s="122"/>
      <c r="V162" s="122"/>
      <c r="AF162" s="122"/>
      <c r="AP162" s="122"/>
      <c r="AZ162" s="122"/>
      <c r="BA162" s="122"/>
      <c r="BJ162" s="122"/>
      <c r="BT162" s="122"/>
      <c r="CD162" s="122"/>
      <c r="CN162" s="122"/>
      <c r="CX162" s="122"/>
      <c r="DH162" s="122"/>
      <c r="DR162" s="122"/>
      <c r="EB162" s="122"/>
      <c r="EL162" s="122"/>
      <c r="EV162" s="122"/>
      <c r="FF162" s="122"/>
      <c r="FP162" s="122"/>
      <c r="FZ162" s="122"/>
      <c r="GJ162" s="122"/>
      <c r="GT162" s="122"/>
      <c r="HD162" s="122"/>
      <c r="HN162" s="122"/>
      <c r="HX162" s="122"/>
      <c r="IH162" s="122"/>
    </row>
    <row xmlns:x14ac="http://schemas.microsoft.com/office/spreadsheetml/2009/9/ac" r="163" s="3" customFormat="true" x14ac:dyDescent="0.25">
      <c r="A163" s="405"/>
      <c r="B163" s="122"/>
      <c r="L163" s="122"/>
      <c r="V163" s="122"/>
      <c r="AF163" s="122"/>
      <c r="AP163" s="122"/>
      <c r="AZ163" s="122"/>
      <c r="BA163" s="122"/>
      <c r="BJ163" s="122"/>
      <c r="BT163" s="122"/>
      <c r="CD163" s="122"/>
      <c r="CN163" s="122"/>
      <c r="CX163" s="122"/>
      <c r="DH163" s="122"/>
      <c r="DR163" s="122"/>
      <c r="EB163" s="122"/>
      <c r="EL163" s="122"/>
      <c r="EV163" s="122"/>
      <c r="FF163" s="122"/>
      <c r="FP163" s="122"/>
      <c r="FZ163" s="122"/>
      <c r="GJ163" s="122"/>
      <c r="GT163" s="122"/>
      <c r="HD163" s="122"/>
      <c r="HN163" s="122"/>
      <c r="HX163" s="122"/>
      <c r="IH163" s="122"/>
    </row>
    <row xmlns:x14ac="http://schemas.microsoft.com/office/spreadsheetml/2009/9/ac" r="164" s="3" customFormat="true" x14ac:dyDescent="0.25">
      <c r="A164" s="405"/>
      <c r="B164" s="122"/>
      <c r="L164" s="122"/>
      <c r="V164" s="122"/>
      <c r="AF164" s="122"/>
      <c r="AP164" s="122"/>
      <c r="AZ164" s="122"/>
      <c r="BA164" s="122"/>
      <c r="BJ164" s="122"/>
      <c r="BT164" s="122"/>
      <c r="CD164" s="122"/>
      <c r="CN164" s="122"/>
      <c r="CX164" s="122"/>
      <c r="DH164" s="122"/>
      <c r="DR164" s="122"/>
      <c r="EB164" s="122"/>
      <c r="EL164" s="122"/>
      <c r="EV164" s="122"/>
      <c r="FF164" s="122"/>
      <c r="FP164" s="122"/>
      <c r="FZ164" s="122"/>
      <c r="GJ164" s="122"/>
      <c r="GT164" s="122"/>
      <c r="HD164" s="122"/>
      <c r="HN164" s="122"/>
      <c r="HX164" s="122"/>
      <c r="IH164" s="122"/>
    </row>
    <row xmlns:x14ac="http://schemas.microsoft.com/office/spreadsheetml/2009/9/ac" r="165" s="3" customFormat="true" x14ac:dyDescent="0.25">
      <c r="A165" s="405"/>
      <c r="B165" s="122"/>
      <c r="L165" s="122"/>
      <c r="V165" s="122"/>
      <c r="AF165" s="122"/>
      <c r="AP165" s="122"/>
      <c r="AZ165" s="122"/>
      <c r="BA165" s="122"/>
      <c r="BJ165" s="122"/>
      <c r="BT165" s="122"/>
      <c r="CD165" s="122"/>
      <c r="CN165" s="122"/>
      <c r="CX165" s="122"/>
      <c r="DH165" s="122"/>
      <c r="DR165" s="122"/>
      <c r="EB165" s="122"/>
      <c r="EL165" s="122"/>
      <c r="EV165" s="122"/>
      <c r="FF165" s="122"/>
      <c r="FP165" s="122"/>
      <c r="FZ165" s="122"/>
      <c r="GJ165" s="122"/>
      <c r="GT165" s="122"/>
      <c r="HD165" s="122"/>
      <c r="HN165" s="122"/>
      <c r="HX165" s="122"/>
      <c r="IH165" s="122"/>
    </row>
    <row xmlns:x14ac="http://schemas.microsoft.com/office/spreadsheetml/2009/9/ac" r="166" s="3" customFormat="true" x14ac:dyDescent="0.25">
      <c r="A166" s="405"/>
      <c r="B166" s="122"/>
      <c r="L166" s="122"/>
      <c r="V166" s="122"/>
      <c r="AF166" s="122"/>
      <c r="AP166" s="122"/>
      <c r="AZ166" s="122"/>
      <c r="BA166" s="122"/>
      <c r="BJ166" s="122"/>
      <c r="BT166" s="122"/>
      <c r="CD166" s="122"/>
      <c r="CN166" s="122"/>
      <c r="CX166" s="122"/>
      <c r="DH166" s="122"/>
      <c r="DR166" s="122"/>
      <c r="EB166" s="122"/>
      <c r="EL166" s="122"/>
      <c r="EV166" s="122"/>
      <c r="FF166" s="122"/>
      <c r="FP166" s="122"/>
      <c r="FZ166" s="122"/>
      <c r="GJ166" s="122"/>
      <c r="GT166" s="122"/>
      <c r="HD166" s="122"/>
      <c r="HN166" s="122"/>
      <c r="HX166" s="122"/>
      <c r="IH166" s="122"/>
    </row>
    <row xmlns:x14ac="http://schemas.microsoft.com/office/spreadsheetml/2009/9/ac" r="167" s="3" customFormat="true" x14ac:dyDescent="0.25">
      <c r="A167" s="405"/>
      <c r="B167" s="122"/>
      <c r="L167" s="122"/>
      <c r="V167" s="122"/>
      <c r="AF167" s="122"/>
      <c r="AP167" s="122"/>
      <c r="AZ167" s="122"/>
      <c r="BA167" s="122"/>
      <c r="BJ167" s="122"/>
      <c r="BT167" s="122"/>
      <c r="CD167" s="122"/>
      <c r="CN167" s="122"/>
      <c r="CX167" s="122"/>
      <c r="DH167" s="122"/>
      <c r="DR167" s="122"/>
      <c r="EB167" s="122"/>
      <c r="EL167" s="122"/>
      <c r="EV167" s="122"/>
      <c r="FF167" s="122"/>
      <c r="FP167" s="122"/>
      <c r="FZ167" s="122"/>
      <c r="GJ167" s="122"/>
      <c r="GT167" s="122"/>
      <c r="HD167" s="122"/>
      <c r="HN167" s="122"/>
      <c r="HX167" s="122"/>
      <c r="IH167" s="122"/>
    </row>
    <row xmlns:x14ac="http://schemas.microsoft.com/office/spreadsheetml/2009/9/ac" r="168" s="3" customFormat="true" x14ac:dyDescent="0.25">
      <c r="A168" s="405"/>
      <c r="B168" s="122"/>
      <c r="L168" s="122"/>
      <c r="V168" s="122"/>
      <c r="AF168" s="122"/>
      <c r="AP168" s="122"/>
      <c r="AZ168" s="122"/>
      <c r="BA168" s="122"/>
      <c r="BJ168" s="122"/>
      <c r="BT168" s="122"/>
      <c r="CD168" s="122"/>
      <c r="CN168" s="122"/>
      <c r="CX168" s="122"/>
      <c r="DH168" s="122"/>
      <c r="DR168" s="122"/>
      <c r="EB168" s="122"/>
      <c r="EL168" s="122"/>
      <c r="EV168" s="122"/>
      <c r="FF168" s="122"/>
      <c r="FP168" s="122"/>
      <c r="FZ168" s="122"/>
      <c r="GJ168" s="122"/>
      <c r="GT168" s="122"/>
      <c r="HD168" s="122"/>
      <c r="HN168" s="122"/>
      <c r="HX168" s="122"/>
      <c r="IH168" s="122"/>
    </row>
    <row xmlns:x14ac="http://schemas.microsoft.com/office/spreadsheetml/2009/9/ac" r="169" s="3" customFormat="true" x14ac:dyDescent="0.25">
      <c r="A169" s="405"/>
      <c r="B169" s="122"/>
      <c r="L169" s="122"/>
      <c r="V169" s="122"/>
      <c r="AF169" s="122"/>
      <c r="AP169" s="122"/>
      <c r="AZ169" s="122"/>
      <c r="BA169" s="122"/>
      <c r="BJ169" s="122"/>
      <c r="BT169" s="122"/>
      <c r="CD169" s="122"/>
      <c r="CN169" s="122"/>
      <c r="CX169" s="122"/>
      <c r="DH169" s="122"/>
      <c r="DR169" s="122"/>
      <c r="EB169" s="122"/>
      <c r="EL169" s="122"/>
      <c r="EV169" s="122"/>
      <c r="FF169" s="122"/>
      <c r="FP169" s="122"/>
      <c r="FZ169" s="122"/>
      <c r="GJ169" s="122"/>
      <c r="GT169" s="122"/>
      <c r="HD169" s="122"/>
      <c r="HN169" s="122"/>
      <c r="HX169" s="122"/>
      <c r="IH169" s="122"/>
    </row>
    <row xmlns:x14ac="http://schemas.microsoft.com/office/spreadsheetml/2009/9/ac" r="170" s="3" customFormat="true" x14ac:dyDescent="0.25">
      <c r="A170" s="405"/>
      <c r="B170" s="122"/>
      <c r="L170" s="122"/>
      <c r="V170" s="122"/>
      <c r="AF170" s="122"/>
      <c r="AP170" s="122"/>
      <c r="AZ170" s="122"/>
      <c r="BA170" s="122"/>
      <c r="BJ170" s="122"/>
      <c r="BT170" s="122"/>
      <c r="CD170" s="122"/>
      <c r="CN170" s="122"/>
      <c r="CX170" s="122"/>
      <c r="DH170" s="122"/>
      <c r="DR170" s="122"/>
      <c r="EB170" s="122"/>
      <c r="EL170" s="122"/>
      <c r="EV170" s="122"/>
      <c r="FF170" s="122"/>
      <c r="FP170" s="122"/>
      <c r="FZ170" s="122"/>
      <c r="GJ170" s="122"/>
      <c r="GT170" s="122"/>
      <c r="HD170" s="122"/>
      <c r="HN170" s="122"/>
      <c r="HX170" s="122"/>
      <c r="IH170" s="122"/>
    </row>
    <row xmlns:x14ac="http://schemas.microsoft.com/office/spreadsheetml/2009/9/ac" r="171" s="3" customFormat="true" x14ac:dyDescent="0.25">
      <c r="A171" s="405"/>
      <c r="B171" s="122"/>
      <c r="L171" s="122"/>
      <c r="V171" s="122"/>
      <c r="AF171" s="122"/>
      <c r="AP171" s="122"/>
      <c r="AZ171" s="122"/>
      <c r="BA171" s="122"/>
      <c r="BJ171" s="122"/>
      <c r="BT171" s="122"/>
      <c r="CD171" s="122"/>
      <c r="CN171" s="122"/>
      <c r="CX171" s="122"/>
      <c r="DH171" s="122"/>
      <c r="DR171" s="122"/>
      <c r="EB171" s="122"/>
      <c r="EL171" s="122"/>
      <c r="EV171" s="122"/>
      <c r="FF171" s="122"/>
      <c r="FP171" s="122"/>
      <c r="FZ171" s="122"/>
      <c r="GJ171" s="122"/>
      <c r="GT171" s="122"/>
      <c r="HD171" s="122"/>
      <c r="HN171" s="122"/>
      <c r="HX171" s="122"/>
      <c r="IH171" s="122"/>
    </row>
    <row xmlns:x14ac="http://schemas.microsoft.com/office/spreadsheetml/2009/9/ac" r="172" s="3" customFormat="true" x14ac:dyDescent="0.25">
      <c r="A172" s="405"/>
      <c r="B172" s="122"/>
      <c r="L172" s="122"/>
      <c r="V172" s="122"/>
      <c r="AF172" s="122"/>
      <c r="AP172" s="122"/>
      <c r="AZ172" s="122"/>
      <c r="BA172" s="122"/>
      <c r="BJ172" s="122"/>
      <c r="BT172" s="122"/>
      <c r="CD172" s="122"/>
      <c r="CN172" s="122"/>
      <c r="CX172" s="122"/>
      <c r="DH172" s="122"/>
      <c r="DR172" s="122"/>
      <c r="EB172" s="122"/>
      <c r="EL172" s="122"/>
      <c r="EV172" s="122"/>
      <c r="FF172" s="122"/>
      <c r="FP172" s="122"/>
      <c r="FZ172" s="122"/>
      <c r="GJ172" s="122"/>
      <c r="GT172" s="122"/>
      <c r="HD172" s="122"/>
      <c r="HN172" s="122"/>
      <c r="HX172" s="122"/>
      <c r="IH172" s="122"/>
    </row>
    <row xmlns:x14ac="http://schemas.microsoft.com/office/spreadsheetml/2009/9/ac" r="173" s="3" customFormat="true" x14ac:dyDescent="0.25">
      <c r="A173" s="405"/>
      <c r="B173" s="122"/>
      <c r="L173" s="122"/>
      <c r="V173" s="122"/>
      <c r="AF173" s="122"/>
      <c r="AP173" s="122"/>
      <c r="AZ173" s="122"/>
      <c r="BA173" s="122"/>
      <c r="BJ173" s="122"/>
      <c r="BT173" s="122"/>
      <c r="CD173" s="122"/>
      <c r="CN173" s="122"/>
      <c r="CX173" s="122"/>
      <c r="DH173" s="122"/>
      <c r="DR173" s="122"/>
      <c r="EB173" s="122"/>
      <c r="EL173" s="122"/>
      <c r="EV173" s="122"/>
      <c r="FF173" s="122"/>
      <c r="FP173" s="122"/>
      <c r="FZ173" s="122"/>
      <c r="GJ173" s="122"/>
      <c r="GT173" s="122"/>
      <c r="HD173" s="122"/>
      <c r="HN173" s="122"/>
      <c r="HX173" s="122"/>
      <c r="IH173" s="122"/>
    </row>
    <row xmlns:x14ac="http://schemas.microsoft.com/office/spreadsheetml/2009/9/ac" r="174" s="3" customFormat="true" x14ac:dyDescent="0.25">
      <c r="A174" s="405"/>
      <c r="B174" s="122"/>
      <c r="L174" s="122"/>
      <c r="V174" s="122"/>
      <c r="AF174" s="122"/>
      <c r="AP174" s="122"/>
      <c r="AZ174" s="122"/>
      <c r="BA174" s="122"/>
      <c r="BJ174" s="122"/>
      <c r="BT174" s="122"/>
      <c r="CD174" s="122"/>
      <c r="CN174" s="122"/>
      <c r="CX174" s="122"/>
      <c r="DH174" s="122"/>
      <c r="DR174" s="122"/>
      <c r="EB174" s="122"/>
      <c r="EL174" s="122"/>
      <c r="EV174" s="122"/>
      <c r="FF174" s="122"/>
      <c r="FP174" s="122"/>
      <c r="FZ174" s="122"/>
      <c r="GJ174" s="122"/>
      <c r="GT174" s="122"/>
      <c r="HD174" s="122"/>
      <c r="HN174" s="122"/>
      <c r="HX174" s="122"/>
      <c r="IH174" s="122"/>
    </row>
    <row xmlns:x14ac="http://schemas.microsoft.com/office/spreadsheetml/2009/9/ac" r="175" s="3" customFormat="true" x14ac:dyDescent="0.25">
      <c r="A175" s="405"/>
      <c r="B175" s="122"/>
      <c r="L175" s="122"/>
      <c r="V175" s="122"/>
      <c r="AF175" s="122"/>
      <c r="AP175" s="122"/>
      <c r="AZ175" s="122"/>
      <c r="BA175" s="122"/>
      <c r="BJ175" s="122"/>
      <c r="BT175" s="122"/>
      <c r="CD175" s="122"/>
      <c r="CN175" s="122"/>
      <c r="CX175" s="122"/>
      <c r="DH175" s="122"/>
      <c r="DR175" s="122"/>
      <c r="EB175" s="122"/>
      <c r="EL175" s="122"/>
      <c r="EV175" s="122"/>
      <c r="FF175" s="122"/>
      <c r="FP175" s="122"/>
      <c r="FZ175" s="122"/>
      <c r="GJ175" s="122"/>
      <c r="GT175" s="122"/>
      <c r="HD175" s="122"/>
      <c r="HN175" s="122"/>
      <c r="HX175" s="122"/>
      <c r="IH175" s="122"/>
    </row>
    <row xmlns:x14ac="http://schemas.microsoft.com/office/spreadsheetml/2009/9/ac" r="176" s="3" customFormat="true" x14ac:dyDescent="0.25">
      <c r="A176" s="405"/>
      <c r="B176" s="122"/>
      <c r="L176" s="122"/>
      <c r="V176" s="122"/>
      <c r="AF176" s="122"/>
      <c r="AP176" s="122"/>
      <c r="AZ176" s="122"/>
      <c r="BA176" s="122"/>
      <c r="BJ176" s="122"/>
      <c r="BT176" s="122"/>
      <c r="CD176" s="122"/>
      <c r="CN176" s="122"/>
      <c r="CX176" s="122"/>
      <c r="DH176" s="122"/>
      <c r="DR176" s="122"/>
      <c r="EB176" s="122"/>
      <c r="EL176" s="122"/>
      <c r="EV176" s="122"/>
      <c r="FF176" s="122"/>
      <c r="FP176" s="122"/>
      <c r="FZ176" s="122"/>
      <c r="GJ176" s="122"/>
      <c r="GT176" s="122"/>
      <c r="HD176" s="122"/>
      <c r="HN176" s="122"/>
      <c r="HX176" s="122"/>
      <c r="IH176" s="122"/>
    </row>
    <row xmlns:x14ac="http://schemas.microsoft.com/office/spreadsheetml/2009/9/ac" r="177" s="3" customFormat="true" x14ac:dyDescent="0.25">
      <c r="A177" s="405"/>
      <c r="B177" s="122"/>
      <c r="L177" s="122"/>
      <c r="V177" s="122"/>
      <c r="AF177" s="122"/>
      <c r="AP177" s="122"/>
      <c r="AZ177" s="122"/>
      <c r="BA177" s="122"/>
      <c r="BJ177" s="122"/>
      <c r="BT177" s="122"/>
      <c r="CD177" s="122"/>
      <c r="CN177" s="122"/>
      <c r="CX177" s="122"/>
      <c r="DH177" s="122"/>
      <c r="DR177" s="122"/>
      <c r="EB177" s="122"/>
      <c r="EL177" s="122"/>
      <c r="EV177" s="122"/>
      <c r="FF177" s="122"/>
      <c r="FP177" s="122"/>
      <c r="FZ177" s="122"/>
      <c r="GJ177" s="122"/>
      <c r="GT177" s="122"/>
      <c r="HD177" s="122"/>
      <c r="HN177" s="122"/>
      <c r="HX177" s="122"/>
      <c r="IH177" s="122"/>
    </row>
    <row xmlns:x14ac="http://schemas.microsoft.com/office/spreadsheetml/2009/9/ac" r="178" s="3" customFormat="true" x14ac:dyDescent="0.25">
      <c r="A178" s="405"/>
      <c r="B178" s="122"/>
      <c r="L178" s="122"/>
      <c r="V178" s="122"/>
      <c r="AF178" s="122"/>
      <c r="AP178" s="122"/>
      <c r="AZ178" s="122"/>
      <c r="BA178" s="122"/>
      <c r="BJ178" s="122"/>
      <c r="BT178" s="122"/>
      <c r="CD178" s="122"/>
      <c r="CN178" s="122"/>
      <c r="CX178" s="122"/>
      <c r="DH178" s="122"/>
      <c r="DR178" s="122"/>
      <c r="EB178" s="122"/>
      <c r="EL178" s="122"/>
      <c r="EV178" s="122"/>
      <c r="FF178" s="122"/>
      <c r="FP178" s="122"/>
      <c r="FZ178" s="122"/>
      <c r="GJ178" s="122"/>
      <c r="GT178" s="122"/>
      <c r="HD178" s="122"/>
      <c r="HN178" s="122"/>
      <c r="HX178" s="122"/>
      <c r="IH178" s="122"/>
    </row>
    <row xmlns:x14ac="http://schemas.microsoft.com/office/spreadsheetml/2009/9/ac" r="179" s="3" customFormat="true" x14ac:dyDescent="0.25">
      <c r="A179" s="405"/>
      <c r="B179" s="122"/>
      <c r="L179" s="122"/>
      <c r="V179" s="122"/>
      <c r="AF179" s="122"/>
      <c r="AP179" s="122"/>
      <c r="AZ179" s="122"/>
      <c r="BA179" s="122"/>
      <c r="BJ179" s="122"/>
      <c r="BT179" s="122"/>
      <c r="CD179" s="122"/>
      <c r="CN179" s="122"/>
      <c r="CX179" s="122"/>
      <c r="DH179" s="122"/>
      <c r="DR179" s="122"/>
      <c r="EB179" s="122"/>
      <c r="EL179" s="122"/>
      <c r="EV179" s="122"/>
      <c r="FF179" s="122"/>
      <c r="FP179" s="122"/>
      <c r="FZ179" s="122"/>
      <c r="GJ179" s="122"/>
      <c r="GT179" s="122"/>
      <c r="HD179" s="122"/>
      <c r="HN179" s="122"/>
      <c r="HX179" s="122"/>
      <c r="IH179" s="122"/>
    </row>
    <row xmlns:x14ac="http://schemas.microsoft.com/office/spreadsheetml/2009/9/ac" r="180" s="3" customFormat="true" x14ac:dyDescent="0.25">
      <c r="A180" s="405"/>
      <c r="B180" s="122"/>
      <c r="L180" s="122"/>
      <c r="V180" s="122"/>
      <c r="AF180" s="122"/>
      <c r="AP180" s="122"/>
      <c r="AZ180" s="122"/>
      <c r="BA180" s="122"/>
      <c r="BJ180" s="122"/>
      <c r="BT180" s="122"/>
      <c r="CD180" s="122"/>
      <c r="CN180" s="122"/>
      <c r="CX180" s="122"/>
      <c r="DH180" s="122"/>
      <c r="DR180" s="122"/>
      <c r="EB180" s="122"/>
      <c r="EL180" s="122"/>
      <c r="EV180" s="122"/>
      <c r="FF180" s="122"/>
      <c r="FP180" s="122"/>
      <c r="FZ180" s="122"/>
      <c r="GJ180" s="122"/>
      <c r="GT180" s="122"/>
      <c r="HD180" s="122"/>
      <c r="HN180" s="122"/>
      <c r="HX180" s="122"/>
      <c r="IH180" s="122"/>
    </row>
    <row xmlns:x14ac="http://schemas.microsoft.com/office/spreadsheetml/2009/9/ac" r="181" s="3" customFormat="true" x14ac:dyDescent="0.25">
      <c r="A181" s="405"/>
      <c r="B181" s="122"/>
      <c r="L181" s="122"/>
      <c r="V181" s="122"/>
      <c r="AF181" s="122"/>
      <c r="AP181" s="122"/>
      <c r="AZ181" s="122"/>
      <c r="BA181" s="122"/>
      <c r="BJ181" s="122"/>
      <c r="BT181" s="122"/>
      <c r="CD181" s="122"/>
      <c r="CN181" s="122"/>
      <c r="CX181" s="122"/>
      <c r="DH181" s="122"/>
      <c r="DR181" s="122"/>
      <c r="EB181" s="122"/>
      <c r="EL181" s="122"/>
      <c r="EV181" s="122"/>
      <c r="FF181" s="122"/>
      <c r="FP181" s="122"/>
      <c r="FZ181" s="122"/>
      <c r="GJ181" s="122"/>
      <c r="GT181" s="122"/>
      <c r="HD181" s="122"/>
      <c r="HN181" s="122"/>
      <c r="HX181" s="122"/>
      <c r="IH181" s="122"/>
    </row>
    <row xmlns:x14ac="http://schemas.microsoft.com/office/spreadsheetml/2009/9/ac" r="182" s="3" customFormat="true" x14ac:dyDescent="0.25">
      <c r="A182" s="405"/>
      <c r="B182" s="122"/>
      <c r="L182" s="122"/>
      <c r="V182" s="122"/>
      <c r="AF182" s="122"/>
      <c r="AP182" s="122"/>
      <c r="AZ182" s="122"/>
      <c r="BA182" s="122"/>
      <c r="BJ182" s="122"/>
      <c r="BT182" s="122"/>
      <c r="CD182" s="122"/>
      <c r="CN182" s="122"/>
      <c r="CX182" s="122"/>
      <c r="DH182" s="122"/>
      <c r="DR182" s="122"/>
      <c r="EB182" s="122"/>
      <c r="EL182" s="122"/>
      <c r="EV182" s="122"/>
      <c r="FF182" s="122"/>
      <c r="FP182" s="122"/>
      <c r="FZ182" s="122"/>
      <c r="GJ182" s="122"/>
      <c r="GT182" s="122"/>
      <c r="HD182" s="122"/>
      <c r="HN182" s="122"/>
      <c r="HX182" s="122"/>
      <c r="IH182" s="122"/>
    </row>
    <row xmlns:x14ac="http://schemas.microsoft.com/office/spreadsheetml/2009/9/ac" r="183" s="3" customFormat="true" x14ac:dyDescent="0.25">
      <c r="A183" s="405"/>
      <c r="B183" s="122"/>
      <c r="L183" s="122"/>
      <c r="V183" s="122"/>
      <c r="AF183" s="122"/>
      <c r="AP183" s="122"/>
      <c r="AZ183" s="122"/>
      <c r="BA183" s="122"/>
      <c r="BJ183" s="122"/>
      <c r="BT183" s="122"/>
      <c r="CD183" s="122"/>
      <c r="CN183" s="122"/>
      <c r="CX183" s="122"/>
      <c r="DH183" s="122"/>
      <c r="DR183" s="122"/>
      <c r="EB183" s="122"/>
      <c r="EL183" s="122"/>
      <c r="EV183" s="122"/>
      <c r="FF183" s="122"/>
      <c r="FP183" s="122"/>
      <c r="FZ183" s="122"/>
      <c r="GJ183" s="122"/>
      <c r="GT183" s="122"/>
      <c r="HD183" s="122"/>
      <c r="HN183" s="122"/>
      <c r="HX183" s="122"/>
      <c r="IH183" s="122"/>
    </row>
    <row xmlns:x14ac="http://schemas.microsoft.com/office/spreadsheetml/2009/9/ac" r="184" s="3" customFormat="true" x14ac:dyDescent="0.25">
      <c r="A184" s="405"/>
      <c r="B184" s="122"/>
      <c r="L184" s="122"/>
      <c r="V184" s="122"/>
      <c r="AF184" s="122"/>
      <c r="AP184" s="122"/>
      <c r="AZ184" s="122"/>
      <c r="BA184" s="122"/>
      <c r="BJ184" s="122"/>
      <c r="BT184" s="122"/>
      <c r="CD184" s="122"/>
      <c r="CN184" s="122"/>
      <c r="CX184" s="122"/>
      <c r="DH184" s="122"/>
      <c r="DR184" s="122"/>
      <c r="EB184" s="122"/>
      <c r="EL184" s="122"/>
      <c r="EV184" s="122"/>
      <c r="FF184" s="122"/>
      <c r="FP184" s="122"/>
      <c r="FZ184" s="122"/>
      <c r="GJ184" s="122"/>
      <c r="GT184" s="122"/>
      <c r="HD184" s="122"/>
      <c r="HN184" s="122"/>
      <c r="HX184" s="122"/>
      <c r="IH184" s="122"/>
    </row>
    <row xmlns:x14ac="http://schemas.microsoft.com/office/spreadsheetml/2009/9/ac" r="185" s="3" customFormat="true" x14ac:dyDescent="0.25">
      <c r="A185" s="405"/>
      <c r="B185" s="122"/>
      <c r="L185" s="122"/>
      <c r="V185" s="122"/>
      <c r="AF185" s="122"/>
      <c r="AP185" s="122"/>
      <c r="AZ185" s="122"/>
      <c r="BA185" s="122"/>
      <c r="BJ185" s="122"/>
      <c r="BT185" s="122"/>
      <c r="CD185" s="122"/>
      <c r="CN185" s="122"/>
      <c r="CX185" s="122"/>
      <c r="DH185" s="122"/>
      <c r="DR185" s="122"/>
      <c r="EB185" s="122"/>
      <c r="EL185" s="122"/>
      <c r="EV185" s="122"/>
      <c r="FF185" s="122"/>
      <c r="FP185" s="122"/>
      <c r="FZ185" s="122"/>
      <c r="GJ185" s="122"/>
      <c r="GT185" s="122"/>
      <c r="HD185" s="122"/>
      <c r="HN185" s="122"/>
      <c r="HX185" s="122"/>
      <c r="IH185" s="122"/>
    </row>
    <row xmlns:x14ac="http://schemas.microsoft.com/office/spreadsheetml/2009/9/ac" r="186" s="3" customFormat="true" x14ac:dyDescent="0.25">
      <c r="A186" s="405"/>
      <c r="B186" s="122"/>
      <c r="L186" s="122"/>
      <c r="V186" s="122"/>
      <c r="AF186" s="122"/>
      <c r="AP186" s="122"/>
      <c r="AZ186" s="122"/>
      <c r="BA186" s="122"/>
      <c r="BJ186" s="122"/>
      <c r="BT186" s="122"/>
      <c r="CD186" s="122"/>
      <c r="CN186" s="122"/>
      <c r="CX186" s="122"/>
      <c r="DH186" s="122"/>
      <c r="DR186" s="122"/>
      <c r="EB186" s="122"/>
      <c r="EL186" s="122"/>
      <c r="EV186" s="122"/>
      <c r="FF186" s="122"/>
      <c r="FP186" s="122"/>
      <c r="FZ186" s="122"/>
      <c r="GJ186" s="122"/>
      <c r="GT186" s="122"/>
      <c r="HD186" s="122"/>
      <c r="HN186" s="122"/>
      <c r="HX186" s="122"/>
      <c r="IH186" s="122"/>
    </row>
    <row xmlns:x14ac="http://schemas.microsoft.com/office/spreadsheetml/2009/9/ac" r="187" s="3" customFormat="true" x14ac:dyDescent="0.25">
      <c r="A187" s="405"/>
      <c r="B187" s="122"/>
      <c r="L187" s="122"/>
      <c r="V187" s="122"/>
      <c r="AF187" s="122"/>
      <c r="AP187" s="122"/>
      <c r="AZ187" s="122"/>
      <c r="BA187" s="122"/>
      <c r="BJ187" s="122"/>
      <c r="BT187" s="122"/>
      <c r="CD187" s="122"/>
      <c r="CN187" s="122"/>
      <c r="CX187" s="122"/>
      <c r="DH187" s="122"/>
      <c r="DR187" s="122"/>
      <c r="EB187" s="122"/>
      <c r="EL187" s="122"/>
      <c r="EV187" s="122"/>
      <c r="FF187" s="122"/>
      <c r="FP187" s="122"/>
      <c r="FZ187" s="122"/>
      <c r="GJ187" s="122"/>
      <c r="GT187" s="122"/>
      <c r="HD187" s="122"/>
      <c r="HN187" s="122"/>
      <c r="HX187" s="122"/>
      <c r="IH187" s="122"/>
    </row>
    <row xmlns:x14ac="http://schemas.microsoft.com/office/spreadsheetml/2009/9/ac" r="188" s="3" customFormat="true" x14ac:dyDescent="0.25">
      <c r="A188" s="405"/>
      <c r="B188" s="122"/>
      <c r="L188" s="122"/>
      <c r="V188" s="122"/>
      <c r="AF188" s="122"/>
      <c r="AP188" s="122"/>
      <c r="AZ188" s="122"/>
      <c r="BA188" s="122"/>
      <c r="BJ188" s="122"/>
      <c r="BT188" s="122"/>
      <c r="CD188" s="122"/>
      <c r="CN188" s="122"/>
      <c r="CX188" s="122"/>
      <c r="DH188" s="122"/>
      <c r="DR188" s="122"/>
      <c r="EB188" s="122"/>
      <c r="EL188" s="122"/>
      <c r="EV188" s="122"/>
      <c r="FF188" s="122"/>
      <c r="FP188" s="122"/>
      <c r="FZ188" s="122"/>
      <c r="GJ188" s="122"/>
      <c r="GT188" s="122"/>
      <c r="HD188" s="122"/>
      <c r="HN188" s="122"/>
      <c r="HX188" s="122"/>
      <c r="IH188" s="122"/>
    </row>
    <row xmlns:x14ac="http://schemas.microsoft.com/office/spreadsheetml/2009/9/ac" r="189" s="3" customFormat="true" x14ac:dyDescent="0.25">
      <c r="A189" s="405"/>
      <c r="B189" s="122"/>
      <c r="L189" s="122"/>
      <c r="V189" s="122"/>
      <c r="AF189" s="122"/>
      <c r="AP189" s="122"/>
      <c r="AZ189" s="122"/>
      <c r="BA189" s="122"/>
      <c r="BJ189" s="122"/>
      <c r="BT189" s="122"/>
      <c r="CD189" s="122"/>
      <c r="CN189" s="122"/>
      <c r="CX189" s="122"/>
      <c r="DH189" s="122"/>
      <c r="DR189" s="122"/>
      <c r="EB189" s="122"/>
      <c r="EL189" s="122"/>
      <c r="EV189" s="122"/>
      <c r="FF189" s="122"/>
      <c r="FP189" s="122"/>
      <c r="FZ189" s="122"/>
      <c r="GJ189" s="122"/>
      <c r="GT189" s="122"/>
      <c r="HD189" s="122"/>
      <c r="HN189" s="122"/>
      <c r="HX189" s="122"/>
      <c r="IH189" s="122"/>
    </row>
    <row xmlns:x14ac="http://schemas.microsoft.com/office/spreadsheetml/2009/9/ac" r="190" s="3" customFormat="true" x14ac:dyDescent="0.25">
      <c r="A190" s="405"/>
      <c r="B190" s="122"/>
      <c r="L190" s="122"/>
      <c r="V190" s="122"/>
      <c r="AF190" s="122"/>
      <c r="AP190" s="122"/>
      <c r="AZ190" s="122"/>
      <c r="BA190" s="122"/>
      <c r="BJ190" s="122"/>
      <c r="BT190" s="122"/>
      <c r="CD190" s="122"/>
      <c r="CN190" s="122"/>
      <c r="CX190" s="122"/>
      <c r="DH190" s="122"/>
      <c r="DR190" s="122"/>
      <c r="EB190" s="122"/>
      <c r="EL190" s="122"/>
      <c r="EV190" s="122"/>
      <c r="FF190" s="122"/>
      <c r="FP190" s="122"/>
      <c r="FZ190" s="122"/>
      <c r="GJ190" s="122"/>
      <c r="GT190" s="122"/>
      <c r="HD190" s="122"/>
      <c r="HN190" s="122"/>
      <c r="HX190" s="122"/>
      <c r="IH190" s="122"/>
    </row>
    <row xmlns:x14ac="http://schemas.microsoft.com/office/spreadsheetml/2009/9/ac" r="191" s="3" customFormat="true" x14ac:dyDescent="0.25">
      <c r="A191" s="405"/>
      <c r="B191" s="122"/>
      <c r="L191" s="122"/>
      <c r="V191" s="122"/>
      <c r="AF191" s="122"/>
      <c r="AP191" s="122"/>
      <c r="AZ191" s="122"/>
      <c r="BA191" s="122"/>
      <c r="BJ191" s="122"/>
      <c r="BT191" s="122"/>
      <c r="CD191" s="122"/>
      <c r="CN191" s="122"/>
      <c r="CX191" s="122"/>
      <c r="DH191" s="122"/>
      <c r="DR191" s="122"/>
      <c r="EB191" s="122"/>
      <c r="EL191" s="122"/>
      <c r="EV191" s="122"/>
      <c r="FF191" s="122"/>
      <c r="FP191" s="122"/>
      <c r="FZ191" s="122"/>
      <c r="GJ191" s="122"/>
      <c r="GT191" s="122"/>
      <c r="HD191" s="122"/>
      <c r="HN191" s="122"/>
      <c r="HX191" s="122"/>
      <c r="IH191" s="122"/>
    </row>
    <row xmlns:x14ac="http://schemas.microsoft.com/office/spreadsheetml/2009/9/ac" r="192" s="3" customFormat="true" x14ac:dyDescent="0.25">
      <c r="A192" s="405"/>
      <c r="B192" s="122"/>
      <c r="L192" s="122"/>
      <c r="V192" s="122"/>
      <c r="AF192" s="122"/>
      <c r="AP192" s="122"/>
      <c r="AZ192" s="122"/>
      <c r="BA192" s="122"/>
      <c r="BJ192" s="122"/>
      <c r="BT192" s="122"/>
      <c r="CD192" s="122"/>
      <c r="CN192" s="122"/>
      <c r="CX192" s="122"/>
      <c r="DH192" s="122"/>
      <c r="DR192" s="122"/>
      <c r="EB192" s="122"/>
      <c r="EL192" s="122"/>
      <c r="EV192" s="122"/>
      <c r="FF192" s="122"/>
      <c r="FP192" s="122"/>
      <c r="FZ192" s="122"/>
      <c r="GJ192" s="122"/>
      <c r="GT192" s="122"/>
      <c r="HD192" s="122"/>
      <c r="HN192" s="122"/>
      <c r="HX192" s="122"/>
      <c r="IH192" s="122"/>
    </row>
    <row xmlns:x14ac="http://schemas.microsoft.com/office/spreadsheetml/2009/9/ac" r="193" s="3" customFormat="true" x14ac:dyDescent="0.25">
      <c r="A193" s="405"/>
      <c r="B193" s="122"/>
      <c r="L193" s="122"/>
      <c r="V193" s="122"/>
      <c r="AF193" s="122"/>
      <c r="AP193" s="122"/>
      <c r="AZ193" s="122"/>
      <c r="BA193" s="122"/>
      <c r="BJ193" s="122"/>
      <c r="BT193" s="122"/>
      <c r="CD193" s="122"/>
      <c r="CN193" s="122"/>
      <c r="CX193" s="122"/>
      <c r="DH193" s="122"/>
      <c r="DR193" s="122"/>
      <c r="EB193" s="122"/>
      <c r="EL193" s="122"/>
      <c r="EV193" s="122"/>
      <c r="FF193" s="122"/>
      <c r="FP193" s="122"/>
      <c r="FZ193" s="122"/>
      <c r="GJ193" s="122"/>
      <c r="GT193" s="122"/>
      <c r="HD193" s="122"/>
      <c r="HN193" s="122"/>
      <c r="HX193" s="122"/>
      <c r="IH193" s="122"/>
    </row>
    <row xmlns:x14ac="http://schemas.microsoft.com/office/spreadsheetml/2009/9/ac" r="194" s="3" customFormat="true" x14ac:dyDescent="0.25">
      <c r="A194" s="405"/>
      <c r="B194" s="122"/>
      <c r="L194" s="122"/>
      <c r="V194" s="122"/>
      <c r="AF194" s="122"/>
      <c r="AP194" s="122"/>
      <c r="AZ194" s="122"/>
      <c r="BA194" s="122"/>
      <c r="BJ194" s="122"/>
      <c r="BT194" s="122"/>
      <c r="CD194" s="122"/>
      <c r="CN194" s="122"/>
      <c r="CX194" s="122"/>
      <c r="DH194" s="122"/>
      <c r="DR194" s="122"/>
      <c r="EB194" s="122"/>
      <c r="EL194" s="122"/>
      <c r="EV194" s="122"/>
      <c r="FF194" s="122"/>
      <c r="FP194" s="122"/>
      <c r="FZ194" s="122"/>
      <c r="GJ194" s="122"/>
      <c r="GT194" s="122"/>
      <c r="HD194" s="122"/>
      <c r="HN194" s="122"/>
      <c r="HX194" s="122"/>
      <c r="IH194" s="122"/>
    </row>
    <row xmlns:x14ac="http://schemas.microsoft.com/office/spreadsheetml/2009/9/ac" r="195" s="3" customFormat="true" x14ac:dyDescent="0.25">
      <c r="A195" s="405"/>
      <c r="B195" s="122"/>
      <c r="L195" s="122"/>
      <c r="V195" s="122"/>
      <c r="AF195" s="122"/>
      <c r="AP195" s="122"/>
      <c r="AZ195" s="122"/>
      <c r="BA195" s="122"/>
      <c r="BJ195" s="122"/>
      <c r="BT195" s="122"/>
      <c r="CD195" s="122"/>
      <c r="CN195" s="122"/>
      <c r="CX195" s="122"/>
      <c r="DH195" s="122"/>
      <c r="DR195" s="122"/>
      <c r="EB195" s="122"/>
      <c r="EL195" s="122"/>
      <c r="EV195" s="122"/>
      <c r="FF195" s="122"/>
      <c r="FP195" s="122"/>
      <c r="FZ195" s="122"/>
      <c r="GJ195" s="122"/>
      <c r="GT195" s="122"/>
      <c r="HD195" s="122"/>
      <c r="HN195" s="122"/>
      <c r="HX195" s="122"/>
      <c r="IH195" s="122"/>
    </row>
    <row xmlns:x14ac="http://schemas.microsoft.com/office/spreadsheetml/2009/9/ac" r="196" s="3" customFormat="true" x14ac:dyDescent="0.25">
      <c r="A196" s="405"/>
      <c r="B196" s="122"/>
      <c r="L196" s="122"/>
      <c r="V196" s="122"/>
      <c r="AF196" s="122"/>
      <c r="AP196" s="122"/>
      <c r="AZ196" s="122"/>
      <c r="BA196" s="122"/>
      <c r="BJ196" s="122"/>
      <c r="BT196" s="122"/>
      <c r="CD196" s="122"/>
      <c r="CN196" s="122"/>
      <c r="CX196" s="122"/>
      <c r="DH196" s="122"/>
      <c r="DR196" s="122"/>
      <c r="EB196" s="122"/>
      <c r="EL196" s="122"/>
      <c r="EV196" s="122"/>
      <c r="FF196" s="122"/>
      <c r="FP196" s="122"/>
      <c r="FZ196" s="122"/>
      <c r="GJ196" s="122"/>
      <c r="GT196" s="122"/>
      <c r="HD196" s="122"/>
      <c r="HN196" s="122"/>
      <c r="HX196" s="122"/>
      <c r="IH196" s="122"/>
    </row>
    <row xmlns:x14ac="http://schemas.microsoft.com/office/spreadsheetml/2009/9/ac" r="197" s="3" customFormat="true" x14ac:dyDescent="0.25">
      <c r="A197" s="405"/>
      <c r="B197" s="122"/>
      <c r="L197" s="122"/>
      <c r="V197" s="122"/>
      <c r="AF197" s="122"/>
      <c r="AP197" s="122"/>
      <c r="AZ197" s="122"/>
      <c r="BA197" s="122"/>
      <c r="BJ197" s="122"/>
      <c r="BT197" s="122"/>
      <c r="CD197" s="122"/>
      <c r="CN197" s="122"/>
      <c r="CX197" s="122"/>
      <c r="DH197" s="122"/>
      <c r="DR197" s="122"/>
      <c r="EB197" s="122"/>
      <c r="EL197" s="122"/>
      <c r="EV197" s="122"/>
      <c r="FF197" s="122"/>
      <c r="FP197" s="122"/>
      <c r="FZ197" s="122"/>
      <c r="GJ197" s="122"/>
      <c r="GT197" s="122"/>
      <c r="HD197" s="122"/>
      <c r="HN197" s="122"/>
      <c r="HX197" s="122"/>
      <c r="IH197" s="122"/>
    </row>
    <row xmlns:x14ac="http://schemas.microsoft.com/office/spreadsheetml/2009/9/ac" r="198" s="3" customFormat="true" x14ac:dyDescent="0.25">
      <c r="A198" s="405"/>
      <c r="B198" s="122"/>
      <c r="L198" s="122"/>
      <c r="V198" s="122"/>
      <c r="AF198" s="122"/>
      <c r="AP198" s="122"/>
      <c r="AZ198" s="122"/>
      <c r="BA198" s="122"/>
      <c r="BJ198" s="122"/>
      <c r="BT198" s="122"/>
      <c r="CD198" s="122"/>
      <c r="CN198" s="122"/>
      <c r="CX198" s="122"/>
      <c r="DH198" s="122"/>
      <c r="DR198" s="122"/>
      <c r="EB198" s="122"/>
      <c r="EL198" s="122"/>
      <c r="EV198" s="122"/>
      <c r="FF198" s="122"/>
      <c r="FP198" s="122"/>
      <c r="FZ198" s="122"/>
      <c r="GJ198" s="122"/>
      <c r="GT198" s="122"/>
      <c r="HD198" s="122"/>
      <c r="HN198" s="122"/>
      <c r="HX198" s="122"/>
      <c r="IH198" s="122"/>
    </row>
    <row xmlns:x14ac="http://schemas.microsoft.com/office/spreadsheetml/2009/9/ac" r="199" s="3" customFormat="true" x14ac:dyDescent="0.25">
      <c r="A199" s="405"/>
      <c r="B199" s="122"/>
      <c r="L199" s="122"/>
      <c r="V199" s="122"/>
      <c r="AF199" s="122"/>
      <c r="AP199" s="122"/>
      <c r="AZ199" s="122"/>
      <c r="BA199" s="122"/>
      <c r="BJ199" s="122"/>
      <c r="BT199" s="122"/>
      <c r="CD199" s="122"/>
      <c r="CN199" s="122"/>
      <c r="CX199" s="122"/>
      <c r="DH199" s="122"/>
      <c r="DR199" s="122"/>
      <c r="EB199" s="122"/>
      <c r="EL199" s="122"/>
      <c r="EV199" s="122"/>
      <c r="FF199" s="122"/>
      <c r="FP199" s="122"/>
      <c r="FZ199" s="122"/>
      <c r="GJ199" s="122"/>
      <c r="GT199" s="122"/>
      <c r="HD199" s="122"/>
      <c r="HN199" s="122"/>
      <c r="HX199" s="122"/>
      <c r="IH199" s="122"/>
    </row>
    <row xmlns:x14ac="http://schemas.microsoft.com/office/spreadsheetml/2009/9/ac" r="200" s="3" customFormat="true" x14ac:dyDescent="0.25">
      <c r="A200" s="405"/>
      <c r="B200" s="122"/>
      <c r="L200" s="122"/>
      <c r="V200" s="122"/>
      <c r="AF200" s="122"/>
      <c r="AP200" s="122"/>
      <c r="AZ200" s="122"/>
      <c r="BA200" s="122"/>
      <c r="BJ200" s="122"/>
      <c r="BT200" s="122"/>
      <c r="CD200" s="122"/>
      <c r="CN200" s="122"/>
      <c r="CX200" s="122"/>
      <c r="DH200" s="122"/>
      <c r="DR200" s="122"/>
      <c r="EB200" s="122"/>
      <c r="EL200" s="122"/>
      <c r="EV200" s="122"/>
      <c r="FF200" s="122"/>
      <c r="FP200" s="122"/>
      <c r="FZ200" s="122"/>
      <c r="GJ200" s="122"/>
      <c r="GT200" s="122"/>
      <c r="HD200" s="122"/>
      <c r="HN200" s="122"/>
      <c r="HX200" s="122"/>
      <c r="IH200" s="122"/>
    </row>
    <row xmlns:x14ac="http://schemas.microsoft.com/office/spreadsheetml/2009/9/ac" r="201" s="3" customFormat="true" x14ac:dyDescent="0.25">
      <c r="A201" s="405"/>
      <c r="B201" s="122"/>
      <c r="L201" s="122"/>
      <c r="V201" s="122"/>
      <c r="AF201" s="122"/>
      <c r="AP201" s="122"/>
      <c r="AZ201" s="122"/>
      <c r="BA201" s="122"/>
      <c r="BJ201" s="122"/>
      <c r="BT201" s="122"/>
      <c r="CD201" s="122"/>
      <c r="CN201" s="122"/>
      <c r="CX201" s="122"/>
      <c r="DH201" s="122"/>
      <c r="DR201" s="122"/>
      <c r="EB201" s="122"/>
      <c r="EL201" s="122"/>
      <c r="EV201" s="122"/>
      <c r="FF201" s="122"/>
      <c r="FP201" s="122"/>
      <c r="FZ201" s="122"/>
      <c r="GJ201" s="122"/>
      <c r="GT201" s="122"/>
      <c r="HD201" s="122"/>
      <c r="HN201" s="122"/>
      <c r="HX201" s="122"/>
      <c r="IH201" s="122"/>
    </row>
    <row xmlns:x14ac="http://schemas.microsoft.com/office/spreadsheetml/2009/9/ac" r="202" s="3" customFormat="true" x14ac:dyDescent="0.25">
      <c r="A202" s="405"/>
      <c r="B202" s="122"/>
      <c r="L202" s="122"/>
      <c r="V202" s="122"/>
      <c r="AF202" s="122"/>
      <c r="AP202" s="122"/>
      <c r="AZ202" s="122"/>
      <c r="BA202" s="122"/>
      <c r="BJ202" s="122"/>
      <c r="BT202" s="122"/>
      <c r="CD202" s="122"/>
      <c r="CN202" s="122"/>
      <c r="CX202" s="122"/>
      <c r="DH202" s="122"/>
      <c r="DR202" s="122"/>
      <c r="EB202" s="122"/>
      <c r="EL202" s="122"/>
      <c r="EV202" s="122"/>
      <c r="FF202" s="122"/>
      <c r="FP202" s="122"/>
      <c r="FZ202" s="122"/>
      <c r="GJ202" s="122"/>
      <c r="GT202" s="122"/>
      <c r="HD202" s="122"/>
      <c r="HN202" s="122"/>
      <c r="HX202" s="122"/>
      <c r="IH202" s="122"/>
    </row>
    <row xmlns:x14ac="http://schemas.microsoft.com/office/spreadsheetml/2009/9/ac" r="203" s="3" customFormat="true" x14ac:dyDescent="0.25">
      <c r="A203" s="405"/>
      <c r="B203" s="122"/>
      <c r="L203" s="122"/>
      <c r="V203" s="122"/>
      <c r="AF203" s="122"/>
      <c r="AP203" s="122"/>
      <c r="AZ203" s="122"/>
      <c r="BA203" s="122"/>
      <c r="BJ203" s="122"/>
      <c r="BT203" s="122"/>
      <c r="CD203" s="122"/>
      <c r="CN203" s="122"/>
      <c r="CX203" s="122"/>
      <c r="DH203" s="122"/>
      <c r="DR203" s="122"/>
      <c r="EB203" s="122"/>
      <c r="EL203" s="122"/>
      <c r="EV203" s="122"/>
      <c r="FF203" s="122"/>
      <c r="FP203" s="122"/>
      <c r="FZ203" s="122"/>
      <c r="GJ203" s="122"/>
      <c r="GT203" s="122"/>
      <c r="HD203" s="122"/>
      <c r="HN203" s="122"/>
      <c r="HX203" s="122"/>
      <c r="IH203" s="122"/>
    </row>
    <row xmlns:x14ac="http://schemas.microsoft.com/office/spreadsheetml/2009/9/ac" r="204" s="3" customFormat="true" x14ac:dyDescent="0.25">
      <c r="A204" s="405"/>
      <c r="B204" s="122"/>
      <c r="L204" s="122"/>
      <c r="V204" s="122"/>
      <c r="AF204" s="122"/>
      <c r="AP204" s="122"/>
      <c r="AZ204" s="122"/>
      <c r="BA204" s="122"/>
      <c r="BJ204" s="122"/>
      <c r="BT204" s="122"/>
      <c r="CD204" s="122"/>
      <c r="CN204" s="122"/>
      <c r="CX204" s="122"/>
      <c r="DH204" s="122"/>
      <c r="DR204" s="122"/>
      <c r="EB204" s="122"/>
      <c r="EL204" s="122"/>
      <c r="EV204" s="122"/>
      <c r="FF204" s="122"/>
      <c r="FP204" s="122"/>
      <c r="FZ204" s="122"/>
      <c r="GJ204" s="122"/>
      <c r="GT204" s="122"/>
      <c r="HD204" s="122"/>
      <c r="HN204" s="122"/>
      <c r="HX204" s="122"/>
      <c r="IH204" s="122"/>
    </row>
    <row xmlns:x14ac="http://schemas.microsoft.com/office/spreadsheetml/2009/9/ac" r="205" s="3" customFormat="true" x14ac:dyDescent="0.25">
      <c r="A205" s="405"/>
      <c r="B205" s="122"/>
      <c r="L205" s="122"/>
      <c r="V205" s="122"/>
      <c r="AF205" s="122"/>
      <c r="AP205" s="122"/>
      <c r="AZ205" s="122"/>
      <c r="BA205" s="122"/>
      <c r="BJ205" s="122"/>
      <c r="BT205" s="122"/>
      <c r="CD205" s="122"/>
      <c r="CN205" s="122"/>
      <c r="CX205" s="122"/>
      <c r="DH205" s="122"/>
      <c r="DR205" s="122"/>
      <c r="EB205" s="122"/>
      <c r="EL205" s="122"/>
      <c r="EV205" s="122"/>
      <c r="FF205" s="122"/>
      <c r="FP205" s="122"/>
      <c r="FZ205" s="122"/>
      <c r="GJ205" s="122"/>
      <c r="GT205" s="122"/>
      <c r="HD205" s="122"/>
      <c r="HN205" s="122"/>
      <c r="HX205" s="122"/>
      <c r="IH205" s="122"/>
    </row>
    <row xmlns:x14ac="http://schemas.microsoft.com/office/spreadsheetml/2009/9/ac" r="206" s="3" customFormat="true" x14ac:dyDescent="0.25">
      <c r="A206" s="405"/>
      <c r="B206" s="122"/>
      <c r="L206" s="122"/>
      <c r="V206" s="122"/>
      <c r="AF206" s="122"/>
      <c r="AP206" s="122"/>
      <c r="AZ206" s="122"/>
      <c r="BA206" s="122"/>
      <c r="BJ206" s="122"/>
      <c r="BT206" s="122"/>
      <c r="CD206" s="122"/>
      <c r="CN206" s="122"/>
      <c r="CX206" s="122"/>
      <c r="DH206" s="122"/>
      <c r="DR206" s="122"/>
      <c r="EB206" s="122"/>
      <c r="EL206" s="122"/>
      <c r="EV206" s="122"/>
      <c r="FF206" s="122"/>
      <c r="FP206" s="122"/>
      <c r="FZ206" s="122"/>
      <c r="GJ206" s="122"/>
      <c r="GT206" s="122"/>
      <c r="HD206" s="122"/>
      <c r="HN206" s="122"/>
      <c r="HX206" s="122"/>
      <c r="IH206" s="122"/>
    </row>
    <row xmlns:x14ac="http://schemas.microsoft.com/office/spreadsheetml/2009/9/ac" r="207" s="3" customFormat="true" x14ac:dyDescent="0.25">
      <c r="A207" s="405"/>
      <c r="B207" s="122"/>
      <c r="L207" s="122"/>
      <c r="V207" s="122"/>
      <c r="AF207" s="122"/>
      <c r="AP207" s="122"/>
      <c r="AZ207" s="122"/>
      <c r="BA207" s="122"/>
      <c r="BJ207" s="122"/>
      <c r="BT207" s="122"/>
      <c r="CD207" s="122"/>
      <c r="CN207" s="122"/>
      <c r="CX207" s="122"/>
      <c r="DH207" s="122"/>
      <c r="DR207" s="122"/>
      <c r="EB207" s="122"/>
      <c r="EL207" s="122"/>
      <c r="EV207" s="122"/>
      <c r="FF207" s="122"/>
      <c r="FP207" s="122"/>
      <c r="FZ207" s="122"/>
      <c r="GJ207" s="122"/>
      <c r="GT207" s="122"/>
      <c r="HD207" s="122"/>
      <c r="HN207" s="122"/>
      <c r="HX207" s="122"/>
      <c r="IH207" s="122"/>
    </row>
    <row xmlns:x14ac="http://schemas.microsoft.com/office/spreadsheetml/2009/9/ac" r="208" s="3" customFormat="true" x14ac:dyDescent="0.25">
      <c r="A208" s="405"/>
      <c r="B208" s="122"/>
      <c r="L208" s="122"/>
      <c r="V208" s="122"/>
      <c r="AF208" s="122"/>
      <c r="AP208" s="122"/>
      <c r="AZ208" s="122"/>
      <c r="BA208" s="122"/>
      <c r="BJ208" s="122"/>
      <c r="BT208" s="122"/>
      <c r="CD208" s="122"/>
      <c r="CN208" s="122"/>
      <c r="CX208" s="122"/>
      <c r="DH208" s="122"/>
      <c r="DR208" s="122"/>
      <c r="EB208" s="122"/>
      <c r="EL208" s="122"/>
      <c r="EV208" s="122"/>
      <c r="FF208" s="122"/>
      <c r="FP208" s="122"/>
      <c r="FZ208" s="122"/>
      <c r="GJ208" s="122"/>
      <c r="GT208" s="122"/>
      <c r="HD208" s="122"/>
      <c r="HN208" s="122"/>
      <c r="HX208" s="122"/>
      <c r="IH208" s="122"/>
    </row>
    <row xmlns:x14ac="http://schemas.microsoft.com/office/spreadsheetml/2009/9/ac" r="209" s="3" customFormat="true" x14ac:dyDescent="0.25">
      <c r="A209" s="405"/>
      <c r="B209" s="122"/>
      <c r="L209" s="122"/>
      <c r="V209" s="122"/>
      <c r="AF209" s="122"/>
      <c r="AP209" s="122"/>
      <c r="AZ209" s="122"/>
      <c r="BA209" s="122"/>
      <c r="BJ209" s="122"/>
      <c r="BT209" s="122"/>
      <c r="CD209" s="122"/>
      <c r="CN209" s="122"/>
      <c r="CX209" s="122"/>
      <c r="DH209" s="122"/>
      <c r="DR209" s="122"/>
      <c r="EB209" s="122"/>
      <c r="EL209" s="122"/>
      <c r="EV209" s="122"/>
      <c r="FF209" s="122"/>
      <c r="FP209" s="122"/>
      <c r="FZ209" s="122"/>
      <c r="GJ209" s="122"/>
      <c r="GT209" s="122"/>
      <c r="HD209" s="122"/>
      <c r="HN209" s="122"/>
      <c r="HX209" s="122"/>
      <c r="IH209" s="122"/>
    </row>
    <row xmlns:x14ac="http://schemas.microsoft.com/office/spreadsheetml/2009/9/ac" r="210" s="3" customFormat="true" x14ac:dyDescent="0.25">
      <c r="A210" s="405"/>
      <c r="B210" s="122"/>
      <c r="L210" s="122"/>
      <c r="V210" s="122"/>
      <c r="AF210" s="122"/>
      <c r="AP210" s="122"/>
      <c r="AZ210" s="122"/>
      <c r="BA210" s="122"/>
      <c r="BJ210" s="122"/>
      <c r="BT210" s="122"/>
      <c r="CD210" s="122"/>
      <c r="CN210" s="122"/>
      <c r="CX210" s="122"/>
      <c r="DH210" s="122"/>
      <c r="DR210" s="122"/>
      <c r="EB210" s="122"/>
      <c r="EL210" s="122"/>
      <c r="EV210" s="122"/>
      <c r="FF210" s="122"/>
      <c r="FP210" s="122"/>
      <c r="FZ210" s="122"/>
      <c r="GJ210" s="122"/>
      <c r="GT210" s="122"/>
      <c r="HD210" s="122"/>
      <c r="HN210" s="122"/>
      <c r="HX210" s="122"/>
      <c r="IH210" s="122"/>
    </row>
    <row xmlns:x14ac="http://schemas.microsoft.com/office/spreadsheetml/2009/9/ac" r="211" s="3" customFormat="true" x14ac:dyDescent="0.25">
      <c r="A211" s="405"/>
      <c r="B211" s="122"/>
      <c r="L211" s="122"/>
      <c r="V211" s="122"/>
      <c r="AF211" s="122"/>
      <c r="AP211" s="122"/>
      <c r="AZ211" s="122"/>
      <c r="BA211" s="122"/>
      <c r="BJ211" s="122"/>
      <c r="BT211" s="122"/>
      <c r="CD211" s="122"/>
      <c r="CN211" s="122"/>
      <c r="CX211" s="122"/>
      <c r="DH211" s="122"/>
      <c r="DR211" s="122"/>
      <c r="EB211" s="122"/>
      <c r="EL211" s="122"/>
      <c r="EV211" s="122"/>
      <c r="FF211" s="122"/>
      <c r="FP211" s="122"/>
      <c r="FZ211" s="122"/>
      <c r="GJ211" s="122"/>
      <c r="GT211" s="122"/>
      <c r="HD211" s="122"/>
      <c r="HN211" s="122"/>
      <c r="HX211" s="122"/>
      <c r="IH211" s="122"/>
    </row>
    <row xmlns:x14ac="http://schemas.microsoft.com/office/spreadsheetml/2009/9/ac" r="212" s="3" customFormat="true" x14ac:dyDescent="0.25">
      <c r="A212" s="405"/>
      <c r="B212" s="122"/>
      <c r="L212" s="122"/>
      <c r="V212" s="122"/>
      <c r="AF212" s="122"/>
      <c r="AP212" s="122"/>
      <c r="AZ212" s="122"/>
      <c r="BA212" s="122"/>
      <c r="BJ212" s="122"/>
      <c r="BT212" s="122"/>
      <c r="CD212" s="122"/>
      <c r="CN212" s="122"/>
      <c r="CX212" s="122"/>
      <c r="DH212" s="122"/>
      <c r="DR212" s="122"/>
      <c r="EB212" s="122"/>
      <c r="EL212" s="122"/>
      <c r="EV212" s="122"/>
      <c r="FF212" s="122"/>
      <c r="FP212" s="122"/>
      <c r="FZ212" s="122"/>
      <c r="GJ212" s="122"/>
      <c r="GT212" s="122"/>
      <c r="HD212" s="122"/>
      <c r="HN212" s="122"/>
      <c r="HX212" s="122"/>
      <c r="IH212" s="122"/>
    </row>
    <row xmlns:x14ac="http://schemas.microsoft.com/office/spreadsheetml/2009/9/ac" r="213" s="3" customFormat="true" x14ac:dyDescent="0.25">
      <c r="A213" s="405"/>
      <c r="B213" s="122"/>
      <c r="L213" s="122"/>
      <c r="V213" s="122"/>
      <c r="AF213" s="122"/>
      <c r="AP213" s="122"/>
      <c r="AZ213" s="122"/>
      <c r="BA213" s="122"/>
      <c r="BJ213" s="122"/>
      <c r="BT213" s="122"/>
      <c r="CD213" s="122"/>
      <c r="CN213" s="122"/>
      <c r="CX213" s="122"/>
      <c r="DH213" s="122"/>
      <c r="DR213" s="122"/>
      <c r="EB213" s="122"/>
      <c r="EL213" s="122"/>
      <c r="EV213" s="122"/>
      <c r="FF213" s="122"/>
      <c r="FP213" s="122"/>
      <c r="FZ213" s="122"/>
      <c r="GJ213" s="122"/>
      <c r="GT213" s="122"/>
      <c r="HD213" s="122"/>
      <c r="HN213" s="122"/>
      <c r="HX213" s="122"/>
      <c r="IH213" s="122"/>
    </row>
    <row xmlns:x14ac="http://schemas.microsoft.com/office/spreadsheetml/2009/9/ac" r="214" s="3" customFormat="true" x14ac:dyDescent="0.25">
      <c r="A214" s="405"/>
      <c r="B214" s="122"/>
      <c r="L214" s="122"/>
      <c r="V214" s="122"/>
      <c r="AF214" s="122"/>
      <c r="AP214" s="122"/>
      <c r="AZ214" s="122"/>
      <c r="BA214" s="122"/>
      <c r="BJ214" s="122"/>
      <c r="BT214" s="122"/>
      <c r="CD214" s="122"/>
      <c r="CN214" s="122"/>
      <c r="CX214" s="122"/>
      <c r="DH214" s="122"/>
      <c r="DR214" s="122"/>
      <c r="EB214" s="122"/>
      <c r="EL214" s="122"/>
      <c r="EV214" s="122"/>
      <c r="FF214" s="122"/>
      <c r="FP214" s="122"/>
      <c r="FZ214" s="122"/>
      <c r="GJ214" s="122"/>
      <c r="GT214" s="122"/>
      <c r="HD214" s="122"/>
      <c r="HN214" s="122"/>
      <c r="HX214" s="122"/>
      <c r="IH214" s="122"/>
    </row>
    <row xmlns:x14ac="http://schemas.microsoft.com/office/spreadsheetml/2009/9/ac" r="215" s="3" customFormat="true" x14ac:dyDescent="0.25">
      <c r="A215" s="405"/>
      <c r="B215" s="122"/>
      <c r="L215" s="122"/>
      <c r="V215" s="122"/>
      <c r="AF215" s="122"/>
      <c r="AP215" s="122"/>
      <c r="AZ215" s="122"/>
      <c r="BA215" s="122"/>
      <c r="BJ215" s="122"/>
      <c r="BT215" s="122"/>
      <c r="CD215" s="122"/>
      <c r="CN215" s="122"/>
      <c r="CX215" s="122"/>
      <c r="DH215" s="122"/>
      <c r="DR215" s="122"/>
      <c r="EB215" s="122"/>
      <c r="EL215" s="122"/>
      <c r="EV215" s="122"/>
      <c r="FF215" s="122"/>
      <c r="FP215" s="122"/>
      <c r="FZ215" s="122"/>
      <c r="GJ215" s="122"/>
      <c r="GT215" s="122"/>
      <c r="HD215" s="122"/>
      <c r="HN215" s="122"/>
      <c r="HX215" s="122"/>
      <c r="IH215" s="122"/>
    </row>
    <row xmlns:x14ac="http://schemas.microsoft.com/office/spreadsheetml/2009/9/ac" r="216" s="3" customFormat="true" x14ac:dyDescent="0.25">
      <c r="A216" s="405"/>
      <c r="B216" s="122"/>
      <c r="L216" s="122"/>
      <c r="V216" s="122"/>
      <c r="AF216" s="122"/>
      <c r="AP216" s="122"/>
      <c r="AZ216" s="122"/>
      <c r="BA216" s="122"/>
      <c r="BJ216" s="122"/>
      <c r="BT216" s="122"/>
      <c r="CD216" s="122"/>
      <c r="CN216" s="122"/>
      <c r="CX216" s="122"/>
      <c r="DH216" s="122"/>
      <c r="DR216" s="122"/>
      <c r="EB216" s="122"/>
      <c r="EL216" s="122"/>
      <c r="EV216" s="122"/>
      <c r="FF216" s="122"/>
      <c r="FP216" s="122"/>
      <c r="FZ216" s="122"/>
      <c r="GJ216" s="122"/>
      <c r="GT216" s="122"/>
      <c r="HD216" s="122"/>
      <c r="HN216" s="122"/>
      <c r="HX216" s="122"/>
      <c r="IH216" s="122"/>
    </row>
    <row xmlns:x14ac="http://schemas.microsoft.com/office/spreadsheetml/2009/9/ac" r="217" s="3" customFormat="true" x14ac:dyDescent="0.25">
      <c r="A217" s="405"/>
      <c r="B217" s="122"/>
      <c r="L217" s="122"/>
      <c r="V217" s="122"/>
      <c r="AF217" s="122"/>
      <c r="AP217" s="122"/>
      <c r="AZ217" s="122"/>
      <c r="BA217" s="122"/>
      <c r="BJ217" s="122"/>
      <c r="BT217" s="122"/>
      <c r="CD217" s="122"/>
      <c r="CN217" s="122"/>
      <c r="CX217" s="122"/>
      <c r="DH217" s="122"/>
      <c r="DR217" s="122"/>
      <c r="EB217" s="122"/>
      <c r="EL217" s="122"/>
      <c r="EV217" s="122"/>
      <c r="FF217" s="122"/>
      <c r="FP217" s="122"/>
      <c r="FZ217" s="122"/>
      <c r="GJ217" s="122"/>
      <c r="GT217" s="122"/>
      <c r="HD217" s="122"/>
      <c r="HN217" s="122"/>
      <c r="HX217" s="122"/>
      <c r="IH217" s="122"/>
    </row>
    <row xmlns:x14ac="http://schemas.microsoft.com/office/spreadsheetml/2009/9/ac" r="218" s="3" customFormat="true" x14ac:dyDescent="0.25">
      <c r="A218" s="405"/>
      <c r="B218" s="122"/>
      <c r="L218" s="122"/>
      <c r="V218" s="122"/>
      <c r="AF218" s="122"/>
      <c r="AP218" s="122"/>
      <c r="AZ218" s="122"/>
      <c r="BA218" s="122"/>
      <c r="BJ218" s="122"/>
      <c r="BT218" s="122"/>
      <c r="CD218" s="122"/>
      <c r="CN218" s="122"/>
      <c r="CX218" s="122"/>
      <c r="DH218" s="122"/>
      <c r="DR218" s="122"/>
      <c r="EB218" s="122"/>
      <c r="EL218" s="122"/>
      <c r="EV218" s="122"/>
      <c r="FF218" s="122"/>
      <c r="FP218" s="122"/>
      <c r="FZ218" s="122"/>
      <c r="GJ218" s="122"/>
      <c r="GT218" s="122"/>
      <c r="HD218" s="122"/>
      <c r="HN218" s="122"/>
      <c r="HX218" s="122"/>
      <c r="IH218" s="122"/>
    </row>
    <row xmlns:x14ac="http://schemas.microsoft.com/office/spreadsheetml/2009/9/ac" r="219" s="3" customFormat="true" x14ac:dyDescent="0.25">
      <c r="A219" s="405"/>
      <c r="B219" s="122"/>
      <c r="L219" s="122"/>
      <c r="V219" s="122"/>
      <c r="AF219" s="122"/>
      <c r="AP219" s="122"/>
      <c r="AZ219" s="122"/>
      <c r="BA219" s="122"/>
      <c r="BJ219" s="122"/>
      <c r="BT219" s="122"/>
      <c r="CD219" s="122"/>
      <c r="CN219" s="122"/>
      <c r="CX219" s="122"/>
      <c r="DH219" s="122"/>
      <c r="DR219" s="122"/>
      <c r="EB219" s="122"/>
      <c r="EL219" s="122"/>
      <c r="EV219" s="122"/>
      <c r="FF219" s="122"/>
      <c r="FP219" s="122"/>
      <c r="FZ219" s="122"/>
      <c r="GJ219" s="122"/>
      <c r="GT219" s="122"/>
      <c r="HD219" s="122"/>
      <c r="HN219" s="122"/>
      <c r="HX219" s="122"/>
      <c r="IH219" s="122"/>
    </row>
    <row xmlns:x14ac="http://schemas.microsoft.com/office/spreadsheetml/2009/9/ac" r="220" s="3" customFormat="true" x14ac:dyDescent="0.25">
      <c r="A220" s="405"/>
      <c r="B220" s="122"/>
      <c r="L220" s="122"/>
      <c r="V220" s="122"/>
      <c r="AF220" s="122"/>
      <c r="AP220" s="122"/>
      <c r="AZ220" s="122"/>
      <c r="BA220" s="122"/>
      <c r="BJ220" s="122"/>
      <c r="BT220" s="122"/>
      <c r="CD220" s="122"/>
      <c r="CN220" s="122"/>
      <c r="CX220" s="122"/>
      <c r="DH220" s="122"/>
      <c r="DR220" s="122"/>
      <c r="EB220" s="122"/>
      <c r="EL220" s="122"/>
      <c r="EV220" s="122"/>
      <c r="FF220" s="122"/>
      <c r="FP220" s="122"/>
      <c r="FZ220" s="122"/>
      <c r="GJ220" s="122"/>
      <c r="GT220" s="122"/>
      <c r="HD220" s="122"/>
      <c r="HN220" s="122"/>
      <c r="HX220" s="122"/>
      <c r="IH220" s="122"/>
    </row>
    <row xmlns:x14ac="http://schemas.microsoft.com/office/spreadsheetml/2009/9/ac" r="221" s="3" customFormat="true" x14ac:dyDescent="0.25">
      <c r="A221" s="405"/>
      <c r="B221" s="122"/>
      <c r="L221" s="122"/>
      <c r="V221" s="122"/>
      <c r="AF221" s="122"/>
      <c r="AP221" s="122"/>
      <c r="AZ221" s="122"/>
      <c r="BA221" s="122"/>
      <c r="BJ221" s="122"/>
      <c r="BT221" s="122"/>
      <c r="CD221" s="122"/>
      <c r="CN221" s="122"/>
      <c r="CX221" s="122"/>
      <c r="DH221" s="122"/>
      <c r="DR221" s="122"/>
      <c r="EB221" s="122"/>
      <c r="EL221" s="122"/>
      <c r="EV221" s="122"/>
      <c r="FF221" s="122"/>
      <c r="FP221" s="122"/>
      <c r="FZ221" s="122"/>
      <c r="GJ221" s="122"/>
      <c r="GT221" s="122"/>
      <c r="HD221" s="122"/>
      <c r="HN221" s="122"/>
      <c r="HX221" s="122"/>
      <c r="IH221" s="122"/>
    </row>
    <row xmlns:x14ac="http://schemas.microsoft.com/office/spreadsheetml/2009/9/ac" r="222" s="3" customFormat="true" x14ac:dyDescent="0.25">
      <c r="A222" s="405"/>
      <c r="B222" s="122"/>
      <c r="L222" s="122"/>
      <c r="V222" s="122"/>
      <c r="AF222" s="122"/>
      <c r="AP222" s="122"/>
      <c r="AZ222" s="122"/>
      <c r="BA222" s="122"/>
      <c r="BJ222" s="122"/>
      <c r="BT222" s="122"/>
      <c r="CD222" s="122"/>
      <c r="CN222" s="122"/>
      <c r="CX222" s="122"/>
      <c r="DH222" s="122"/>
      <c r="DR222" s="122"/>
      <c r="EB222" s="122"/>
      <c r="EL222" s="122"/>
      <c r="EV222" s="122"/>
      <c r="FF222" s="122"/>
      <c r="FP222" s="122"/>
      <c r="FZ222" s="122"/>
      <c r="GJ222" s="122"/>
      <c r="GT222" s="122"/>
      <c r="HD222" s="122"/>
      <c r="HN222" s="122"/>
      <c r="HX222" s="122"/>
      <c r="IH222" s="122"/>
    </row>
    <row xmlns:x14ac="http://schemas.microsoft.com/office/spreadsheetml/2009/9/ac" r="223" s="3" customFormat="true" x14ac:dyDescent="0.25">
      <c r="A223" s="405"/>
      <c r="B223" s="122"/>
      <c r="L223" s="122"/>
      <c r="V223" s="122"/>
      <c r="AF223" s="122"/>
      <c r="AP223" s="122"/>
      <c r="AZ223" s="122"/>
      <c r="BA223" s="122"/>
      <c r="BJ223" s="122"/>
      <c r="BT223" s="122"/>
      <c r="CD223" s="122"/>
      <c r="CN223" s="122"/>
      <c r="CX223" s="122"/>
      <c r="DH223" s="122"/>
      <c r="DR223" s="122"/>
      <c r="EB223" s="122"/>
      <c r="EL223" s="122"/>
      <c r="EV223" s="122"/>
      <c r="FF223" s="122"/>
      <c r="FP223" s="122"/>
      <c r="FZ223" s="122"/>
      <c r="GJ223" s="122"/>
      <c r="GT223" s="122"/>
      <c r="HD223" s="122"/>
      <c r="HN223" s="122"/>
      <c r="HX223" s="122"/>
      <c r="IH223" s="122"/>
    </row>
    <row xmlns:x14ac="http://schemas.microsoft.com/office/spreadsheetml/2009/9/ac" r="224" s="3" customFormat="true" x14ac:dyDescent="0.25">
      <c r="A224" s="405"/>
      <c r="B224" s="122"/>
      <c r="L224" s="122"/>
      <c r="V224" s="122"/>
      <c r="AF224" s="122"/>
      <c r="AP224" s="122"/>
      <c r="AZ224" s="122"/>
      <c r="BA224" s="122"/>
      <c r="BJ224" s="122"/>
      <c r="BT224" s="122"/>
      <c r="CD224" s="122"/>
      <c r="CN224" s="122"/>
      <c r="CX224" s="122"/>
      <c r="DH224" s="122"/>
      <c r="DR224" s="122"/>
      <c r="EB224" s="122"/>
      <c r="EL224" s="122"/>
      <c r="EV224" s="122"/>
      <c r="FF224" s="122"/>
      <c r="FP224" s="122"/>
      <c r="FZ224" s="122"/>
      <c r="GJ224" s="122"/>
      <c r="GT224" s="122"/>
      <c r="HD224" s="122"/>
      <c r="HN224" s="122"/>
      <c r="HX224" s="122"/>
      <c r="IH224" s="122"/>
    </row>
    <row xmlns:x14ac="http://schemas.microsoft.com/office/spreadsheetml/2009/9/ac" r="225" s="3" customFormat="true" x14ac:dyDescent="0.25">
      <c r="A225" s="405"/>
      <c r="B225" s="122"/>
      <c r="L225" s="122"/>
      <c r="V225" s="122"/>
      <c r="AF225" s="122"/>
      <c r="AP225" s="122"/>
      <c r="AZ225" s="122"/>
      <c r="BA225" s="122"/>
      <c r="BJ225" s="122"/>
      <c r="BT225" s="122"/>
      <c r="CD225" s="122"/>
      <c r="CN225" s="122"/>
      <c r="CX225" s="122"/>
      <c r="DH225" s="122"/>
      <c r="DR225" s="122"/>
      <c r="EB225" s="122"/>
      <c r="EL225" s="122"/>
      <c r="EV225" s="122"/>
      <c r="FF225" s="122"/>
      <c r="FP225" s="122"/>
      <c r="FZ225" s="122"/>
      <c r="GJ225" s="122"/>
      <c r="GT225" s="122"/>
      <c r="HD225" s="122"/>
      <c r="HN225" s="122"/>
      <c r="HX225" s="122"/>
      <c r="IH225" s="122"/>
    </row>
    <row xmlns:x14ac="http://schemas.microsoft.com/office/spreadsheetml/2009/9/ac" r="226" s="3" customFormat="true" x14ac:dyDescent="0.25">
      <c r="A226" s="405"/>
      <c r="B226" s="122"/>
      <c r="L226" s="122"/>
      <c r="V226" s="122"/>
      <c r="AF226" s="122"/>
      <c r="AP226" s="122"/>
      <c r="AZ226" s="122"/>
      <c r="BA226" s="122"/>
      <c r="BJ226" s="122"/>
      <c r="BT226" s="122"/>
      <c r="CD226" s="122"/>
      <c r="CN226" s="122"/>
      <c r="CX226" s="122"/>
      <c r="DH226" s="122"/>
      <c r="DR226" s="122"/>
      <c r="EB226" s="122"/>
      <c r="EL226" s="122"/>
      <c r="EV226" s="122"/>
      <c r="FF226" s="122"/>
      <c r="FP226" s="122"/>
      <c r="FZ226" s="122"/>
      <c r="GJ226" s="122"/>
      <c r="GT226" s="122"/>
      <c r="HD226" s="122"/>
      <c r="HN226" s="122"/>
      <c r="HX226" s="122"/>
      <c r="IH226" s="122"/>
    </row>
    <row xmlns:x14ac="http://schemas.microsoft.com/office/spreadsheetml/2009/9/ac" r="227" s="3" customFormat="true" x14ac:dyDescent="0.25">
      <c r="A227" s="405"/>
      <c r="B227" s="122"/>
      <c r="L227" s="122"/>
      <c r="V227" s="122"/>
      <c r="AF227" s="122"/>
      <c r="AP227" s="122"/>
      <c r="AZ227" s="122"/>
      <c r="BA227" s="122"/>
      <c r="BJ227" s="122"/>
      <c r="BT227" s="122"/>
      <c r="CD227" s="122"/>
      <c r="CN227" s="122"/>
      <c r="CX227" s="122"/>
      <c r="DH227" s="122"/>
      <c r="DR227" s="122"/>
      <c r="EB227" s="122"/>
      <c r="EL227" s="122"/>
      <c r="EV227" s="122"/>
      <c r="FF227" s="122"/>
      <c r="FP227" s="122"/>
      <c r="FZ227" s="122"/>
      <c r="GJ227" s="122"/>
      <c r="GT227" s="122"/>
      <c r="HD227" s="122"/>
      <c r="HN227" s="122"/>
      <c r="HX227" s="122"/>
      <c r="IH227" s="122"/>
    </row>
    <row xmlns:x14ac="http://schemas.microsoft.com/office/spreadsheetml/2009/9/ac" r="228" s="3" customFormat="true" x14ac:dyDescent="0.25">
      <c r="A228" s="405"/>
      <c r="B228" s="122"/>
      <c r="L228" s="122"/>
      <c r="V228" s="122"/>
      <c r="AF228" s="122"/>
      <c r="AP228" s="122"/>
      <c r="AZ228" s="122"/>
      <c r="BA228" s="122"/>
      <c r="BJ228" s="122"/>
      <c r="BT228" s="122"/>
      <c r="CD228" s="122"/>
      <c r="CN228" s="122"/>
      <c r="CX228" s="122"/>
      <c r="DH228" s="122"/>
      <c r="DR228" s="122"/>
      <c r="EB228" s="122"/>
      <c r="EL228" s="122"/>
      <c r="EV228" s="122"/>
      <c r="FF228" s="122"/>
      <c r="FP228" s="122"/>
      <c r="FZ228" s="122"/>
      <c r="GJ228" s="122"/>
      <c r="GT228" s="122"/>
      <c r="HD228" s="122"/>
      <c r="HN228" s="122"/>
      <c r="HX228" s="122"/>
      <c r="IH228" s="122"/>
    </row>
    <row xmlns:x14ac="http://schemas.microsoft.com/office/spreadsheetml/2009/9/ac" r="229" s="3" customFormat="true" x14ac:dyDescent="0.25">
      <c r="A229" s="405"/>
      <c r="B229" s="122"/>
      <c r="L229" s="122"/>
      <c r="V229" s="122"/>
      <c r="AF229" s="122"/>
      <c r="AP229" s="122"/>
      <c r="AZ229" s="122"/>
      <c r="BA229" s="122"/>
      <c r="BJ229" s="122"/>
      <c r="BT229" s="122"/>
      <c r="CD229" s="122"/>
      <c r="CN229" s="122"/>
      <c r="CX229" s="122"/>
      <c r="DH229" s="122"/>
      <c r="DR229" s="122"/>
      <c r="EB229" s="122"/>
      <c r="EL229" s="122"/>
      <c r="EV229" s="122"/>
      <c r="FF229" s="122"/>
      <c r="FP229" s="122"/>
      <c r="FZ229" s="122"/>
      <c r="GJ229" s="122"/>
      <c r="GT229" s="122"/>
      <c r="HD229" s="122"/>
      <c r="HN229" s="122"/>
      <c r="HX229" s="122"/>
      <c r="IH229" s="122"/>
    </row>
    <row xmlns:x14ac="http://schemas.microsoft.com/office/spreadsheetml/2009/9/ac" r="230" s="3" customFormat="true" x14ac:dyDescent="0.25">
      <c r="A230" s="405"/>
      <c r="B230" s="122"/>
      <c r="L230" s="122"/>
      <c r="V230" s="122"/>
      <c r="AF230" s="122"/>
      <c r="AP230" s="122"/>
      <c r="AZ230" s="122"/>
      <c r="BA230" s="122"/>
      <c r="BJ230" s="122"/>
      <c r="BT230" s="122"/>
      <c r="CD230" s="122"/>
      <c r="CN230" s="122"/>
      <c r="CX230" s="122"/>
      <c r="DH230" s="122"/>
      <c r="DR230" s="122"/>
      <c r="EB230" s="122"/>
      <c r="EL230" s="122"/>
      <c r="EV230" s="122"/>
      <c r="FF230" s="122"/>
      <c r="FP230" s="122"/>
      <c r="FZ230" s="122"/>
      <c r="GJ230" s="122"/>
      <c r="GT230" s="122"/>
      <c r="HD230" s="122"/>
      <c r="HN230" s="122"/>
      <c r="HX230" s="122"/>
      <c r="IH230" s="122"/>
    </row>
    <row xmlns:x14ac="http://schemas.microsoft.com/office/spreadsheetml/2009/9/ac" r="231" s="3" customFormat="true" x14ac:dyDescent="0.25">
      <c r="A231" s="405"/>
      <c r="B231" s="122"/>
      <c r="L231" s="122"/>
      <c r="V231" s="122"/>
      <c r="AF231" s="122"/>
      <c r="AP231" s="122"/>
      <c r="AZ231" s="122"/>
      <c r="BA231" s="122"/>
      <c r="BJ231" s="122"/>
      <c r="BT231" s="122"/>
      <c r="CD231" s="122"/>
      <c r="CN231" s="122"/>
      <c r="CX231" s="122"/>
      <c r="DH231" s="122"/>
      <c r="DR231" s="122"/>
      <c r="EB231" s="122"/>
      <c r="EL231" s="122"/>
      <c r="EV231" s="122"/>
      <c r="FF231" s="122"/>
      <c r="FP231" s="122"/>
      <c r="FZ231" s="122"/>
      <c r="GJ231" s="122"/>
      <c r="GT231" s="122"/>
      <c r="HD231" s="122"/>
      <c r="HN231" s="122"/>
      <c r="HX231" s="122"/>
      <c r="IH231" s="122"/>
    </row>
    <row xmlns:x14ac="http://schemas.microsoft.com/office/spreadsheetml/2009/9/ac" r="232" s="3" customFormat="true" x14ac:dyDescent="0.25">
      <c r="A232" s="405"/>
      <c r="B232" s="122"/>
      <c r="L232" s="122"/>
      <c r="V232" s="122"/>
      <c r="AF232" s="122"/>
      <c r="AP232" s="122"/>
      <c r="AZ232" s="122"/>
      <c r="BA232" s="122"/>
      <c r="BJ232" s="122"/>
      <c r="BT232" s="122"/>
      <c r="CD232" s="122"/>
      <c r="CN232" s="122"/>
      <c r="CX232" s="122"/>
      <c r="DH232" s="122"/>
      <c r="DR232" s="122"/>
      <c r="EB232" s="122"/>
      <c r="EL232" s="122"/>
      <c r="EV232" s="122"/>
      <c r="FF232" s="122"/>
      <c r="FP232" s="122"/>
      <c r="FZ232" s="122"/>
      <c r="GJ232" s="122"/>
      <c r="GT232" s="122"/>
      <c r="HD232" s="122"/>
      <c r="HN232" s="122"/>
      <c r="HX232" s="122"/>
      <c r="IH232" s="122"/>
    </row>
    <row xmlns:x14ac="http://schemas.microsoft.com/office/spreadsheetml/2009/9/ac" r="233" s="3" customFormat="true" x14ac:dyDescent="0.25">
      <c r="A233" s="405"/>
      <c r="B233" s="122"/>
      <c r="L233" s="122"/>
      <c r="V233" s="122"/>
      <c r="AF233" s="122"/>
      <c r="AP233" s="122"/>
      <c r="AZ233" s="122"/>
      <c r="BA233" s="122"/>
      <c r="BJ233" s="122"/>
      <c r="BT233" s="122"/>
      <c r="CD233" s="122"/>
      <c r="CN233" s="122"/>
      <c r="CX233" s="122"/>
      <c r="DH233" s="122"/>
      <c r="DR233" s="122"/>
      <c r="EB233" s="122"/>
      <c r="EL233" s="122"/>
      <c r="EV233" s="122"/>
      <c r="FF233" s="122"/>
      <c r="FP233" s="122"/>
      <c r="FZ233" s="122"/>
      <c r="GJ233" s="122"/>
      <c r="GT233" s="122"/>
      <c r="HD233" s="122"/>
      <c r="HN233" s="122"/>
      <c r="HX233" s="122"/>
      <c r="IH233" s="122"/>
    </row>
    <row xmlns:x14ac="http://schemas.microsoft.com/office/spreadsheetml/2009/9/ac" r="234" s="3" customFormat="true" x14ac:dyDescent="0.25">
      <c r="A234" s="405"/>
      <c r="B234" s="122"/>
      <c r="L234" s="122"/>
      <c r="V234" s="122"/>
      <c r="AF234" s="122"/>
      <c r="AP234" s="122"/>
      <c r="AZ234" s="122"/>
      <c r="BA234" s="122"/>
      <c r="BJ234" s="122"/>
      <c r="BT234" s="122"/>
      <c r="CD234" s="122"/>
      <c r="CN234" s="122"/>
      <c r="CX234" s="122"/>
      <c r="DH234" s="122"/>
      <c r="DR234" s="122"/>
      <c r="EB234" s="122"/>
      <c r="EL234" s="122"/>
      <c r="EV234" s="122"/>
      <c r="FF234" s="122"/>
      <c r="FP234" s="122"/>
      <c r="FZ234" s="122"/>
      <c r="GJ234" s="122"/>
      <c r="GT234" s="122"/>
      <c r="HD234" s="122"/>
      <c r="HN234" s="122"/>
      <c r="HX234" s="122"/>
      <c r="IH234" s="122"/>
    </row>
    <row xmlns:x14ac="http://schemas.microsoft.com/office/spreadsheetml/2009/9/ac" r="235" s="3" customFormat="true" x14ac:dyDescent="0.25">
      <c r="A235" s="405"/>
      <c r="B235" s="122"/>
      <c r="L235" s="122"/>
      <c r="V235" s="122"/>
      <c r="AF235" s="122"/>
      <c r="AP235" s="122"/>
      <c r="AZ235" s="122"/>
      <c r="BA235" s="122"/>
      <c r="BJ235" s="122"/>
      <c r="BT235" s="122"/>
      <c r="CD235" s="122"/>
      <c r="CN235" s="122"/>
      <c r="CX235" s="122"/>
      <c r="DH235" s="122"/>
      <c r="DR235" s="122"/>
      <c r="EB235" s="122"/>
      <c r="EL235" s="122"/>
      <c r="EV235" s="122"/>
      <c r="FF235" s="122"/>
      <c r="FP235" s="122"/>
      <c r="FZ235" s="122"/>
      <c r="GJ235" s="122"/>
      <c r="GT235" s="122"/>
      <c r="HD235" s="122"/>
      <c r="HN235" s="122"/>
      <c r="HX235" s="122"/>
      <c r="IH235" s="122"/>
    </row>
    <row xmlns:x14ac="http://schemas.microsoft.com/office/spreadsheetml/2009/9/ac" r="236" s="3" customFormat="true" x14ac:dyDescent="0.25">
      <c r="A236" s="405"/>
      <c r="B236" s="122"/>
      <c r="L236" s="122"/>
      <c r="V236" s="122"/>
      <c r="AF236" s="122"/>
      <c r="AP236" s="122"/>
      <c r="AZ236" s="122"/>
      <c r="BA236" s="122"/>
      <c r="BJ236" s="122"/>
      <c r="BT236" s="122"/>
      <c r="CD236" s="122"/>
      <c r="CN236" s="122"/>
      <c r="CX236" s="122"/>
      <c r="DH236" s="122"/>
      <c r="DR236" s="122"/>
      <c r="EB236" s="122"/>
      <c r="EL236" s="122"/>
      <c r="EV236" s="122"/>
      <c r="FF236" s="122"/>
      <c r="FP236" s="122"/>
      <c r="FZ236" s="122"/>
      <c r="GJ236" s="122"/>
      <c r="GT236" s="122"/>
      <c r="HD236" s="122"/>
      <c r="HN236" s="122"/>
      <c r="HX236" s="122"/>
      <c r="IH236" s="122"/>
    </row>
    <row xmlns:x14ac="http://schemas.microsoft.com/office/spreadsheetml/2009/9/ac" r="237" s="3" customFormat="true" x14ac:dyDescent="0.25">
      <c r="A237" s="405"/>
      <c r="B237" s="122"/>
      <c r="L237" s="122"/>
      <c r="V237" s="122"/>
      <c r="AF237" s="122"/>
      <c r="AP237" s="122"/>
      <c r="AZ237" s="122"/>
      <c r="BA237" s="122"/>
      <c r="BJ237" s="122"/>
      <c r="BT237" s="122"/>
      <c r="CD237" s="122"/>
      <c r="CN237" s="122"/>
      <c r="CX237" s="122"/>
      <c r="DH237" s="122"/>
      <c r="DR237" s="122"/>
      <c r="EB237" s="122"/>
      <c r="EL237" s="122"/>
      <c r="EV237" s="122"/>
      <c r="FF237" s="122"/>
      <c r="FP237" s="122"/>
      <c r="FZ237" s="122"/>
      <c r="GJ237" s="122"/>
      <c r="GT237" s="122"/>
      <c r="HD237" s="122"/>
      <c r="HN237" s="122"/>
      <c r="HX237" s="122"/>
      <c r="IH237" s="122"/>
    </row>
    <row xmlns:x14ac="http://schemas.microsoft.com/office/spreadsheetml/2009/9/ac" r="238" s="3" customFormat="true" x14ac:dyDescent="0.25">
      <c r="A238" s="405"/>
      <c r="B238" s="122"/>
      <c r="L238" s="122"/>
      <c r="V238" s="122"/>
      <c r="AF238" s="122"/>
      <c r="AP238" s="122"/>
      <c r="AZ238" s="122"/>
      <c r="BA238" s="122"/>
      <c r="BJ238" s="122"/>
      <c r="BT238" s="122"/>
      <c r="CD238" s="122"/>
      <c r="CN238" s="122"/>
      <c r="CX238" s="122"/>
      <c r="DH238" s="122"/>
      <c r="DR238" s="122"/>
      <c r="EB238" s="122"/>
      <c r="EL238" s="122"/>
      <c r="EV238" s="122"/>
      <c r="FF238" s="122"/>
      <c r="FP238" s="122"/>
      <c r="FZ238" s="122"/>
      <c r="GJ238" s="122"/>
      <c r="GT238" s="122"/>
      <c r="HD238" s="122"/>
      <c r="HN238" s="122"/>
      <c r="HX238" s="122"/>
      <c r="IH238" s="122"/>
    </row>
    <row xmlns:x14ac="http://schemas.microsoft.com/office/spreadsheetml/2009/9/ac" r="239" s="3" customFormat="true" x14ac:dyDescent="0.25">
      <c r="A239" s="405"/>
      <c r="B239" s="122"/>
      <c r="L239" s="122"/>
      <c r="V239" s="122"/>
      <c r="AF239" s="122"/>
      <c r="AP239" s="122"/>
      <c r="AZ239" s="122"/>
      <c r="BA239" s="122"/>
      <c r="BJ239" s="122"/>
      <c r="BT239" s="122"/>
      <c r="CD239" s="122"/>
      <c r="CN239" s="122"/>
      <c r="CX239" s="122"/>
      <c r="DH239" s="122"/>
      <c r="DR239" s="122"/>
      <c r="EB239" s="122"/>
      <c r="EL239" s="122"/>
      <c r="EV239" s="122"/>
      <c r="FF239" s="122"/>
      <c r="FP239" s="122"/>
      <c r="FZ239" s="122"/>
      <c r="GJ239" s="122"/>
      <c r="GT239" s="122"/>
      <c r="HD239" s="122"/>
      <c r="HN239" s="122"/>
      <c r="HX239" s="122"/>
      <c r="IH239" s="122"/>
    </row>
    <row xmlns:x14ac="http://schemas.microsoft.com/office/spreadsheetml/2009/9/ac" r="240" s="3" customFormat="true" x14ac:dyDescent="0.25">
      <c r="A240" s="405"/>
      <c r="B240" s="122"/>
      <c r="L240" s="122"/>
      <c r="V240" s="122"/>
      <c r="AF240" s="122"/>
      <c r="AP240" s="122"/>
      <c r="AZ240" s="122"/>
      <c r="BA240" s="122"/>
      <c r="BJ240" s="122"/>
      <c r="BT240" s="122"/>
      <c r="CD240" s="122"/>
      <c r="CN240" s="122"/>
      <c r="CX240" s="122"/>
      <c r="DH240" s="122"/>
      <c r="DR240" s="122"/>
      <c r="EB240" s="122"/>
      <c r="EL240" s="122"/>
      <c r="EV240" s="122"/>
      <c r="FF240" s="122"/>
      <c r="FP240" s="122"/>
      <c r="FZ240" s="122"/>
      <c r="GJ240" s="122"/>
      <c r="GT240" s="122"/>
      <c r="HD240" s="122"/>
      <c r="HN240" s="122"/>
      <c r="HX240" s="122"/>
      <c r="IH240" s="122"/>
    </row>
    <row xmlns:x14ac="http://schemas.microsoft.com/office/spreadsheetml/2009/9/ac" r="241" s="3" customFormat="true" x14ac:dyDescent="0.25">
      <c r="A241" s="405"/>
      <c r="B241" s="122"/>
      <c r="L241" s="122"/>
      <c r="V241" s="122"/>
      <c r="AF241" s="122"/>
      <c r="AP241" s="122"/>
      <c r="AZ241" s="122"/>
      <c r="BA241" s="122"/>
      <c r="BJ241" s="122"/>
      <c r="BT241" s="122"/>
      <c r="CD241" s="122"/>
      <c r="CN241" s="122"/>
      <c r="CX241" s="122"/>
      <c r="DH241" s="122"/>
      <c r="DR241" s="122"/>
      <c r="EB241" s="122"/>
      <c r="EL241" s="122"/>
      <c r="EV241" s="122"/>
      <c r="FF241" s="122"/>
      <c r="FP241" s="122"/>
      <c r="FZ241" s="122"/>
      <c r="GJ241" s="122"/>
      <c r="GT241" s="122"/>
      <c r="HD241" s="122"/>
      <c r="HN241" s="122"/>
      <c r="HX241" s="122"/>
      <c r="IH241" s="122"/>
    </row>
    <row xmlns:x14ac="http://schemas.microsoft.com/office/spreadsheetml/2009/9/ac" r="242" s="3" customFormat="true" x14ac:dyDescent="0.25">
      <c r="A242" s="405"/>
      <c r="B242" s="122"/>
      <c r="L242" s="122"/>
      <c r="V242" s="122"/>
      <c r="AF242" s="122"/>
      <c r="AP242" s="122"/>
      <c r="AZ242" s="122"/>
      <c r="BA242" s="122"/>
      <c r="BJ242" s="122"/>
      <c r="BT242" s="122"/>
      <c r="CD242" s="122"/>
      <c r="CN242" s="122"/>
      <c r="CX242" s="122"/>
      <c r="DH242" s="122"/>
      <c r="DR242" s="122"/>
      <c r="EB242" s="122"/>
      <c r="EL242" s="122"/>
      <c r="EV242" s="122"/>
      <c r="FF242" s="122"/>
      <c r="FP242" s="122"/>
      <c r="FZ242" s="122"/>
      <c r="GJ242" s="122"/>
      <c r="GT242" s="122"/>
      <c r="HD242" s="122"/>
      <c r="HN242" s="122"/>
      <c r="HX242" s="122"/>
      <c r="IH242" s="122"/>
    </row>
    <row xmlns:x14ac="http://schemas.microsoft.com/office/spreadsheetml/2009/9/ac" r="243" s="3" customFormat="true" x14ac:dyDescent="0.25">
      <c r="A243" s="405"/>
      <c r="B243" s="122"/>
      <c r="L243" s="122"/>
      <c r="V243" s="122"/>
      <c r="AF243" s="122"/>
      <c r="AP243" s="122"/>
      <c r="AZ243" s="122"/>
      <c r="BA243" s="122"/>
      <c r="BJ243" s="122"/>
      <c r="BT243" s="122"/>
      <c r="CD243" s="122"/>
      <c r="CN243" s="122"/>
      <c r="CX243" s="122"/>
      <c r="DH243" s="122"/>
      <c r="DR243" s="122"/>
      <c r="EB243" s="122"/>
      <c r="EL243" s="122"/>
      <c r="EV243" s="122"/>
      <c r="FF243" s="122"/>
      <c r="FP243" s="122"/>
      <c r="FZ243" s="122"/>
      <c r="GJ243" s="122"/>
      <c r="GT243" s="122"/>
      <c r="HD243" s="122"/>
      <c r="HN243" s="122"/>
      <c r="HX243" s="122"/>
      <c r="IH243" s="122"/>
    </row>
    <row xmlns:x14ac="http://schemas.microsoft.com/office/spreadsheetml/2009/9/ac" r="244" s="3" customFormat="true" x14ac:dyDescent="0.25">
      <c r="A244" s="405"/>
      <c r="B244" s="122"/>
      <c r="L244" s="122"/>
      <c r="V244" s="122"/>
      <c r="AF244" s="122"/>
      <c r="AP244" s="122"/>
      <c r="AZ244" s="122"/>
      <c r="BA244" s="122"/>
      <c r="BJ244" s="122"/>
      <c r="BT244" s="122"/>
      <c r="CD244" s="122"/>
      <c r="CN244" s="122"/>
      <c r="CX244" s="122"/>
      <c r="DH244" s="122"/>
      <c r="DR244" s="122"/>
      <c r="EB244" s="122"/>
      <c r="EL244" s="122"/>
      <c r="EV244" s="122"/>
      <c r="FF244" s="122"/>
      <c r="FP244" s="122"/>
      <c r="FZ244" s="122"/>
      <c r="GJ244" s="122"/>
      <c r="GT244" s="122"/>
      <c r="HD244" s="122"/>
      <c r="HN244" s="122"/>
      <c r="HX244" s="122"/>
      <c r="IH244" s="122"/>
    </row>
    <row xmlns:x14ac="http://schemas.microsoft.com/office/spreadsheetml/2009/9/ac" r="245" s="3" customFormat="true" x14ac:dyDescent="0.25">
      <c r="A245" s="405"/>
      <c r="B245" s="122"/>
      <c r="L245" s="122"/>
      <c r="V245" s="122"/>
      <c r="AF245" s="122"/>
      <c r="AP245" s="122"/>
      <c r="AZ245" s="122"/>
      <c r="BA245" s="122"/>
      <c r="BJ245" s="122"/>
      <c r="BT245" s="122"/>
      <c r="CD245" s="122"/>
      <c r="CN245" s="122"/>
      <c r="CX245" s="122"/>
      <c r="DH245" s="122"/>
      <c r="DR245" s="122"/>
      <c r="EB245" s="122"/>
      <c r="EL245" s="122"/>
      <c r="EV245" s="122"/>
      <c r="FF245" s="122"/>
      <c r="FP245" s="122"/>
      <c r="FZ245" s="122"/>
      <c r="GJ245" s="122"/>
      <c r="GT245" s="122"/>
      <c r="HD245" s="122"/>
      <c r="HN245" s="122"/>
      <c r="HX245" s="122"/>
      <c r="IH245" s="122"/>
    </row>
    <row xmlns:x14ac="http://schemas.microsoft.com/office/spreadsheetml/2009/9/ac" r="246" s="3" customFormat="true" x14ac:dyDescent="0.25">
      <c r="A246" s="405"/>
      <c r="B246" s="122"/>
      <c r="L246" s="122"/>
      <c r="V246" s="122"/>
      <c r="AF246" s="122"/>
      <c r="AP246" s="122"/>
      <c r="AZ246" s="122"/>
      <c r="BA246" s="122"/>
      <c r="BJ246" s="122"/>
      <c r="BT246" s="122"/>
      <c r="CD246" s="122"/>
      <c r="CN246" s="122"/>
      <c r="CX246" s="122"/>
      <c r="DH246" s="122"/>
      <c r="DR246" s="122"/>
      <c r="EB246" s="122"/>
      <c r="EL246" s="122"/>
      <c r="EV246" s="122"/>
      <c r="FF246" s="122"/>
      <c r="FP246" s="122"/>
      <c r="FZ246" s="122"/>
      <c r="GJ246" s="122"/>
      <c r="GT246" s="122"/>
      <c r="HD246" s="122"/>
      <c r="HN246" s="122"/>
      <c r="HX246" s="122"/>
      <c r="IH246" s="122"/>
    </row>
    <row xmlns:x14ac="http://schemas.microsoft.com/office/spreadsheetml/2009/9/ac" r="247" s="3" customFormat="true" x14ac:dyDescent="0.25">
      <c r="A247" s="405"/>
      <c r="B247" s="122"/>
      <c r="L247" s="122"/>
      <c r="V247" s="122"/>
      <c r="AF247" s="122"/>
      <c r="AP247" s="122"/>
      <c r="AZ247" s="122"/>
      <c r="BA247" s="122"/>
      <c r="BJ247" s="122"/>
      <c r="BT247" s="122"/>
      <c r="CD247" s="122"/>
      <c r="CN247" s="122"/>
      <c r="CX247" s="122"/>
      <c r="DH247" s="122"/>
      <c r="DR247" s="122"/>
      <c r="EB247" s="122"/>
      <c r="EL247" s="122"/>
      <c r="EV247" s="122"/>
      <c r="FF247" s="122"/>
      <c r="FP247" s="122"/>
      <c r="FZ247" s="122"/>
      <c r="GJ247" s="122"/>
      <c r="GT247" s="122"/>
      <c r="HD247" s="122"/>
      <c r="HN247" s="122"/>
      <c r="HX247" s="122"/>
      <c r="IH247" s="122"/>
    </row>
    <row xmlns:x14ac="http://schemas.microsoft.com/office/spreadsheetml/2009/9/ac" r="248" s="3" customFormat="true" x14ac:dyDescent="0.25">
      <c r="A248" s="405"/>
      <c r="B248" s="122"/>
      <c r="L248" s="122"/>
      <c r="V248" s="122"/>
      <c r="AF248" s="122"/>
      <c r="AP248" s="122"/>
      <c r="AZ248" s="122"/>
      <c r="BA248" s="122"/>
      <c r="BJ248" s="122"/>
      <c r="BT248" s="122"/>
      <c r="CD248" s="122"/>
      <c r="CN248" s="122"/>
      <c r="CX248" s="122"/>
      <c r="DH248" s="122"/>
      <c r="DR248" s="122"/>
      <c r="EB248" s="122"/>
      <c r="EL248" s="122"/>
      <c r="EV248" s="122"/>
      <c r="FF248" s="122"/>
      <c r="FP248" s="122"/>
      <c r="FZ248" s="122"/>
      <c r="GJ248" s="122"/>
      <c r="GT248" s="122"/>
      <c r="HD248" s="122"/>
      <c r="HN248" s="122"/>
      <c r="HX248" s="122"/>
      <c r="IH248" s="122"/>
    </row>
    <row xmlns:x14ac="http://schemas.microsoft.com/office/spreadsheetml/2009/9/ac" r="249" s="3" customFormat="true" x14ac:dyDescent="0.25">
      <c r="A249" s="405"/>
      <c r="B249" s="122"/>
      <c r="L249" s="122"/>
      <c r="V249" s="122"/>
      <c r="AF249" s="122"/>
      <c r="AP249" s="122"/>
      <c r="AZ249" s="122"/>
      <c r="BA249" s="122"/>
      <c r="BJ249" s="122"/>
      <c r="BT249" s="122"/>
      <c r="CD249" s="122"/>
      <c r="CN249" s="122"/>
      <c r="CX249" s="122"/>
      <c r="DH249" s="122"/>
      <c r="DR249" s="122"/>
      <c r="EB249" s="122"/>
      <c r="EL249" s="122"/>
      <c r="EV249" s="122"/>
      <c r="FF249" s="122"/>
      <c r="FP249" s="122"/>
      <c r="FZ249" s="122"/>
      <c r="GJ249" s="122"/>
      <c r="GT249" s="122"/>
      <c r="HD249" s="122"/>
      <c r="HN249" s="122"/>
      <c r="HX249" s="122"/>
      <c r="IH249" s="122"/>
    </row>
    <row xmlns:x14ac="http://schemas.microsoft.com/office/spreadsheetml/2009/9/ac" r="250" s="3" customFormat="true" x14ac:dyDescent="0.25">
      <c r="A250" s="405"/>
      <c r="B250" s="122"/>
      <c r="L250" s="122"/>
      <c r="V250" s="122"/>
      <c r="AF250" s="122"/>
      <c r="AP250" s="122"/>
      <c r="AZ250" s="122"/>
      <c r="BA250" s="122"/>
      <c r="BJ250" s="122"/>
      <c r="BT250" s="122"/>
      <c r="CD250" s="122"/>
      <c r="CN250" s="122"/>
      <c r="CX250" s="122"/>
      <c r="DH250" s="122"/>
      <c r="DR250" s="122"/>
      <c r="EB250" s="122"/>
      <c r="EL250" s="122"/>
      <c r="EV250" s="122"/>
      <c r="FF250" s="122"/>
      <c r="FP250" s="122"/>
      <c r="FZ250" s="122"/>
      <c r="GJ250" s="122"/>
      <c r="GT250" s="122"/>
      <c r="HD250" s="122"/>
      <c r="HN250" s="122"/>
      <c r="HX250" s="122"/>
      <c r="IH250" s="122"/>
    </row>
    <row xmlns:x14ac="http://schemas.microsoft.com/office/spreadsheetml/2009/9/ac" r="251" s="3" customFormat="true" x14ac:dyDescent="0.25">
      <c r="A251" s="405"/>
      <c r="B251" s="122"/>
      <c r="L251" s="122"/>
      <c r="V251" s="122"/>
      <c r="AF251" s="122"/>
      <c r="AP251" s="122"/>
      <c r="AZ251" s="122"/>
      <c r="BA251" s="122"/>
      <c r="BJ251" s="122"/>
      <c r="BT251" s="122"/>
      <c r="CD251" s="122"/>
      <c r="CN251" s="122"/>
      <c r="CX251" s="122"/>
      <c r="DH251" s="122"/>
      <c r="DR251" s="122"/>
      <c r="EB251" s="122"/>
      <c r="EL251" s="122"/>
      <c r="EV251" s="122"/>
      <c r="FF251" s="122"/>
      <c r="FP251" s="122"/>
      <c r="FZ251" s="122"/>
      <c r="GJ251" s="122"/>
      <c r="GT251" s="122"/>
      <c r="HD251" s="122"/>
      <c r="HN251" s="122"/>
      <c r="HX251" s="122"/>
      <c r="IH251" s="122"/>
    </row>
    <row xmlns:x14ac="http://schemas.microsoft.com/office/spreadsheetml/2009/9/ac" r="252" s="3" customFormat="true" x14ac:dyDescent="0.25">
      <c r="A252" s="405"/>
      <c r="B252" s="122"/>
      <c r="L252" s="122"/>
      <c r="V252" s="122"/>
      <c r="AF252" s="122"/>
      <c r="AP252" s="122"/>
      <c r="AZ252" s="122"/>
      <c r="BA252" s="122"/>
      <c r="BJ252" s="122"/>
      <c r="BT252" s="122"/>
      <c r="CD252" s="122"/>
      <c r="CN252" s="122"/>
      <c r="CX252" s="122"/>
      <c r="DH252" s="122"/>
      <c r="DR252" s="122"/>
      <c r="EB252" s="122"/>
      <c r="EL252" s="122"/>
      <c r="EV252" s="122"/>
      <c r="FF252" s="122"/>
      <c r="FP252" s="122"/>
      <c r="FZ252" s="122"/>
      <c r="GJ252" s="122"/>
      <c r="GT252" s="122"/>
      <c r="HD252" s="122"/>
      <c r="HN252" s="122"/>
      <c r="HX252" s="122"/>
      <c r="IH252" s="122"/>
    </row>
    <row xmlns:x14ac="http://schemas.microsoft.com/office/spreadsheetml/2009/9/ac" r="253" s="3" customFormat="true" x14ac:dyDescent="0.25">
      <c r="A253" s="405"/>
      <c r="B253" s="122"/>
      <c r="L253" s="122"/>
      <c r="V253" s="122"/>
      <c r="AF253" s="122"/>
      <c r="AP253" s="122"/>
      <c r="AZ253" s="122"/>
      <c r="BA253" s="122"/>
      <c r="BJ253" s="122"/>
      <c r="BT253" s="122"/>
      <c r="CD253" s="122"/>
      <c r="CN253" s="122"/>
      <c r="CX253" s="122"/>
      <c r="DH253" s="122"/>
      <c r="DR253" s="122"/>
      <c r="EB253" s="122"/>
      <c r="EL253" s="122"/>
      <c r="EV253" s="122"/>
      <c r="FF253" s="122"/>
      <c r="FP253" s="122"/>
      <c r="FZ253" s="122"/>
      <c r="GJ253" s="122"/>
      <c r="GT253" s="122"/>
      <c r="HD253" s="122"/>
      <c r="HN253" s="122"/>
      <c r="HX253" s="122"/>
      <c r="IH253" s="122"/>
    </row>
    <row xmlns:x14ac="http://schemas.microsoft.com/office/spreadsheetml/2009/9/ac" r="254" s="3" customFormat="true" x14ac:dyDescent="0.25">
      <c r="A254" s="405"/>
      <c r="B254" s="122"/>
      <c r="L254" s="122"/>
      <c r="V254" s="122"/>
      <c r="AF254" s="122"/>
      <c r="AP254" s="122"/>
      <c r="AZ254" s="122"/>
      <c r="BA254" s="122"/>
      <c r="BJ254" s="122"/>
      <c r="BT254" s="122"/>
      <c r="CD254" s="122"/>
      <c r="CN254" s="122"/>
      <c r="CX254" s="122"/>
      <c r="DH254" s="122"/>
      <c r="DR254" s="122"/>
      <c r="EB254" s="122"/>
      <c r="EL254" s="122"/>
      <c r="EV254" s="122"/>
      <c r="FF254" s="122"/>
      <c r="FP254" s="122"/>
      <c r="FZ254" s="122"/>
      <c r="GJ254" s="122"/>
      <c r="GT254" s="122"/>
      <c r="HD254" s="122"/>
      <c r="HN254" s="122"/>
      <c r="HX254" s="122"/>
      <c r="IH254" s="122"/>
    </row>
    <row xmlns:x14ac="http://schemas.microsoft.com/office/spreadsheetml/2009/9/ac" r="255" s="3" customFormat="true" x14ac:dyDescent="0.25">
      <c r="A255" s="405"/>
      <c r="B255" s="122"/>
      <c r="L255" s="122"/>
      <c r="V255" s="122"/>
      <c r="AF255" s="122"/>
      <c r="AP255" s="122"/>
      <c r="AZ255" s="122"/>
      <c r="BA255" s="122"/>
      <c r="BJ255" s="122"/>
      <c r="BT255" s="122"/>
      <c r="CD255" s="122"/>
      <c r="CN255" s="122"/>
      <c r="CX255" s="122"/>
      <c r="DH255" s="122"/>
      <c r="DR255" s="122"/>
      <c r="EB255" s="122"/>
      <c r="EL255" s="122"/>
      <c r="EV255" s="122"/>
      <c r="FF255" s="122"/>
      <c r="FP255" s="122"/>
      <c r="FZ255" s="122"/>
      <c r="GJ255" s="122"/>
      <c r="GT255" s="122"/>
      <c r="HD255" s="122"/>
      <c r="HN255" s="122"/>
      <c r="HX255" s="122"/>
      <c r="IH255" s="122"/>
    </row>
    <row xmlns:x14ac="http://schemas.microsoft.com/office/spreadsheetml/2009/9/ac" r="256" s="3" customFormat="true" x14ac:dyDescent="0.25">
      <c r="A256" s="405"/>
      <c r="B256" s="122"/>
      <c r="L256" s="122"/>
      <c r="V256" s="122"/>
      <c r="AF256" s="122"/>
      <c r="AP256" s="122"/>
      <c r="AZ256" s="122"/>
      <c r="BA256" s="122"/>
      <c r="BJ256" s="122"/>
      <c r="BT256" s="122"/>
      <c r="CD256" s="122"/>
      <c r="CN256" s="122"/>
      <c r="CX256" s="122"/>
      <c r="DH256" s="122"/>
      <c r="DR256" s="122"/>
      <c r="EB256" s="122"/>
      <c r="EL256" s="122"/>
      <c r="EV256" s="122"/>
      <c r="FF256" s="122"/>
      <c r="FP256" s="122"/>
      <c r="FZ256" s="122"/>
      <c r="GJ256" s="122"/>
      <c r="GT256" s="122"/>
      <c r="HD256" s="122"/>
      <c r="HN256" s="122"/>
      <c r="HX256" s="122"/>
      <c r="IH256" s="122"/>
    </row>
    <row xmlns:x14ac="http://schemas.microsoft.com/office/spreadsheetml/2009/9/ac" r="257" s="3" customFormat="true" x14ac:dyDescent="0.25">
      <c r="A257" s="405"/>
      <c r="B257" s="122"/>
      <c r="L257" s="122"/>
      <c r="V257" s="122"/>
      <c r="AF257" s="122"/>
      <c r="AP257" s="122"/>
      <c r="AZ257" s="122"/>
      <c r="BA257" s="122"/>
      <c r="BJ257" s="122"/>
      <c r="BT257" s="122"/>
      <c r="CD257" s="122"/>
      <c r="CN257" s="122"/>
      <c r="CX257" s="122"/>
      <c r="DH257" s="122"/>
      <c r="DR257" s="122"/>
      <c r="EB257" s="122"/>
      <c r="EL257" s="122"/>
      <c r="EV257" s="122"/>
      <c r="FF257" s="122"/>
      <c r="FP257" s="122"/>
      <c r="FZ257" s="122"/>
      <c r="GJ257" s="122"/>
      <c r="GT257" s="122"/>
      <c r="HD257" s="122"/>
      <c r="HN257" s="122"/>
      <c r="HX257" s="122"/>
      <c r="IH257" s="122"/>
    </row>
    <row xmlns:x14ac="http://schemas.microsoft.com/office/spreadsheetml/2009/9/ac" r="258" s="3" customFormat="true" x14ac:dyDescent="0.25">
      <c r="A258" s="405"/>
      <c r="B258" s="122"/>
      <c r="L258" s="122"/>
      <c r="V258" s="122"/>
      <c r="AF258" s="122"/>
      <c r="AP258" s="122"/>
      <c r="AZ258" s="122"/>
      <c r="BA258" s="122"/>
      <c r="BJ258" s="122"/>
      <c r="BT258" s="122"/>
      <c r="CD258" s="122"/>
      <c r="CN258" s="122"/>
      <c r="CX258" s="122"/>
      <c r="DH258" s="122"/>
      <c r="DR258" s="122"/>
      <c r="EB258" s="122"/>
      <c r="EL258" s="122"/>
      <c r="EV258" s="122"/>
      <c r="FF258" s="122"/>
      <c r="FP258" s="122"/>
      <c r="FZ258" s="122"/>
      <c r="GJ258" s="122"/>
      <c r="GT258" s="122"/>
      <c r="HD258" s="122"/>
      <c r="HN258" s="122"/>
      <c r="HX258" s="122"/>
      <c r="IH258" s="122"/>
    </row>
    <row xmlns:x14ac="http://schemas.microsoft.com/office/spreadsheetml/2009/9/ac" r="259" s="3" customFormat="true" x14ac:dyDescent="0.25">
      <c r="A259" s="405"/>
      <c r="B259" s="122"/>
      <c r="L259" s="122"/>
      <c r="V259" s="122"/>
      <c r="AF259" s="122"/>
      <c r="AP259" s="122"/>
      <c r="AZ259" s="122"/>
      <c r="BA259" s="122"/>
      <c r="BJ259" s="122"/>
      <c r="BT259" s="122"/>
      <c r="CD259" s="122"/>
      <c r="CN259" s="122"/>
      <c r="CX259" s="122"/>
      <c r="DH259" s="122"/>
      <c r="DR259" s="122"/>
      <c r="EB259" s="122"/>
      <c r="EL259" s="122"/>
      <c r="EV259" s="122"/>
      <c r="FF259" s="122"/>
      <c r="FP259" s="122"/>
      <c r="FZ259" s="122"/>
      <c r="GJ259" s="122"/>
      <c r="GT259" s="122"/>
      <c r="HD259" s="122"/>
      <c r="HN259" s="122"/>
      <c r="HX259" s="122"/>
      <c r="IH259" s="122"/>
    </row>
    <row xmlns:x14ac="http://schemas.microsoft.com/office/spreadsheetml/2009/9/ac" r="260" s="3" customFormat="true" x14ac:dyDescent="0.25">
      <c r="A260" s="405"/>
      <c r="B260" s="122"/>
      <c r="L260" s="122"/>
      <c r="V260" s="122"/>
      <c r="AF260" s="122"/>
      <c r="AP260" s="122"/>
      <c r="AZ260" s="122"/>
      <c r="BA260" s="122"/>
      <c r="BJ260" s="122"/>
      <c r="BT260" s="122"/>
      <c r="CD260" s="122"/>
      <c r="CN260" s="122"/>
      <c r="CX260" s="122"/>
      <c r="DH260" s="122"/>
      <c r="DR260" s="122"/>
      <c r="EB260" s="122"/>
      <c r="EL260" s="122"/>
      <c r="EV260" s="122"/>
      <c r="FF260" s="122"/>
      <c r="FP260" s="122"/>
      <c r="FZ260" s="122"/>
      <c r="GJ260" s="122"/>
      <c r="GT260" s="122"/>
      <c r="HD260" s="122"/>
      <c r="HN260" s="122"/>
      <c r="HX260" s="122"/>
      <c r="IH260" s="122"/>
    </row>
    <row xmlns:x14ac="http://schemas.microsoft.com/office/spreadsheetml/2009/9/ac" r="261" s="3" customFormat="true" x14ac:dyDescent="0.25">
      <c r="A261" s="405"/>
      <c r="B261" s="122"/>
      <c r="L261" s="122"/>
      <c r="V261" s="122"/>
      <c r="AF261" s="122"/>
      <c r="AP261" s="122"/>
      <c r="AZ261" s="122"/>
      <c r="BA261" s="122"/>
      <c r="BJ261" s="122"/>
      <c r="BT261" s="122"/>
      <c r="CD261" s="122"/>
      <c r="CN261" s="122"/>
      <c r="CX261" s="122"/>
      <c r="DH261" s="122"/>
      <c r="DR261" s="122"/>
      <c r="EB261" s="122"/>
      <c r="EL261" s="122"/>
      <c r="EV261" s="122"/>
      <c r="FF261" s="122"/>
      <c r="FP261" s="122"/>
      <c r="FZ261" s="122"/>
      <c r="GJ261" s="122"/>
      <c r="GT261" s="122"/>
      <c r="HD261" s="122"/>
      <c r="HN261" s="122"/>
      <c r="HX261" s="122"/>
      <c r="IH261" s="122"/>
    </row>
    <row xmlns:x14ac="http://schemas.microsoft.com/office/spreadsheetml/2009/9/ac" r="262" s="3" customFormat="true" x14ac:dyDescent="0.25">
      <c r="A262" s="405"/>
      <c r="B262" s="122"/>
      <c r="L262" s="122"/>
      <c r="V262" s="122"/>
      <c r="AF262" s="122"/>
      <c r="AP262" s="122"/>
      <c r="AZ262" s="122"/>
      <c r="BA262" s="122"/>
      <c r="BJ262" s="122"/>
      <c r="BT262" s="122"/>
      <c r="CD262" s="122"/>
      <c r="CN262" s="122"/>
      <c r="CX262" s="122"/>
      <c r="DH262" s="122"/>
      <c r="DR262" s="122"/>
      <c r="EB262" s="122"/>
      <c r="EL262" s="122"/>
      <c r="EV262" s="122"/>
      <c r="FF262" s="122"/>
      <c r="FP262" s="122"/>
      <c r="FZ262" s="122"/>
      <c r="GJ262" s="122"/>
      <c r="GT262" s="122"/>
      <c r="HD262" s="122"/>
      <c r="HN262" s="122"/>
      <c r="HX262" s="122"/>
      <c r="IH262" s="122"/>
    </row>
    <row xmlns:x14ac="http://schemas.microsoft.com/office/spreadsheetml/2009/9/ac" r="263" s="3" customFormat="true" x14ac:dyDescent="0.25">
      <c r="A263" s="405"/>
      <c r="B263" s="122"/>
      <c r="L263" s="122"/>
      <c r="V263" s="122"/>
      <c r="AF263" s="122"/>
      <c r="AP263" s="122"/>
      <c r="AZ263" s="122"/>
      <c r="BA263" s="122"/>
      <c r="BJ263" s="122"/>
      <c r="BT263" s="122"/>
      <c r="CD263" s="122"/>
      <c r="CN263" s="122"/>
      <c r="CX263" s="122"/>
      <c r="DH263" s="122"/>
      <c r="DR263" s="122"/>
      <c r="EB263" s="122"/>
      <c r="EL263" s="122"/>
      <c r="EV263" s="122"/>
      <c r="FF263" s="122"/>
      <c r="FP263" s="122"/>
      <c r="FZ263" s="122"/>
      <c r="GJ263" s="122"/>
      <c r="GT263" s="122"/>
      <c r="HD263" s="122"/>
      <c r="HN263" s="122"/>
      <c r="HX263" s="122"/>
      <c r="IH263" s="122"/>
    </row>
    <row xmlns:x14ac="http://schemas.microsoft.com/office/spreadsheetml/2009/9/ac" r="264" s="3" customFormat="true" x14ac:dyDescent="0.25">
      <c r="A264" s="405"/>
      <c r="B264" s="122"/>
      <c r="L264" s="122"/>
      <c r="V264" s="122"/>
      <c r="AF264" s="122"/>
      <c r="AP264" s="122"/>
      <c r="AZ264" s="122"/>
      <c r="BA264" s="122"/>
      <c r="BJ264" s="122"/>
      <c r="BT264" s="122"/>
      <c r="CD264" s="122"/>
      <c r="CN264" s="122"/>
      <c r="CX264" s="122"/>
      <c r="DH264" s="122"/>
      <c r="DR264" s="122"/>
      <c r="EB264" s="122"/>
      <c r="EL264" s="122"/>
      <c r="EV264" s="122"/>
      <c r="FF264" s="122"/>
      <c r="FP264" s="122"/>
      <c r="FZ264" s="122"/>
      <c r="GJ264" s="122"/>
      <c r="GT264" s="122"/>
      <c r="HD264" s="122"/>
      <c r="HN264" s="122"/>
      <c r="HX264" s="122"/>
      <c r="IH264" s="122"/>
    </row>
    <row xmlns:x14ac="http://schemas.microsoft.com/office/spreadsheetml/2009/9/ac" r="265" s="3" customFormat="true" x14ac:dyDescent="0.25">
      <c r="A265" s="405"/>
      <c r="B265" s="122"/>
      <c r="L265" s="122"/>
      <c r="V265" s="122"/>
      <c r="AF265" s="122"/>
      <c r="AP265" s="122"/>
      <c r="AZ265" s="122"/>
      <c r="BA265" s="122"/>
      <c r="BJ265" s="122"/>
      <c r="BT265" s="122"/>
      <c r="CD265" s="122"/>
      <c r="CN265" s="122"/>
      <c r="CX265" s="122"/>
      <c r="DH265" s="122"/>
      <c r="DR265" s="122"/>
      <c r="EB265" s="122"/>
      <c r="EL265" s="122"/>
      <c r="EV265" s="122"/>
      <c r="FF265" s="122"/>
      <c r="FP265" s="122"/>
      <c r="FZ265" s="122"/>
      <c r="GJ265" s="122"/>
      <c r="GT265" s="122"/>
      <c r="HD265" s="122"/>
      <c r="HN265" s="122"/>
      <c r="HX265" s="122"/>
      <c r="IH265" s="122"/>
    </row>
    <row xmlns:x14ac="http://schemas.microsoft.com/office/spreadsheetml/2009/9/ac" r="266" s="3" customFormat="true" x14ac:dyDescent="0.25">
      <c r="A266" s="405"/>
      <c r="B266" s="122"/>
      <c r="L266" s="122"/>
      <c r="V266" s="122"/>
      <c r="AF266" s="122"/>
      <c r="AP266" s="122"/>
      <c r="AZ266" s="122"/>
      <c r="BA266" s="122"/>
      <c r="BJ266" s="122"/>
      <c r="BT266" s="122"/>
      <c r="CD266" s="122"/>
      <c r="CN266" s="122"/>
      <c r="CX266" s="122"/>
      <c r="DH266" s="122"/>
      <c r="DR266" s="122"/>
      <c r="EB266" s="122"/>
      <c r="EL266" s="122"/>
      <c r="EV266" s="122"/>
      <c r="FF266" s="122"/>
      <c r="FP266" s="122"/>
      <c r="FZ266" s="122"/>
      <c r="GJ266" s="122"/>
      <c r="GT266" s="122"/>
      <c r="HD266" s="122"/>
      <c r="HN266" s="122"/>
      <c r="HX266" s="122"/>
      <c r="IH266" s="122"/>
    </row>
    <row xmlns:x14ac="http://schemas.microsoft.com/office/spreadsheetml/2009/9/ac" r="267" s="3" customFormat="true" x14ac:dyDescent="0.25">
      <c r="A267" s="405"/>
      <c r="B267" s="122"/>
      <c r="L267" s="122"/>
      <c r="V267" s="122"/>
      <c r="AF267" s="122"/>
      <c r="AP267" s="122"/>
      <c r="AZ267" s="122"/>
      <c r="BA267" s="122"/>
      <c r="BJ267" s="122"/>
      <c r="BT267" s="122"/>
      <c r="CD267" s="122"/>
      <c r="CN267" s="122"/>
      <c r="CX267" s="122"/>
      <c r="DH267" s="122"/>
      <c r="DR267" s="122"/>
      <c r="EB267" s="122"/>
      <c r="EL267" s="122"/>
      <c r="EV267" s="122"/>
      <c r="FF267" s="122"/>
      <c r="FP267" s="122"/>
      <c r="FZ267" s="122"/>
      <c r="GJ267" s="122"/>
      <c r="GT267" s="122"/>
      <c r="HD267" s="122"/>
      <c r="HN267" s="122"/>
      <c r="HX267" s="122"/>
      <c r="IH267" s="122"/>
    </row>
    <row xmlns:x14ac="http://schemas.microsoft.com/office/spreadsheetml/2009/9/ac" r="268" s="3" customFormat="true" x14ac:dyDescent="0.25">
      <c r="A268" s="405"/>
      <c r="B268" s="122"/>
      <c r="L268" s="122"/>
      <c r="V268" s="122"/>
      <c r="AF268" s="122"/>
      <c r="AP268" s="122"/>
      <c r="AZ268" s="122"/>
      <c r="BA268" s="122"/>
      <c r="BJ268" s="122"/>
      <c r="BT268" s="122"/>
      <c r="CD268" s="122"/>
      <c r="CN268" s="122"/>
      <c r="CX268" s="122"/>
      <c r="DH268" s="122"/>
      <c r="DR268" s="122"/>
      <c r="EB268" s="122"/>
      <c r="EL268" s="122"/>
      <c r="EV268" s="122"/>
      <c r="FF268" s="122"/>
      <c r="FP268" s="122"/>
      <c r="FZ268" s="122"/>
      <c r="GJ268" s="122"/>
      <c r="GT268" s="122"/>
      <c r="HD268" s="122"/>
      <c r="HN268" s="122"/>
      <c r="HX268" s="122"/>
      <c r="IH268" s="122"/>
    </row>
    <row xmlns:x14ac="http://schemas.microsoft.com/office/spreadsheetml/2009/9/ac" r="269" s="3" customFormat="true" x14ac:dyDescent="0.25">
      <c r="A269" s="405"/>
      <c r="B269" s="122"/>
      <c r="L269" s="122"/>
      <c r="V269" s="122"/>
      <c r="AF269" s="122"/>
      <c r="AP269" s="122"/>
      <c r="AZ269" s="122"/>
      <c r="BA269" s="122"/>
      <c r="BJ269" s="122"/>
      <c r="BT269" s="122"/>
      <c r="CD269" s="122"/>
      <c r="CN269" s="122"/>
      <c r="CX269" s="122"/>
      <c r="DH269" s="122"/>
      <c r="DR269" s="122"/>
      <c r="EB269" s="122"/>
      <c r="EL269" s="122"/>
      <c r="EV269" s="122"/>
      <c r="FF269" s="122"/>
      <c r="FP269" s="122"/>
      <c r="FZ269" s="122"/>
      <c r="GJ269" s="122"/>
      <c r="GT269" s="122"/>
      <c r="HD269" s="122"/>
      <c r="HN269" s="122"/>
      <c r="HX269" s="122"/>
      <c r="IH269" s="122"/>
    </row>
    <row xmlns:x14ac="http://schemas.microsoft.com/office/spreadsheetml/2009/9/ac" r="270" s="3" customFormat="true" x14ac:dyDescent="0.25">
      <c r="A270" s="405"/>
      <c r="B270" s="122"/>
      <c r="L270" s="122"/>
      <c r="V270" s="122"/>
      <c r="AF270" s="122"/>
      <c r="AP270" s="122"/>
      <c r="AZ270" s="122"/>
      <c r="BA270" s="122"/>
      <c r="BJ270" s="122"/>
      <c r="BT270" s="122"/>
      <c r="CD270" s="122"/>
      <c r="CN270" s="122"/>
      <c r="CX270" s="122"/>
      <c r="DH270" s="122"/>
      <c r="DR270" s="122"/>
      <c r="EB270" s="122"/>
      <c r="EL270" s="122"/>
      <c r="EV270" s="122"/>
      <c r="FF270" s="122"/>
      <c r="FP270" s="122"/>
      <c r="FZ270" s="122"/>
      <c r="GJ270" s="122"/>
      <c r="GT270" s="122"/>
      <c r="HD270" s="122"/>
      <c r="HN270" s="122"/>
      <c r="HX270" s="122"/>
      <c r="IH270" s="122"/>
    </row>
    <row xmlns:x14ac="http://schemas.microsoft.com/office/spreadsheetml/2009/9/ac" r="271" s="3" customFormat="true" x14ac:dyDescent="0.25">
      <c r="A271" s="405"/>
      <c r="B271" s="122"/>
      <c r="L271" s="122"/>
      <c r="V271" s="122"/>
      <c r="AF271" s="122"/>
      <c r="AP271" s="122"/>
      <c r="AZ271" s="122"/>
      <c r="BA271" s="122"/>
      <c r="BJ271" s="122"/>
      <c r="BT271" s="122"/>
      <c r="CD271" s="122"/>
      <c r="CN271" s="122"/>
      <c r="CX271" s="122"/>
      <c r="DH271" s="122"/>
      <c r="DR271" s="122"/>
      <c r="EB271" s="122"/>
      <c r="EL271" s="122"/>
      <c r="EV271" s="122"/>
      <c r="FF271" s="122"/>
      <c r="FP271" s="122"/>
      <c r="FZ271" s="122"/>
      <c r="GJ271" s="122"/>
      <c r="GT271" s="122"/>
      <c r="HD271" s="122"/>
      <c r="HN271" s="122"/>
      <c r="HX271" s="122"/>
      <c r="IH271" s="122"/>
    </row>
    <row xmlns:x14ac="http://schemas.microsoft.com/office/spreadsheetml/2009/9/ac" r="272" s="3" customFormat="true" x14ac:dyDescent="0.25">
      <c r="A272" s="405"/>
      <c r="B272" s="122"/>
      <c r="L272" s="122"/>
      <c r="V272" s="122"/>
      <c r="AF272" s="122"/>
      <c r="AP272" s="122"/>
      <c r="AZ272" s="122"/>
      <c r="BA272" s="122"/>
      <c r="BJ272" s="122"/>
      <c r="BT272" s="122"/>
      <c r="CD272" s="122"/>
      <c r="CN272" s="122"/>
      <c r="CX272" s="122"/>
      <c r="DH272" s="122"/>
      <c r="DR272" s="122"/>
      <c r="EB272" s="122"/>
      <c r="EL272" s="122"/>
      <c r="EV272" s="122"/>
      <c r="FF272" s="122"/>
      <c r="FP272" s="122"/>
      <c r="FZ272" s="122"/>
      <c r="GJ272" s="122"/>
      <c r="GT272" s="122"/>
      <c r="HD272" s="122"/>
      <c r="HN272" s="122"/>
      <c r="HX272" s="122"/>
      <c r="IH272" s="122"/>
    </row>
    <row xmlns:x14ac="http://schemas.microsoft.com/office/spreadsheetml/2009/9/ac" r="273" s="3" customFormat="true" x14ac:dyDescent="0.25">
      <c r="A273" s="405"/>
      <c r="B273" s="122"/>
      <c r="L273" s="122"/>
      <c r="V273" s="122"/>
      <c r="AF273" s="122"/>
      <c r="AP273" s="122"/>
      <c r="AZ273" s="122"/>
      <c r="BA273" s="122"/>
      <c r="BJ273" s="122"/>
      <c r="BT273" s="122"/>
      <c r="CD273" s="122"/>
      <c r="CN273" s="122"/>
      <c r="CX273" s="122"/>
      <c r="DH273" s="122"/>
      <c r="DR273" s="122"/>
      <c r="EB273" s="122"/>
      <c r="EL273" s="122"/>
      <c r="EV273" s="122"/>
      <c r="FF273" s="122"/>
      <c r="FP273" s="122"/>
      <c r="FZ273" s="122"/>
      <c r="GJ273" s="122"/>
      <c r="GT273" s="122"/>
      <c r="HD273" s="122"/>
      <c r="HN273" s="122"/>
      <c r="HX273" s="122"/>
      <c r="IH273" s="122"/>
    </row>
    <row xmlns:x14ac="http://schemas.microsoft.com/office/spreadsheetml/2009/9/ac" r="274" s="3" customFormat="true" x14ac:dyDescent="0.25">
      <c r="A274" s="405"/>
      <c r="B274" s="122"/>
      <c r="L274" s="122"/>
      <c r="V274" s="122"/>
      <c r="AF274" s="122"/>
      <c r="AP274" s="122"/>
      <c r="AZ274" s="122"/>
      <c r="BA274" s="122"/>
      <c r="BJ274" s="122"/>
      <c r="BT274" s="122"/>
      <c r="CD274" s="122"/>
      <c r="CN274" s="122"/>
      <c r="CX274" s="122"/>
      <c r="DH274" s="122"/>
      <c r="DR274" s="122"/>
      <c r="EB274" s="122"/>
      <c r="EL274" s="122"/>
      <c r="EV274" s="122"/>
      <c r="FF274" s="122"/>
      <c r="FP274" s="122"/>
      <c r="FZ274" s="122"/>
      <c r="GJ274" s="122"/>
      <c r="GT274" s="122"/>
      <c r="HD274" s="122"/>
      <c r="HN274" s="122"/>
      <c r="HX274" s="122"/>
      <c r="IH274" s="122"/>
    </row>
    <row xmlns:x14ac="http://schemas.microsoft.com/office/spreadsheetml/2009/9/ac" r="275" s="3" customFormat="true" x14ac:dyDescent="0.25">
      <c r="A275" s="405"/>
      <c r="B275" s="122"/>
      <c r="L275" s="122"/>
      <c r="V275" s="122"/>
      <c r="AF275" s="122"/>
      <c r="AP275" s="122"/>
      <c r="AZ275" s="122"/>
      <c r="BA275" s="122"/>
      <c r="BJ275" s="122"/>
      <c r="BT275" s="122"/>
      <c r="CD275" s="122"/>
      <c r="CN275" s="122"/>
      <c r="CX275" s="122"/>
      <c r="DH275" s="122"/>
      <c r="DR275" s="122"/>
      <c r="EB275" s="122"/>
      <c r="EL275" s="122"/>
      <c r="EV275" s="122"/>
      <c r="FF275" s="122"/>
      <c r="FP275" s="122"/>
      <c r="FZ275" s="122"/>
      <c r="GJ275" s="122"/>
      <c r="GT275" s="122"/>
      <c r="HD275" s="122"/>
      <c r="HN275" s="122"/>
      <c r="HX275" s="122"/>
      <c r="IH275" s="122"/>
    </row>
    <row xmlns:x14ac="http://schemas.microsoft.com/office/spreadsheetml/2009/9/ac" r="276" s="3" customFormat="true" x14ac:dyDescent="0.25">
      <c r="A276" s="405"/>
      <c r="B276" s="122"/>
      <c r="L276" s="122"/>
      <c r="V276" s="122"/>
      <c r="AF276" s="122"/>
      <c r="AP276" s="122"/>
      <c r="AZ276" s="122"/>
      <c r="BA276" s="122"/>
      <c r="BJ276" s="122"/>
      <c r="BT276" s="122"/>
      <c r="CD276" s="122"/>
      <c r="CN276" s="122"/>
      <c r="CX276" s="122"/>
      <c r="DH276" s="122"/>
      <c r="DR276" s="122"/>
      <c r="EB276" s="122"/>
      <c r="EL276" s="122"/>
      <c r="EV276" s="122"/>
      <c r="FF276" s="122"/>
      <c r="FP276" s="122"/>
      <c r="FZ276" s="122"/>
      <c r="GJ276" s="122"/>
      <c r="GT276" s="122"/>
      <c r="HD276" s="122"/>
      <c r="HN276" s="122"/>
      <c r="HX276" s="122"/>
      <c r="IH276" s="122"/>
    </row>
    <row xmlns:x14ac="http://schemas.microsoft.com/office/spreadsheetml/2009/9/ac" r="277" s="3" customFormat="true" x14ac:dyDescent="0.25">
      <c r="A277" s="405"/>
      <c r="B277" s="122"/>
      <c r="L277" s="122"/>
      <c r="V277" s="122"/>
      <c r="AF277" s="122"/>
      <c r="AP277" s="122"/>
      <c r="AZ277" s="122"/>
      <c r="BA277" s="122"/>
      <c r="BJ277" s="122"/>
      <c r="BT277" s="122"/>
      <c r="CD277" s="122"/>
      <c r="CN277" s="122"/>
      <c r="CX277" s="122"/>
      <c r="DH277" s="122"/>
      <c r="DR277" s="122"/>
      <c r="EB277" s="122"/>
      <c r="EL277" s="122"/>
      <c r="EV277" s="122"/>
      <c r="FF277" s="122"/>
      <c r="FP277" s="122"/>
      <c r="FZ277" s="122"/>
      <c r="GJ277" s="122"/>
      <c r="GT277" s="122"/>
      <c r="HD277" s="122"/>
      <c r="HN277" s="122"/>
      <c r="HX277" s="122"/>
      <c r="IH277" s="122"/>
    </row>
    <row xmlns:x14ac="http://schemas.microsoft.com/office/spreadsheetml/2009/9/ac" r="278" s="3" customFormat="true" x14ac:dyDescent="0.25">
      <c r="A278" s="405"/>
      <c r="B278" s="122"/>
      <c r="L278" s="122"/>
      <c r="V278" s="122"/>
      <c r="AF278" s="122"/>
      <c r="AP278" s="122"/>
      <c r="AZ278" s="122"/>
      <c r="BA278" s="122"/>
      <c r="BJ278" s="122"/>
      <c r="BT278" s="122"/>
      <c r="CD278" s="122"/>
      <c r="CN278" s="122"/>
      <c r="CX278" s="122"/>
      <c r="DH278" s="122"/>
      <c r="DR278" s="122"/>
      <c r="EB278" s="122"/>
      <c r="EL278" s="122"/>
      <c r="EV278" s="122"/>
      <c r="FF278" s="122"/>
      <c r="FP278" s="122"/>
      <c r="FZ278" s="122"/>
      <c r="GJ278" s="122"/>
      <c r="GT278" s="122"/>
      <c r="HD278" s="122"/>
      <c r="HN278" s="122"/>
      <c r="HX278" s="122"/>
      <c r="IH278" s="122"/>
    </row>
    <row xmlns:x14ac="http://schemas.microsoft.com/office/spreadsheetml/2009/9/ac" r="279" s="3" customFormat="true" x14ac:dyDescent="0.25">
      <c r="A279" s="405"/>
      <c r="B279" s="122"/>
      <c r="L279" s="122"/>
      <c r="V279" s="122"/>
      <c r="AF279" s="122"/>
      <c r="AP279" s="122"/>
      <c r="AZ279" s="122"/>
      <c r="BA279" s="122"/>
      <c r="BJ279" s="122"/>
      <c r="BT279" s="122"/>
      <c r="CD279" s="122"/>
      <c r="CN279" s="122"/>
      <c r="CX279" s="122"/>
      <c r="DH279" s="122"/>
      <c r="DR279" s="122"/>
      <c r="EB279" s="122"/>
      <c r="EL279" s="122"/>
      <c r="EV279" s="122"/>
      <c r="FF279" s="122"/>
      <c r="FP279" s="122"/>
      <c r="FZ279" s="122"/>
      <c r="GJ279" s="122"/>
      <c r="GT279" s="122"/>
      <c r="HD279" s="122"/>
      <c r="HN279" s="122"/>
      <c r="HX279" s="122"/>
      <c r="IH279" s="122"/>
    </row>
    <row xmlns:x14ac="http://schemas.microsoft.com/office/spreadsheetml/2009/9/ac" r="280" s="3" customFormat="true" x14ac:dyDescent="0.25">
      <c r="A280" s="405"/>
      <c r="B280" s="122"/>
      <c r="L280" s="122"/>
      <c r="V280" s="122"/>
      <c r="AF280" s="122"/>
      <c r="AP280" s="122"/>
      <c r="AZ280" s="122"/>
      <c r="BA280" s="122"/>
      <c r="BJ280" s="122"/>
      <c r="BT280" s="122"/>
      <c r="CD280" s="122"/>
      <c r="CN280" s="122"/>
      <c r="CX280" s="122"/>
      <c r="DH280" s="122"/>
      <c r="DR280" s="122"/>
      <c r="EB280" s="122"/>
      <c r="EL280" s="122"/>
      <c r="EV280" s="122"/>
      <c r="FF280" s="122"/>
      <c r="FP280" s="122"/>
      <c r="FZ280" s="122"/>
      <c r="GJ280" s="122"/>
      <c r="GT280" s="122"/>
      <c r="HD280" s="122"/>
      <c r="HN280" s="122"/>
      <c r="HX280" s="122"/>
      <c r="IH280" s="122"/>
    </row>
    <row xmlns:x14ac="http://schemas.microsoft.com/office/spreadsheetml/2009/9/ac" r="281" s="3" customFormat="true" x14ac:dyDescent="0.25">
      <c r="A281" s="405"/>
      <c r="B281" s="122"/>
      <c r="L281" s="122"/>
      <c r="V281" s="122"/>
      <c r="AF281" s="122"/>
      <c r="AP281" s="122"/>
      <c r="AZ281" s="122"/>
      <c r="BA281" s="122"/>
      <c r="BJ281" s="122"/>
      <c r="BT281" s="122"/>
      <c r="CD281" s="122"/>
      <c r="CN281" s="122"/>
      <c r="CX281" s="122"/>
      <c r="DH281" s="122"/>
      <c r="DR281" s="122"/>
      <c r="EB281" s="122"/>
      <c r="EL281" s="122"/>
      <c r="EV281" s="122"/>
      <c r="FF281" s="122"/>
      <c r="FP281" s="122"/>
      <c r="FZ281" s="122"/>
      <c r="GJ281" s="122"/>
      <c r="GT281" s="122"/>
      <c r="HD281" s="122"/>
      <c r="HN281" s="122"/>
      <c r="HX281" s="122"/>
      <c r="IH281" s="122"/>
    </row>
    <row xmlns:x14ac="http://schemas.microsoft.com/office/spreadsheetml/2009/9/ac" r="282" s="3" customFormat="true" x14ac:dyDescent="0.25">
      <c r="A282" s="405"/>
      <c r="B282" s="122"/>
      <c r="L282" s="122"/>
      <c r="V282" s="122"/>
      <c r="AF282" s="122"/>
      <c r="AP282" s="122"/>
      <c r="AZ282" s="122"/>
      <c r="BA282" s="122"/>
      <c r="BJ282" s="122"/>
      <c r="BT282" s="122"/>
      <c r="CD282" s="122"/>
      <c r="CN282" s="122"/>
      <c r="CX282" s="122"/>
      <c r="DH282" s="122"/>
      <c r="DR282" s="122"/>
      <c r="EB282" s="122"/>
      <c r="EL282" s="122"/>
      <c r="EV282" s="122"/>
      <c r="FF282" s="122"/>
      <c r="FP282" s="122"/>
      <c r="FZ282" s="122"/>
      <c r="GJ282" s="122"/>
      <c r="GT282" s="122"/>
      <c r="HD282" s="122"/>
      <c r="HN282" s="122"/>
      <c r="HX282" s="122"/>
      <c r="IH282" s="122"/>
    </row>
    <row xmlns:x14ac="http://schemas.microsoft.com/office/spreadsheetml/2009/9/ac" r="283" s="3" customFormat="true" x14ac:dyDescent="0.25">
      <c r="A283" s="405"/>
      <c r="B283" s="122"/>
      <c r="L283" s="122"/>
      <c r="V283" s="122"/>
      <c r="AF283" s="122"/>
      <c r="AP283" s="122"/>
      <c r="AZ283" s="122"/>
      <c r="BA283" s="122"/>
      <c r="BJ283" s="122"/>
      <c r="BT283" s="122"/>
      <c r="CD283" s="122"/>
      <c r="CN283" s="122"/>
      <c r="CX283" s="122"/>
      <c r="DH283" s="122"/>
      <c r="DR283" s="122"/>
      <c r="EB283" s="122"/>
      <c r="EL283" s="122"/>
      <c r="EV283" s="122"/>
      <c r="FF283" s="122"/>
      <c r="FP283" s="122"/>
      <c r="FZ283" s="122"/>
      <c r="GJ283" s="122"/>
      <c r="GT283" s="122"/>
      <c r="HD283" s="122"/>
      <c r="HN283" s="122"/>
      <c r="HX283" s="122"/>
      <c r="IH283" s="122"/>
    </row>
    <row xmlns:x14ac="http://schemas.microsoft.com/office/spreadsheetml/2009/9/ac" r="284" s="3" customFormat="true" x14ac:dyDescent="0.25">
      <c r="A284" s="405"/>
      <c r="B284" s="122"/>
      <c r="L284" s="122"/>
      <c r="V284" s="122"/>
      <c r="AF284" s="122"/>
      <c r="AP284" s="122"/>
      <c r="AZ284" s="122"/>
      <c r="BA284" s="122"/>
      <c r="BJ284" s="122"/>
      <c r="BT284" s="122"/>
      <c r="CD284" s="122"/>
      <c r="CN284" s="122"/>
      <c r="CX284" s="122"/>
      <c r="DH284" s="122"/>
      <c r="DR284" s="122"/>
      <c r="EB284" s="122"/>
      <c r="EL284" s="122"/>
      <c r="EV284" s="122"/>
      <c r="FF284" s="122"/>
      <c r="FP284" s="122"/>
      <c r="FZ284" s="122"/>
      <c r="GJ284" s="122"/>
      <c r="GT284" s="122"/>
      <c r="HD284" s="122"/>
      <c r="HN284" s="122"/>
      <c r="HX284" s="122"/>
      <c r="IH284" s="122"/>
    </row>
    <row xmlns:x14ac="http://schemas.microsoft.com/office/spreadsheetml/2009/9/ac" r="285" s="3" customFormat="true" x14ac:dyDescent="0.25">
      <c r="A285" s="405"/>
      <c r="B285" s="122"/>
      <c r="L285" s="122"/>
      <c r="V285" s="122"/>
      <c r="AF285" s="122"/>
      <c r="AP285" s="122"/>
      <c r="AZ285" s="122"/>
      <c r="BA285" s="122"/>
      <c r="BJ285" s="122"/>
      <c r="BT285" s="122"/>
      <c r="CD285" s="122"/>
      <c r="CN285" s="122"/>
      <c r="CX285" s="122"/>
      <c r="DH285" s="122"/>
      <c r="DR285" s="122"/>
      <c r="EB285" s="122"/>
      <c r="EL285" s="122"/>
      <c r="EV285" s="122"/>
      <c r="FF285" s="122"/>
      <c r="FP285" s="122"/>
      <c r="FZ285" s="122"/>
      <c r="GJ285" s="122"/>
      <c r="GT285" s="122"/>
      <c r="HD285" s="122"/>
      <c r="HN285" s="122"/>
      <c r="HX285" s="122"/>
      <c r="IH285" s="122"/>
    </row>
    <row xmlns:x14ac="http://schemas.microsoft.com/office/spreadsheetml/2009/9/ac" r="286" s="3" customFormat="true" x14ac:dyDescent="0.25">
      <c r="A286" s="405"/>
      <c r="B286" s="122"/>
      <c r="L286" s="122"/>
      <c r="V286" s="122"/>
      <c r="AF286" s="122"/>
      <c r="AP286" s="122"/>
      <c r="AZ286" s="122"/>
      <c r="BA286" s="122"/>
      <c r="BJ286" s="122"/>
      <c r="BT286" s="122"/>
      <c r="CD286" s="122"/>
      <c r="CN286" s="122"/>
      <c r="CX286" s="122"/>
      <c r="DH286" s="122"/>
      <c r="DR286" s="122"/>
      <c r="EB286" s="122"/>
      <c r="EL286" s="122"/>
      <c r="EV286" s="122"/>
      <c r="FF286" s="122"/>
      <c r="FP286" s="122"/>
      <c r="FZ286" s="122"/>
      <c r="GJ286" s="122"/>
      <c r="GT286" s="122"/>
      <c r="HD286" s="122"/>
      <c r="HN286" s="122"/>
      <c r="HX286" s="122"/>
      <c r="IH286" s="122"/>
    </row>
    <row xmlns:x14ac="http://schemas.microsoft.com/office/spreadsheetml/2009/9/ac" r="287" s="3" customFormat="true" x14ac:dyDescent="0.25">
      <c r="A287" s="405"/>
      <c r="B287" s="122"/>
      <c r="L287" s="122"/>
      <c r="V287" s="122"/>
      <c r="AF287" s="122"/>
      <c r="AP287" s="122"/>
      <c r="AZ287" s="122"/>
      <c r="BA287" s="122"/>
      <c r="BJ287" s="122"/>
      <c r="BT287" s="122"/>
      <c r="CD287" s="122"/>
      <c r="CN287" s="122"/>
      <c r="CX287" s="122"/>
      <c r="DH287" s="122"/>
      <c r="DR287" s="122"/>
      <c r="EB287" s="122"/>
      <c r="EL287" s="122"/>
      <c r="EV287" s="122"/>
      <c r="FF287" s="122"/>
      <c r="FP287" s="122"/>
      <c r="FZ287" s="122"/>
      <c r="GJ287" s="122"/>
      <c r="GT287" s="122"/>
      <c r="HD287" s="122"/>
      <c r="HN287" s="122"/>
      <c r="HX287" s="122"/>
      <c r="IH287" s="122"/>
    </row>
    <row xmlns:x14ac="http://schemas.microsoft.com/office/spreadsheetml/2009/9/ac" r="288" s="3" customFormat="true" x14ac:dyDescent="0.25">
      <c r="A288" s="405"/>
      <c r="B288" s="122"/>
      <c r="L288" s="122"/>
      <c r="V288" s="122"/>
      <c r="AF288" s="122"/>
      <c r="AP288" s="122"/>
      <c r="AZ288" s="122"/>
      <c r="BA288" s="122"/>
      <c r="BJ288" s="122"/>
      <c r="BT288" s="122"/>
      <c r="CD288" s="122"/>
      <c r="CN288" s="122"/>
      <c r="CX288" s="122"/>
      <c r="DH288" s="122"/>
      <c r="DR288" s="122"/>
      <c r="EB288" s="122"/>
      <c r="EL288" s="122"/>
      <c r="EV288" s="122"/>
      <c r="FF288" s="122"/>
      <c r="FP288" s="122"/>
      <c r="FZ288" s="122"/>
      <c r="GJ288" s="122"/>
      <c r="GT288" s="122"/>
      <c r="HD288" s="122"/>
      <c r="HN288" s="122"/>
      <c r="HX288" s="122"/>
      <c r="IH288" s="122"/>
    </row>
    <row xmlns:x14ac="http://schemas.microsoft.com/office/spreadsheetml/2009/9/ac" r="289" s="3" customFormat="true" x14ac:dyDescent="0.25">
      <c r="A289" s="405"/>
      <c r="B289" s="122"/>
      <c r="L289" s="122"/>
      <c r="V289" s="122"/>
      <c r="AF289" s="122"/>
      <c r="AP289" s="122"/>
      <c r="AZ289" s="122"/>
      <c r="BA289" s="122"/>
      <c r="BJ289" s="122"/>
      <c r="BT289" s="122"/>
      <c r="CD289" s="122"/>
      <c r="CN289" s="122"/>
      <c r="CX289" s="122"/>
      <c r="DH289" s="122"/>
      <c r="DR289" s="122"/>
      <c r="EB289" s="122"/>
      <c r="EL289" s="122"/>
      <c r="EV289" s="122"/>
      <c r="FF289" s="122"/>
      <c r="FP289" s="122"/>
      <c r="FZ289" s="122"/>
      <c r="GJ289" s="122"/>
      <c r="GT289" s="122"/>
      <c r="HD289" s="122"/>
      <c r="HN289" s="122"/>
      <c r="HX289" s="122"/>
      <c r="IH289" s="122"/>
    </row>
    <row xmlns:x14ac="http://schemas.microsoft.com/office/spreadsheetml/2009/9/ac" r="290" s="3" customFormat="true" x14ac:dyDescent="0.25">
      <c r="A290" s="405"/>
      <c r="B290" s="122"/>
      <c r="L290" s="122"/>
      <c r="V290" s="122"/>
      <c r="AF290" s="122"/>
      <c r="AP290" s="122"/>
      <c r="AZ290" s="122"/>
      <c r="BA290" s="122"/>
      <c r="BJ290" s="122"/>
      <c r="BT290" s="122"/>
      <c r="CD290" s="122"/>
      <c r="CN290" s="122"/>
      <c r="CX290" s="122"/>
      <c r="DH290" s="122"/>
      <c r="DR290" s="122"/>
      <c r="EB290" s="122"/>
      <c r="EL290" s="122"/>
      <c r="EV290" s="122"/>
      <c r="FF290" s="122"/>
      <c r="FP290" s="122"/>
      <c r="FZ290" s="122"/>
      <c r="GJ290" s="122"/>
      <c r="GT290" s="122"/>
      <c r="HD290" s="122"/>
      <c r="HN290" s="122"/>
      <c r="HX290" s="122"/>
      <c r="IH290" s="122"/>
    </row>
    <row xmlns:x14ac="http://schemas.microsoft.com/office/spreadsheetml/2009/9/ac" r="291" s="3" customFormat="true" x14ac:dyDescent="0.25">
      <c r="A291" s="405"/>
      <c r="B291" s="122"/>
      <c r="L291" s="122"/>
      <c r="V291" s="122"/>
      <c r="AF291" s="122"/>
      <c r="AP291" s="122"/>
      <c r="AZ291" s="122"/>
      <c r="BA291" s="122"/>
      <c r="BJ291" s="122"/>
      <c r="BT291" s="122"/>
      <c r="CD291" s="122"/>
      <c r="CN291" s="122"/>
      <c r="CX291" s="122"/>
      <c r="DH291" s="122"/>
      <c r="DR291" s="122"/>
      <c r="EB291" s="122"/>
      <c r="EL291" s="122"/>
      <c r="EV291" s="122"/>
      <c r="FF291" s="122"/>
      <c r="FP291" s="122"/>
      <c r="FZ291" s="122"/>
      <c r="GJ291" s="122"/>
      <c r="GT291" s="122"/>
      <c r="HD291" s="122"/>
      <c r="HN291" s="122"/>
      <c r="HX291" s="122"/>
      <c r="IH291" s="122"/>
    </row>
    <row xmlns:x14ac="http://schemas.microsoft.com/office/spreadsheetml/2009/9/ac" r="292" s="3" customFormat="true" x14ac:dyDescent="0.25">
      <c r="A292" s="405"/>
      <c r="B292" s="122"/>
      <c r="L292" s="122"/>
      <c r="V292" s="122"/>
      <c r="AF292" s="122"/>
      <c r="AP292" s="122"/>
      <c r="AZ292" s="122"/>
      <c r="BA292" s="122"/>
      <c r="BJ292" s="122"/>
      <c r="BT292" s="122"/>
      <c r="CD292" s="122"/>
      <c r="CN292" s="122"/>
      <c r="CX292" s="122"/>
      <c r="DH292" s="122"/>
      <c r="DR292" s="122"/>
      <c r="EB292" s="122"/>
      <c r="EL292" s="122"/>
      <c r="EV292" s="122"/>
      <c r="FF292" s="122"/>
      <c r="FP292" s="122"/>
      <c r="FZ292" s="122"/>
      <c r="GJ292" s="122"/>
      <c r="GT292" s="122"/>
      <c r="HD292" s="122"/>
      <c r="HN292" s="122"/>
      <c r="HX292" s="122"/>
      <c r="IH292" s="122"/>
    </row>
    <row xmlns:x14ac="http://schemas.microsoft.com/office/spreadsheetml/2009/9/ac" r="293" s="3" customFormat="true" x14ac:dyDescent="0.25">
      <c r="A293" s="405"/>
      <c r="B293" s="122"/>
      <c r="L293" s="122"/>
      <c r="V293" s="122"/>
      <c r="AF293" s="122"/>
      <c r="AP293" s="122"/>
      <c r="AZ293" s="122"/>
      <c r="BA293" s="122"/>
      <c r="BJ293" s="122"/>
      <c r="BT293" s="122"/>
      <c r="CD293" s="122"/>
      <c r="CN293" s="122"/>
      <c r="CX293" s="122"/>
      <c r="DH293" s="122"/>
      <c r="DR293" s="122"/>
      <c r="EB293" s="122"/>
      <c r="EL293" s="122"/>
      <c r="EV293" s="122"/>
      <c r="FF293" s="122"/>
      <c r="FP293" s="122"/>
      <c r="FZ293" s="122"/>
      <c r="GJ293" s="122"/>
      <c r="GT293" s="122"/>
      <c r="HD293" s="122"/>
      <c r="HN293" s="122"/>
      <c r="HX293" s="122"/>
      <c r="IH293" s="122"/>
    </row>
    <row xmlns:x14ac="http://schemas.microsoft.com/office/spreadsheetml/2009/9/ac" r="294" s="3" customFormat="true" x14ac:dyDescent="0.25">
      <c r="A294" s="405"/>
      <c r="B294" s="122"/>
      <c r="L294" s="122"/>
      <c r="V294" s="122"/>
      <c r="AF294" s="122"/>
      <c r="AP294" s="122"/>
      <c r="AZ294" s="122"/>
      <c r="BA294" s="122"/>
      <c r="BJ294" s="122"/>
      <c r="BT294" s="122"/>
      <c r="CD294" s="122"/>
      <c r="CN294" s="122"/>
      <c r="CX294" s="122"/>
      <c r="DH294" s="122"/>
      <c r="DR294" s="122"/>
      <c r="EB294" s="122"/>
      <c r="EL294" s="122"/>
      <c r="EV294" s="122"/>
      <c r="FF294" s="122"/>
      <c r="FP294" s="122"/>
      <c r="FZ294" s="122"/>
      <c r="GJ294" s="122"/>
      <c r="GT294" s="122"/>
      <c r="HD294" s="122"/>
      <c r="HN294" s="122"/>
      <c r="HX294" s="122"/>
      <c r="IH294" s="122"/>
    </row>
    <row xmlns:x14ac="http://schemas.microsoft.com/office/spreadsheetml/2009/9/ac" r="295" s="3" customFormat="true" x14ac:dyDescent="0.25">
      <c r="A295" s="405"/>
      <c r="B295" s="122"/>
      <c r="L295" s="122"/>
      <c r="V295" s="122"/>
      <c r="AF295" s="122"/>
      <c r="AP295" s="122"/>
      <c r="AZ295" s="122"/>
      <c r="BA295" s="122"/>
      <c r="BJ295" s="122"/>
      <c r="BT295" s="122"/>
      <c r="CD295" s="122"/>
      <c r="CN295" s="122"/>
      <c r="CX295" s="122"/>
      <c r="DH295" s="122"/>
      <c r="DR295" s="122"/>
      <c r="EB295" s="122"/>
      <c r="EL295" s="122"/>
      <c r="EV295" s="122"/>
      <c r="FF295" s="122"/>
      <c r="FP295" s="122"/>
      <c r="FZ295" s="122"/>
      <c r="GJ295" s="122"/>
      <c r="GT295" s="122"/>
      <c r="HD295" s="122"/>
      <c r="HN295" s="122"/>
      <c r="HX295" s="122"/>
      <c r="IH295" s="122"/>
    </row>
    <row xmlns:x14ac="http://schemas.microsoft.com/office/spreadsheetml/2009/9/ac" r="296" s="3" customFormat="true" x14ac:dyDescent="0.25">
      <c r="A296" s="405"/>
      <c r="B296" s="122"/>
      <c r="L296" s="122"/>
      <c r="V296" s="122"/>
      <c r="AF296" s="122"/>
      <c r="AP296" s="122"/>
      <c r="AZ296" s="122"/>
      <c r="BA296" s="122"/>
      <c r="BJ296" s="122"/>
      <c r="BT296" s="122"/>
      <c r="CD296" s="122"/>
      <c r="CN296" s="122"/>
      <c r="CX296" s="122"/>
      <c r="DH296" s="122"/>
      <c r="DR296" s="122"/>
      <c r="EB296" s="122"/>
      <c r="EL296" s="122"/>
      <c r="EV296" s="122"/>
      <c r="FF296" s="122"/>
      <c r="FP296" s="122"/>
      <c r="FZ296" s="122"/>
      <c r="GJ296" s="122"/>
      <c r="GT296" s="122"/>
      <c r="HD296" s="122"/>
      <c r="HN296" s="122"/>
      <c r="HX296" s="122"/>
      <c r="IH296" s="122"/>
    </row>
    <row xmlns:x14ac="http://schemas.microsoft.com/office/spreadsheetml/2009/9/ac" r="297" s="3" customFormat="true" x14ac:dyDescent="0.25">
      <c r="A297" s="405"/>
      <c r="B297" s="122"/>
      <c r="L297" s="122"/>
      <c r="V297" s="122"/>
      <c r="AF297" s="122"/>
      <c r="AP297" s="122"/>
      <c r="AZ297" s="122"/>
      <c r="BA297" s="122"/>
      <c r="BJ297" s="122"/>
      <c r="BT297" s="122"/>
      <c r="CD297" s="122"/>
      <c r="CN297" s="122"/>
      <c r="CX297" s="122"/>
      <c r="DH297" s="122"/>
      <c r="DR297" s="122"/>
      <c r="EB297" s="122"/>
      <c r="EL297" s="122"/>
      <c r="EV297" s="122"/>
      <c r="FF297" s="122"/>
      <c r="FP297" s="122"/>
      <c r="FZ297" s="122"/>
      <c r="GJ297" s="122"/>
      <c r="GT297" s="122"/>
      <c r="HD297" s="122"/>
      <c r="HN297" s="122"/>
      <c r="HX297" s="122"/>
      <c r="IH297" s="122"/>
    </row>
    <row xmlns:x14ac="http://schemas.microsoft.com/office/spreadsheetml/2009/9/ac" r="298" s="3" customFormat="true" x14ac:dyDescent="0.25">
      <c r="A298" s="405"/>
      <c r="B298" s="122"/>
      <c r="L298" s="122"/>
      <c r="V298" s="122"/>
      <c r="AF298" s="122"/>
      <c r="AP298" s="122"/>
      <c r="AZ298" s="122"/>
      <c r="BA298" s="122"/>
      <c r="BJ298" s="122"/>
      <c r="BT298" s="122"/>
      <c r="CD298" s="122"/>
      <c r="CN298" s="122"/>
      <c r="CX298" s="122"/>
      <c r="DH298" s="122"/>
      <c r="DR298" s="122"/>
      <c r="EB298" s="122"/>
      <c r="EL298" s="122"/>
      <c r="EV298" s="122"/>
      <c r="FF298" s="122"/>
      <c r="FP298" s="122"/>
      <c r="FZ298" s="122"/>
      <c r="GJ298" s="122"/>
      <c r="GT298" s="122"/>
      <c r="HD298" s="122"/>
      <c r="HN298" s="122"/>
      <c r="HX298" s="122"/>
      <c r="IH298" s="122"/>
    </row>
    <row xmlns:x14ac="http://schemas.microsoft.com/office/spreadsheetml/2009/9/ac" r="299" s="3" customFormat="true" x14ac:dyDescent="0.25">
      <c r="A299" s="405"/>
      <c r="B299" s="122"/>
      <c r="L299" s="122"/>
      <c r="V299" s="122"/>
      <c r="AF299" s="122"/>
      <c r="AP299" s="122"/>
      <c r="AZ299" s="122"/>
      <c r="BA299" s="122"/>
      <c r="BJ299" s="122"/>
      <c r="BT299" s="122"/>
      <c r="CD299" s="122"/>
      <c r="CN299" s="122"/>
      <c r="CX299" s="122"/>
      <c r="DH299" s="122"/>
      <c r="DR299" s="122"/>
      <c r="EB299" s="122"/>
      <c r="EL299" s="122"/>
      <c r="EV299" s="122"/>
      <c r="FF299" s="122"/>
      <c r="FP299" s="122"/>
      <c r="FZ299" s="122"/>
      <c r="GJ299" s="122"/>
      <c r="GT299" s="122"/>
      <c r="HD299" s="122"/>
      <c r="HN299" s="122"/>
      <c r="HX299" s="122"/>
      <c r="IH299" s="122"/>
    </row>
    <row xmlns:x14ac="http://schemas.microsoft.com/office/spreadsheetml/2009/9/ac" r="300" s="3" customFormat="true" x14ac:dyDescent="0.25">
      <c r="A300" s="405"/>
      <c r="B300" s="122"/>
      <c r="L300" s="122"/>
      <c r="V300" s="122"/>
      <c r="AF300" s="122"/>
      <c r="AP300" s="122"/>
      <c r="AZ300" s="122"/>
      <c r="BA300" s="122"/>
      <c r="BJ300" s="122"/>
      <c r="BT300" s="122"/>
      <c r="CD300" s="122"/>
      <c r="CN300" s="122"/>
      <c r="CX300" s="122"/>
      <c r="DH300" s="122"/>
      <c r="DR300" s="122"/>
      <c r="EB300" s="122"/>
      <c r="EL300" s="122"/>
      <c r="EV300" s="122"/>
      <c r="FF300" s="122"/>
      <c r="FP300" s="122"/>
      <c r="FZ300" s="122"/>
      <c r="GJ300" s="122"/>
      <c r="GT300" s="122"/>
      <c r="HD300" s="122"/>
      <c r="HN300" s="122"/>
      <c r="HX300" s="122"/>
      <c r="IH300" s="122"/>
    </row>
    <row xmlns:x14ac="http://schemas.microsoft.com/office/spreadsheetml/2009/9/ac" r="301" s="3" customFormat="true" x14ac:dyDescent="0.25">
      <c r="A301" s="405"/>
      <c r="B301" s="122"/>
      <c r="L301" s="122"/>
      <c r="V301" s="122"/>
      <c r="AF301" s="122"/>
      <c r="AP301" s="122"/>
      <c r="AZ301" s="122"/>
      <c r="BA301" s="122"/>
      <c r="BJ301" s="122"/>
      <c r="BT301" s="122"/>
      <c r="CD301" s="122"/>
      <c r="CN301" s="122"/>
      <c r="CX301" s="122"/>
      <c r="DH301" s="122"/>
      <c r="DR301" s="122"/>
      <c r="EB301" s="122"/>
      <c r="EL301" s="122"/>
      <c r="EV301" s="122"/>
      <c r="FF301" s="122"/>
      <c r="FP301" s="122"/>
      <c r="FZ301" s="122"/>
      <c r="GJ301" s="122"/>
      <c r="GT301" s="122"/>
      <c r="HD301" s="122"/>
      <c r="HN301" s="122"/>
      <c r="HX301" s="122"/>
      <c r="IH301" s="122"/>
    </row>
    <row xmlns:x14ac="http://schemas.microsoft.com/office/spreadsheetml/2009/9/ac" r="302" s="3" customFormat="true" x14ac:dyDescent="0.25">
      <c r="A302" s="405"/>
      <c r="B302" s="122"/>
      <c r="L302" s="122"/>
      <c r="V302" s="122"/>
      <c r="AF302" s="122"/>
      <c r="AP302" s="122"/>
      <c r="AZ302" s="122"/>
      <c r="BA302" s="122"/>
      <c r="BJ302" s="122"/>
      <c r="BT302" s="122"/>
      <c r="CD302" s="122"/>
      <c r="CN302" s="122"/>
      <c r="CX302" s="122"/>
      <c r="DH302" s="122"/>
      <c r="DR302" s="122"/>
      <c r="EB302" s="122"/>
      <c r="EL302" s="122"/>
      <c r="EV302" s="122"/>
      <c r="FF302" s="122"/>
      <c r="FP302" s="122"/>
      <c r="FZ302" s="122"/>
      <c r="GJ302" s="122"/>
      <c r="GT302" s="122"/>
      <c r="HD302" s="122"/>
      <c r="HN302" s="122"/>
      <c r="HX302" s="122"/>
      <c r="IH302" s="122"/>
    </row>
    <row xmlns:x14ac="http://schemas.microsoft.com/office/spreadsheetml/2009/9/ac" r="303" s="3" customFormat="true" x14ac:dyDescent="0.25">
      <c r="A303" s="405"/>
      <c r="B303" s="122"/>
      <c r="L303" s="122"/>
      <c r="V303" s="122"/>
      <c r="AF303" s="122"/>
      <c r="AP303" s="122"/>
      <c r="AZ303" s="122"/>
      <c r="BA303" s="122"/>
      <c r="BJ303" s="122"/>
      <c r="BT303" s="122"/>
      <c r="CD303" s="122"/>
      <c r="CN303" s="122"/>
      <c r="CX303" s="122"/>
      <c r="DH303" s="122"/>
      <c r="DR303" s="122"/>
      <c r="EB303" s="122"/>
      <c r="EL303" s="122"/>
      <c r="EV303" s="122"/>
      <c r="FF303" s="122"/>
      <c r="FP303" s="122"/>
      <c r="FZ303" s="122"/>
      <c r="GJ303" s="122"/>
      <c r="GT303" s="122"/>
      <c r="HD303" s="122"/>
      <c r="HN303" s="122"/>
      <c r="HX303" s="122"/>
      <c r="IH303" s="122"/>
    </row>
    <row xmlns:x14ac="http://schemas.microsoft.com/office/spreadsheetml/2009/9/ac" r="304" s="3" customFormat="true" x14ac:dyDescent="0.25">
      <c r="A304" s="405"/>
      <c r="B304" s="122"/>
      <c r="L304" s="122"/>
      <c r="V304" s="122"/>
      <c r="AF304" s="122"/>
      <c r="AP304" s="122"/>
      <c r="AZ304" s="122"/>
      <c r="BA304" s="122"/>
      <c r="BJ304" s="122"/>
      <c r="BT304" s="122"/>
      <c r="CD304" s="122"/>
      <c r="CN304" s="122"/>
      <c r="CX304" s="122"/>
      <c r="DH304" s="122"/>
      <c r="DR304" s="122"/>
      <c r="EB304" s="122"/>
      <c r="EL304" s="122"/>
      <c r="EV304" s="122"/>
      <c r="FF304" s="122"/>
      <c r="FP304" s="122"/>
      <c r="FZ304" s="122"/>
      <c r="GJ304" s="122"/>
      <c r="GT304" s="122"/>
      <c r="HD304" s="122"/>
      <c r="HN304" s="122"/>
      <c r="HX304" s="122"/>
      <c r="IH304" s="122"/>
    </row>
    <row xmlns:x14ac="http://schemas.microsoft.com/office/spreadsheetml/2009/9/ac" r="305" s="3" customFormat="true" x14ac:dyDescent="0.25">
      <c r="A305" s="405"/>
      <c r="B305" s="122"/>
      <c r="L305" s="122"/>
      <c r="V305" s="122"/>
      <c r="AF305" s="122"/>
      <c r="AP305" s="122"/>
      <c r="AZ305" s="122"/>
      <c r="BA305" s="122"/>
      <c r="BJ305" s="122"/>
      <c r="BT305" s="122"/>
      <c r="CD305" s="122"/>
      <c r="CN305" s="122"/>
      <c r="CX305" s="122"/>
      <c r="DH305" s="122"/>
      <c r="DR305" s="122"/>
      <c r="EB305" s="122"/>
      <c r="EL305" s="122"/>
      <c r="EV305" s="122"/>
      <c r="FF305" s="122"/>
      <c r="FP305" s="122"/>
      <c r="FZ305" s="122"/>
      <c r="GJ305" s="122"/>
      <c r="GT305" s="122"/>
      <c r="HD305" s="122"/>
      <c r="HN305" s="122"/>
      <c r="HX305" s="122"/>
      <c r="IH305" s="122"/>
    </row>
    <row xmlns:x14ac="http://schemas.microsoft.com/office/spreadsheetml/2009/9/ac" r="306" s="3" customFormat="true" x14ac:dyDescent="0.25">
      <c r="A306" s="405"/>
      <c r="B306" s="122"/>
      <c r="L306" s="122"/>
      <c r="V306" s="122"/>
      <c r="AF306" s="122"/>
      <c r="AP306" s="122"/>
      <c r="AZ306" s="122"/>
      <c r="BA306" s="122"/>
      <c r="BJ306" s="122"/>
      <c r="BT306" s="122"/>
      <c r="CD306" s="122"/>
      <c r="CN306" s="122"/>
      <c r="CX306" s="122"/>
      <c r="DH306" s="122"/>
      <c r="DR306" s="122"/>
      <c r="EB306" s="122"/>
      <c r="EL306" s="122"/>
      <c r="EV306" s="122"/>
      <c r="FF306" s="122"/>
      <c r="FP306" s="122"/>
      <c r="FZ306" s="122"/>
      <c r="GJ306" s="122"/>
      <c r="GT306" s="122"/>
      <c r="HD306" s="122"/>
      <c r="HN306" s="122"/>
      <c r="HX306" s="122"/>
      <c r="IH306" s="122"/>
    </row>
    <row xmlns:x14ac="http://schemas.microsoft.com/office/spreadsheetml/2009/9/ac" r="307" s="3" customFormat="true" x14ac:dyDescent="0.25">
      <c r="A307" s="405"/>
      <c r="B307" s="122"/>
      <c r="L307" s="122"/>
      <c r="V307" s="122"/>
      <c r="AF307" s="122"/>
      <c r="AP307" s="122"/>
      <c r="AZ307" s="122"/>
      <c r="BA307" s="122"/>
      <c r="BJ307" s="122"/>
      <c r="BT307" s="122"/>
      <c r="CD307" s="122"/>
      <c r="CN307" s="122"/>
      <c r="CX307" s="122"/>
      <c r="DH307" s="122"/>
      <c r="DR307" s="122"/>
      <c r="EB307" s="122"/>
      <c r="EL307" s="122"/>
      <c r="EV307" s="122"/>
      <c r="FF307" s="122"/>
      <c r="FP307" s="122"/>
      <c r="FZ307" s="122"/>
      <c r="GJ307" s="122"/>
      <c r="GT307" s="122"/>
      <c r="HD307" s="122"/>
      <c r="HN307" s="122"/>
      <c r="HX307" s="122"/>
      <c r="IH307" s="122"/>
    </row>
    <row xmlns:x14ac="http://schemas.microsoft.com/office/spreadsheetml/2009/9/ac" r="308" s="3" customFormat="true" x14ac:dyDescent="0.25">
      <c r="A308" s="405"/>
      <c r="B308" s="122"/>
      <c r="L308" s="122"/>
      <c r="V308" s="122"/>
      <c r="AF308" s="122"/>
      <c r="AP308" s="122"/>
      <c r="AZ308" s="122"/>
      <c r="BA308" s="122"/>
      <c r="BJ308" s="122"/>
      <c r="BT308" s="122"/>
      <c r="CD308" s="122"/>
      <c r="CN308" s="122"/>
      <c r="CX308" s="122"/>
      <c r="DH308" s="122"/>
      <c r="DR308" s="122"/>
      <c r="EB308" s="122"/>
      <c r="EL308" s="122"/>
      <c r="EV308" s="122"/>
      <c r="FF308" s="122"/>
      <c r="FP308" s="122"/>
      <c r="FZ308" s="122"/>
      <c r="GJ308" s="122"/>
      <c r="GT308" s="122"/>
      <c r="HD308" s="122"/>
      <c r="HN308" s="122"/>
      <c r="HX308" s="122"/>
      <c r="IH308" s="122"/>
    </row>
    <row xmlns:x14ac="http://schemas.microsoft.com/office/spreadsheetml/2009/9/ac" r="309" s="3" customFormat="true" x14ac:dyDescent="0.25">
      <c r="A309" s="405"/>
      <c r="B309" s="122"/>
      <c r="L309" s="122"/>
      <c r="V309" s="122"/>
      <c r="AF309" s="122"/>
      <c r="AP309" s="122"/>
      <c r="AZ309" s="122"/>
      <c r="BA309" s="122"/>
      <c r="BJ309" s="122"/>
      <c r="BT309" s="122"/>
      <c r="CD309" s="122"/>
      <c r="CN309" s="122"/>
      <c r="CX309" s="122"/>
      <c r="DH309" s="122"/>
      <c r="DR309" s="122"/>
      <c r="EB309" s="122"/>
      <c r="EL309" s="122"/>
      <c r="EV309" s="122"/>
      <c r="FF309" s="122"/>
      <c r="FP309" s="122"/>
      <c r="FZ309" s="122"/>
      <c r="GJ309" s="122"/>
      <c r="GT309" s="122"/>
      <c r="HD309" s="122"/>
      <c r="HN309" s="122"/>
      <c r="HX309" s="122"/>
      <c r="IH309" s="122"/>
    </row>
    <row xmlns:x14ac="http://schemas.microsoft.com/office/spreadsheetml/2009/9/ac" r="310" s="3" customFormat="true" x14ac:dyDescent="0.25">
      <c r="A310" s="405"/>
      <c r="B310" s="122"/>
      <c r="L310" s="122"/>
      <c r="V310" s="122"/>
      <c r="AF310" s="122"/>
      <c r="AP310" s="122"/>
      <c r="AZ310" s="122"/>
      <c r="BA310" s="122"/>
      <c r="BJ310" s="122"/>
      <c r="BT310" s="122"/>
      <c r="CD310" s="122"/>
      <c r="CN310" s="122"/>
      <c r="CX310" s="122"/>
      <c r="DH310" s="122"/>
      <c r="DR310" s="122"/>
      <c r="EB310" s="122"/>
      <c r="EL310" s="122"/>
      <c r="EV310" s="122"/>
      <c r="FF310" s="122"/>
      <c r="FP310" s="122"/>
      <c r="FZ310" s="122"/>
      <c r="GJ310" s="122"/>
      <c r="GT310" s="122"/>
      <c r="HD310" s="122"/>
      <c r="HN310" s="122"/>
      <c r="HX310" s="122"/>
      <c r="IH310" s="122"/>
    </row>
    <row xmlns:x14ac="http://schemas.microsoft.com/office/spreadsheetml/2009/9/ac" r="311" s="3" customFormat="true" x14ac:dyDescent="0.25">
      <c r="A311" s="405"/>
      <c r="B311" s="122"/>
      <c r="L311" s="122"/>
      <c r="V311" s="122"/>
      <c r="AF311" s="122"/>
      <c r="AP311" s="122"/>
      <c r="AZ311" s="122"/>
      <c r="BA311" s="122"/>
      <c r="BJ311" s="122"/>
      <c r="BT311" s="122"/>
      <c r="CD311" s="122"/>
      <c r="CN311" s="122"/>
      <c r="CX311" s="122"/>
      <c r="DH311" s="122"/>
      <c r="DR311" s="122"/>
      <c r="EB311" s="122"/>
      <c r="EL311" s="122"/>
      <c r="EV311" s="122"/>
      <c r="FF311" s="122"/>
      <c r="FP311" s="122"/>
      <c r="FZ311" s="122"/>
      <c r="GJ311" s="122"/>
      <c r="GT311" s="122"/>
      <c r="HD311" s="122"/>
      <c r="HN311" s="122"/>
      <c r="HX311" s="122"/>
      <c r="IH311" s="122"/>
    </row>
    <row xmlns:x14ac="http://schemas.microsoft.com/office/spreadsheetml/2009/9/ac" r="312" s="3" customFormat="true" x14ac:dyDescent="0.25">
      <c r="A312" s="405"/>
      <c r="B312" s="122"/>
      <c r="L312" s="122"/>
      <c r="V312" s="122"/>
      <c r="AF312" s="122"/>
      <c r="AP312" s="122"/>
      <c r="AZ312" s="122"/>
      <c r="BA312" s="122"/>
      <c r="BJ312" s="122"/>
      <c r="BT312" s="122"/>
      <c r="CD312" s="122"/>
      <c r="CN312" s="122"/>
      <c r="CX312" s="122"/>
      <c r="DH312" s="122"/>
      <c r="DR312" s="122"/>
      <c r="EB312" s="122"/>
      <c r="EL312" s="122"/>
      <c r="EV312" s="122"/>
      <c r="FF312" s="122"/>
      <c r="FP312" s="122"/>
      <c r="FZ312" s="122"/>
      <c r="GJ312" s="122"/>
      <c r="GT312" s="122"/>
      <c r="HD312" s="122"/>
      <c r="HN312" s="122"/>
      <c r="HX312" s="122"/>
      <c r="IH312" s="122"/>
    </row>
    <row xmlns:x14ac="http://schemas.microsoft.com/office/spreadsheetml/2009/9/ac" r="313" s="3" customFormat="true" x14ac:dyDescent="0.25">
      <c r="A313" s="405"/>
      <c r="B313" s="122"/>
      <c r="L313" s="122"/>
      <c r="V313" s="122"/>
      <c r="AF313" s="122"/>
      <c r="AP313" s="122"/>
      <c r="AZ313" s="122"/>
      <c r="BA313" s="122"/>
      <c r="BJ313" s="122"/>
      <c r="BT313" s="122"/>
      <c r="CD313" s="122"/>
      <c r="CN313" s="122"/>
      <c r="CX313" s="122"/>
      <c r="DH313" s="122"/>
      <c r="DR313" s="122"/>
      <c r="EB313" s="122"/>
      <c r="EL313" s="122"/>
      <c r="EV313" s="122"/>
      <c r="FF313" s="122"/>
      <c r="FP313" s="122"/>
      <c r="FZ313" s="122"/>
      <c r="GJ313" s="122"/>
      <c r="GT313" s="122"/>
      <c r="HD313" s="122"/>
      <c r="HN313" s="122"/>
      <c r="HX313" s="122"/>
      <c r="IH313" s="122"/>
    </row>
    <row xmlns:x14ac="http://schemas.microsoft.com/office/spreadsheetml/2009/9/ac" r="314" s="3" customFormat="true" x14ac:dyDescent="0.25">
      <c r="A314" s="405"/>
      <c r="B314" s="122"/>
      <c r="L314" s="122"/>
      <c r="V314" s="122"/>
      <c r="AF314" s="122"/>
      <c r="AP314" s="122"/>
      <c r="AZ314" s="122"/>
      <c r="BA314" s="122"/>
      <c r="BJ314" s="122"/>
      <c r="BT314" s="122"/>
      <c r="CD314" s="122"/>
      <c r="CN314" s="122"/>
      <c r="CX314" s="122"/>
      <c r="DH314" s="122"/>
      <c r="DR314" s="122"/>
      <c r="EB314" s="122"/>
      <c r="EL314" s="122"/>
      <c r="EV314" s="122"/>
      <c r="FF314" s="122"/>
      <c r="FP314" s="122"/>
      <c r="FZ314" s="122"/>
      <c r="GJ314" s="122"/>
      <c r="GT314" s="122"/>
      <c r="HD314" s="122"/>
      <c r="HN314" s="122"/>
      <c r="HX314" s="122"/>
      <c r="IH314" s="122"/>
    </row>
    <row xmlns:x14ac="http://schemas.microsoft.com/office/spreadsheetml/2009/9/ac" r="315" s="3" customFormat="true" x14ac:dyDescent="0.25">
      <c r="A315" s="405"/>
      <c r="B315" s="122"/>
      <c r="L315" s="122"/>
      <c r="V315" s="122"/>
      <c r="AF315" s="122"/>
      <c r="AP315" s="122"/>
      <c r="AZ315" s="122"/>
      <c r="BA315" s="122"/>
      <c r="BJ315" s="122"/>
      <c r="BT315" s="122"/>
      <c r="CD315" s="122"/>
      <c r="CN315" s="122"/>
      <c r="CX315" s="122"/>
      <c r="DH315" s="122"/>
      <c r="DR315" s="122"/>
      <c r="EB315" s="122"/>
      <c r="EL315" s="122"/>
      <c r="EV315" s="122"/>
      <c r="FF315" s="122"/>
      <c r="FP315" s="122"/>
      <c r="FZ315" s="122"/>
      <c r="GJ315" s="122"/>
      <c r="GT315" s="122"/>
      <c r="HD315" s="122"/>
      <c r="HN315" s="122"/>
      <c r="HX315" s="122"/>
      <c r="IH315" s="122"/>
    </row>
    <row xmlns:x14ac="http://schemas.microsoft.com/office/spreadsheetml/2009/9/ac" r="316" s="3" customFormat="true" x14ac:dyDescent="0.25">
      <c r="A316" s="405"/>
      <c r="B316" s="122"/>
      <c r="L316" s="122"/>
      <c r="V316" s="122"/>
      <c r="AF316" s="122"/>
      <c r="AP316" s="122"/>
      <c r="AZ316" s="122"/>
      <c r="BA316" s="122"/>
      <c r="BJ316" s="122"/>
      <c r="BT316" s="122"/>
      <c r="CD316" s="122"/>
      <c r="CN316" s="122"/>
      <c r="CX316" s="122"/>
      <c r="DH316" s="122"/>
      <c r="DR316" s="122"/>
      <c r="EB316" s="122"/>
      <c r="EL316" s="122"/>
      <c r="EV316" s="122"/>
      <c r="FF316" s="122"/>
      <c r="FP316" s="122"/>
      <c r="FZ316" s="122"/>
      <c r="GJ316" s="122"/>
      <c r="GT316" s="122"/>
      <c r="HD316" s="122"/>
      <c r="HN316" s="122"/>
      <c r="HX316" s="122"/>
      <c r="IH316" s="122"/>
    </row>
    <row xmlns:x14ac="http://schemas.microsoft.com/office/spreadsheetml/2009/9/ac" r="317" s="3" customFormat="true" x14ac:dyDescent="0.25">
      <c r="A317" s="405"/>
      <c r="B317" s="122"/>
      <c r="L317" s="122"/>
      <c r="V317" s="122"/>
      <c r="AF317" s="122"/>
      <c r="AP317" s="122"/>
      <c r="AZ317" s="122"/>
      <c r="BA317" s="122"/>
      <c r="BJ317" s="122"/>
      <c r="BT317" s="122"/>
      <c r="CD317" s="122"/>
      <c r="CN317" s="122"/>
      <c r="CX317" s="122"/>
      <c r="DH317" s="122"/>
      <c r="DR317" s="122"/>
      <c r="EB317" s="122"/>
      <c r="EL317" s="122"/>
      <c r="EV317" s="122"/>
      <c r="FF317" s="122"/>
      <c r="FP317" s="122"/>
      <c r="FZ317" s="122"/>
      <c r="GJ317" s="122"/>
      <c r="GT317" s="122"/>
      <c r="HD317" s="122"/>
      <c r="HN317" s="122"/>
      <c r="HX317" s="122"/>
      <c r="IH317" s="122"/>
    </row>
    <row xmlns:x14ac="http://schemas.microsoft.com/office/spreadsheetml/2009/9/ac" r="318" s="3" customFormat="true" x14ac:dyDescent="0.25">
      <c r="A318" s="405"/>
      <c r="B318" s="122"/>
      <c r="L318" s="122"/>
      <c r="V318" s="122"/>
      <c r="AF318" s="122"/>
      <c r="AP318" s="122"/>
      <c r="AZ318" s="122"/>
      <c r="BA318" s="122"/>
      <c r="BJ318" s="122"/>
      <c r="BT318" s="122"/>
      <c r="CD318" s="122"/>
      <c r="CN318" s="122"/>
      <c r="CX318" s="122"/>
      <c r="DH318" s="122"/>
      <c r="DR318" s="122"/>
      <c r="EB318" s="122"/>
      <c r="EL318" s="122"/>
      <c r="EV318" s="122"/>
      <c r="FF318" s="122"/>
      <c r="FP318" s="122"/>
      <c r="FZ318" s="122"/>
      <c r="GJ318" s="122"/>
      <c r="GT318" s="122"/>
      <c r="HD318" s="122"/>
      <c r="HN318" s="122"/>
      <c r="HX318" s="122"/>
      <c r="IH318" s="122"/>
    </row>
    <row xmlns:x14ac="http://schemas.microsoft.com/office/spreadsheetml/2009/9/ac" r="319" s="3" customFormat="true" x14ac:dyDescent="0.25">
      <c r="A319" s="405"/>
      <c r="B319" s="122"/>
      <c r="L319" s="122"/>
      <c r="V319" s="122"/>
      <c r="AF319" s="122"/>
      <c r="AP319" s="122"/>
      <c r="AZ319" s="122"/>
      <c r="BA319" s="122"/>
      <c r="BJ319" s="122"/>
      <c r="BT319" s="122"/>
      <c r="CD319" s="122"/>
      <c r="CN319" s="122"/>
      <c r="CX319" s="122"/>
      <c r="DH319" s="122"/>
      <c r="DR319" s="122"/>
      <c r="EB319" s="122"/>
      <c r="EL319" s="122"/>
      <c r="EV319" s="122"/>
      <c r="FF319" s="122"/>
      <c r="FP319" s="122"/>
      <c r="FZ319" s="122"/>
      <c r="GJ319" s="122"/>
      <c r="GT319" s="122"/>
      <c r="HD319" s="122"/>
      <c r="HN319" s="122"/>
      <c r="HX319" s="122"/>
      <c r="IH319" s="122"/>
    </row>
    <row xmlns:x14ac="http://schemas.microsoft.com/office/spreadsheetml/2009/9/ac" r="320" s="3" customFormat="true" x14ac:dyDescent="0.25">
      <c r="A320" s="405"/>
      <c r="B320" s="122"/>
      <c r="L320" s="122"/>
      <c r="V320" s="122"/>
      <c r="AF320" s="122"/>
      <c r="AP320" s="122"/>
      <c r="AZ320" s="122"/>
      <c r="BA320" s="122"/>
      <c r="BJ320" s="122"/>
      <c r="BT320" s="122"/>
      <c r="CD320" s="122"/>
      <c r="CN320" s="122"/>
      <c r="CX320" s="122"/>
      <c r="DH320" s="122"/>
      <c r="DR320" s="122"/>
      <c r="EB320" s="122"/>
      <c r="EL320" s="122"/>
      <c r="EV320" s="122"/>
      <c r="FF320" s="122"/>
      <c r="FP320" s="122"/>
      <c r="FZ320" s="122"/>
      <c r="GJ320" s="122"/>
      <c r="GT320" s="122"/>
      <c r="HD320" s="122"/>
      <c r="HN320" s="122"/>
      <c r="HX320" s="122"/>
      <c r="IH320" s="122"/>
    </row>
    <row xmlns:x14ac="http://schemas.microsoft.com/office/spreadsheetml/2009/9/ac" r="321" s="3" customFormat="true" x14ac:dyDescent="0.25">
      <c r="A321" s="405"/>
      <c r="B321" s="122"/>
      <c r="L321" s="122"/>
      <c r="V321" s="122"/>
      <c r="AF321" s="122"/>
      <c r="AP321" s="122"/>
      <c r="AZ321" s="122"/>
      <c r="BA321" s="122"/>
      <c r="BJ321" s="122"/>
      <c r="BT321" s="122"/>
      <c r="CD321" s="122"/>
      <c r="CN321" s="122"/>
      <c r="CX321" s="122"/>
      <c r="DH321" s="122"/>
      <c r="DR321" s="122"/>
      <c r="EB321" s="122"/>
      <c r="EL321" s="122"/>
      <c r="EV321" s="122"/>
      <c r="FF321" s="122"/>
      <c r="FP321" s="122"/>
      <c r="FZ321" s="122"/>
      <c r="GJ321" s="122"/>
      <c r="GT321" s="122"/>
      <c r="HD321" s="122"/>
      <c r="HN321" s="122"/>
      <c r="HX321" s="122"/>
      <c r="IH321" s="122"/>
    </row>
    <row xmlns:x14ac="http://schemas.microsoft.com/office/spreadsheetml/2009/9/ac" r="322" s="3" customFormat="true" x14ac:dyDescent="0.25">
      <c r="A322" s="405"/>
      <c r="B322" s="122"/>
      <c r="L322" s="122"/>
      <c r="V322" s="122"/>
      <c r="AF322" s="122"/>
      <c r="AP322" s="122"/>
      <c r="AZ322" s="122"/>
      <c r="BA322" s="122"/>
      <c r="BJ322" s="122"/>
      <c r="BT322" s="122"/>
      <c r="CD322" s="122"/>
      <c r="CN322" s="122"/>
      <c r="CX322" s="122"/>
      <c r="DH322" s="122"/>
      <c r="DR322" s="122"/>
      <c r="EB322" s="122"/>
      <c r="EL322" s="122"/>
      <c r="EV322" s="122"/>
      <c r="FF322" s="122"/>
      <c r="FP322" s="122"/>
      <c r="FZ322" s="122"/>
      <c r="GJ322" s="122"/>
      <c r="GT322" s="122"/>
      <c r="HD322" s="122"/>
      <c r="HN322" s="122"/>
      <c r="HX322" s="122"/>
      <c r="IH322" s="122"/>
    </row>
    <row xmlns:x14ac="http://schemas.microsoft.com/office/spreadsheetml/2009/9/ac" r="323" s="3" customFormat="true" x14ac:dyDescent="0.25">
      <c r="A323" s="405"/>
      <c r="B323" s="122"/>
      <c r="L323" s="122"/>
      <c r="V323" s="122"/>
      <c r="AF323" s="122"/>
      <c r="AP323" s="122"/>
      <c r="AZ323" s="122"/>
      <c r="BA323" s="122"/>
      <c r="BJ323" s="122"/>
      <c r="BT323" s="122"/>
      <c r="CD323" s="122"/>
      <c r="CN323" s="122"/>
      <c r="CX323" s="122"/>
      <c r="DH323" s="122"/>
      <c r="DR323" s="122"/>
      <c r="EB323" s="122"/>
      <c r="EL323" s="122"/>
      <c r="EV323" s="122"/>
      <c r="FF323" s="122"/>
      <c r="FP323" s="122"/>
      <c r="FZ323" s="122"/>
      <c r="GJ323" s="122"/>
      <c r="GT323" s="122"/>
      <c r="HD323" s="122"/>
      <c r="HN323" s="122"/>
      <c r="HX323" s="122"/>
      <c r="IH323" s="122"/>
    </row>
    <row xmlns:x14ac="http://schemas.microsoft.com/office/spreadsheetml/2009/9/ac" r="324" s="3" customFormat="true" x14ac:dyDescent="0.25">
      <c r="A324" s="405"/>
      <c r="B324" s="122"/>
      <c r="L324" s="122"/>
      <c r="V324" s="122"/>
      <c r="AF324" s="122"/>
      <c r="AP324" s="122"/>
      <c r="AZ324" s="122"/>
      <c r="BA324" s="122"/>
      <c r="BJ324" s="122"/>
      <c r="BT324" s="122"/>
      <c r="CD324" s="122"/>
      <c r="CN324" s="122"/>
      <c r="CX324" s="122"/>
      <c r="DH324" s="122"/>
      <c r="DR324" s="122"/>
      <c r="EB324" s="122"/>
      <c r="EL324" s="122"/>
      <c r="EV324" s="122"/>
      <c r="FF324" s="122"/>
      <c r="FP324" s="122"/>
      <c r="FZ324" s="122"/>
      <c r="GJ324" s="122"/>
      <c r="GT324" s="122"/>
      <c r="HD324" s="122"/>
      <c r="HN324" s="122"/>
      <c r="HX324" s="122"/>
      <c r="IH324" s="122"/>
    </row>
    <row xmlns:x14ac="http://schemas.microsoft.com/office/spreadsheetml/2009/9/ac" r="325" s="3" customFormat="true" x14ac:dyDescent="0.25">
      <c r="A325" s="405"/>
      <c r="B325" s="122"/>
      <c r="L325" s="122"/>
      <c r="V325" s="122"/>
      <c r="AF325" s="122"/>
      <c r="AP325" s="122"/>
      <c r="AZ325" s="122"/>
      <c r="BA325" s="122"/>
      <c r="BJ325" s="122"/>
      <c r="BT325" s="122"/>
      <c r="CD325" s="122"/>
      <c r="CN325" s="122"/>
      <c r="CX325" s="122"/>
      <c r="DH325" s="122"/>
      <c r="DR325" s="122"/>
      <c r="EB325" s="122"/>
      <c r="EL325" s="122"/>
      <c r="EV325" s="122"/>
      <c r="FF325" s="122"/>
      <c r="FP325" s="122"/>
      <c r="FZ325" s="122"/>
      <c r="GJ325" s="122"/>
      <c r="GT325" s="122"/>
      <c r="HD325" s="122"/>
      <c r="HN325" s="122"/>
      <c r="HX325" s="122"/>
      <c r="IH325" s="122"/>
    </row>
    <row xmlns:x14ac="http://schemas.microsoft.com/office/spreadsheetml/2009/9/ac" r="326" s="3" customFormat="true" x14ac:dyDescent="0.25">
      <c r="A326" s="405"/>
      <c r="B326" s="122"/>
      <c r="L326" s="122"/>
      <c r="V326" s="122"/>
      <c r="AF326" s="122"/>
      <c r="AP326" s="122"/>
      <c r="AZ326" s="122"/>
      <c r="BA326" s="122"/>
      <c r="BJ326" s="122"/>
      <c r="BT326" s="122"/>
      <c r="CD326" s="122"/>
      <c r="CN326" s="122"/>
      <c r="CX326" s="122"/>
      <c r="DH326" s="122"/>
      <c r="DR326" s="122"/>
      <c r="EB326" s="122"/>
      <c r="EL326" s="122"/>
      <c r="EV326" s="122"/>
      <c r="FF326" s="122"/>
      <c r="FP326" s="122"/>
      <c r="FZ326" s="122"/>
      <c r="GJ326" s="122"/>
      <c r="GT326" s="122"/>
      <c r="HD326" s="122"/>
      <c r="HN326" s="122"/>
      <c r="HX326" s="122"/>
      <c r="IH326" s="122"/>
    </row>
    <row xmlns:x14ac="http://schemas.microsoft.com/office/spreadsheetml/2009/9/ac" r="327" s="3" customFormat="true" x14ac:dyDescent="0.25">
      <c r="A327" s="405"/>
      <c r="B327" s="122"/>
      <c r="L327" s="122"/>
      <c r="V327" s="122"/>
      <c r="AF327" s="122"/>
      <c r="AP327" s="122"/>
      <c r="AZ327" s="122"/>
      <c r="BA327" s="122"/>
      <c r="BJ327" s="122"/>
      <c r="BT327" s="122"/>
      <c r="CD327" s="122"/>
      <c r="CN327" s="122"/>
      <c r="CX327" s="122"/>
      <c r="DH327" s="122"/>
      <c r="DR327" s="122"/>
      <c r="EB327" s="122"/>
      <c r="EL327" s="122"/>
      <c r="EV327" s="122"/>
      <c r="FF327" s="122"/>
      <c r="FP327" s="122"/>
      <c r="FZ327" s="122"/>
      <c r="GJ327" s="122"/>
      <c r="GT327" s="122"/>
      <c r="HD327" s="122"/>
      <c r="HN327" s="122"/>
      <c r="HX327" s="122"/>
      <c r="IH327" s="122"/>
    </row>
    <row xmlns:x14ac="http://schemas.microsoft.com/office/spreadsheetml/2009/9/ac" r="328" s="3" customFormat="true" x14ac:dyDescent="0.25">
      <c r="A328" s="405"/>
      <c r="B328" s="122"/>
      <c r="L328" s="122"/>
      <c r="V328" s="122"/>
      <c r="AF328" s="122"/>
      <c r="AP328" s="122"/>
      <c r="AZ328" s="122"/>
      <c r="BA328" s="122"/>
      <c r="BJ328" s="122"/>
      <c r="BT328" s="122"/>
      <c r="CD328" s="122"/>
      <c r="CN328" s="122"/>
      <c r="CX328" s="122"/>
      <c r="DH328" s="122"/>
      <c r="DR328" s="122"/>
      <c r="EB328" s="122"/>
      <c r="EL328" s="122"/>
      <c r="EV328" s="122"/>
      <c r="FF328" s="122"/>
      <c r="FP328" s="122"/>
      <c r="FZ328" s="122"/>
      <c r="GJ328" s="122"/>
      <c r="GT328" s="122"/>
      <c r="HD328" s="122"/>
      <c r="HN328" s="122"/>
      <c r="HX328" s="122"/>
      <c r="IH328" s="122"/>
    </row>
    <row xmlns:x14ac="http://schemas.microsoft.com/office/spreadsheetml/2009/9/ac" r="329" s="3" customFormat="true" x14ac:dyDescent="0.25">
      <c r="A329" s="405"/>
      <c r="B329" s="122"/>
      <c r="L329" s="122"/>
      <c r="V329" s="122"/>
      <c r="AF329" s="122"/>
      <c r="AP329" s="122"/>
      <c r="AZ329" s="122"/>
      <c r="BA329" s="122"/>
      <c r="BJ329" s="122"/>
      <c r="BT329" s="122"/>
      <c r="CD329" s="122"/>
      <c r="CN329" s="122"/>
      <c r="CX329" s="122"/>
      <c r="DH329" s="122"/>
      <c r="DR329" s="122"/>
      <c r="EB329" s="122"/>
      <c r="EL329" s="122"/>
      <c r="EV329" s="122"/>
      <c r="FF329" s="122"/>
      <c r="FP329" s="122"/>
      <c r="FZ329" s="122"/>
      <c r="GJ329" s="122"/>
      <c r="GT329" s="122"/>
      <c r="HD329" s="122"/>
      <c r="HN329" s="122"/>
      <c r="HX329" s="122"/>
      <c r="IH329" s="122"/>
    </row>
    <row xmlns:x14ac="http://schemas.microsoft.com/office/spreadsheetml/2009/9/ac" r="330" s="3" customFormat="true" x14ac:dyDescent="0.25">
      <c r="A330" s="405"/>
      <c r="B330" s="122"/>
      <c r="L330" s="122"/>
      <c r="V330" s="122"/>
      <c r="AF330" s="122"/>
      <c r="AP330" s="122"/>
      <c r="AZ330" s="122"/>
      <c r="BA330" s="122"/>
      <c r="BJ330" s="122"/>
      <c r="BT330" s="122"/>
      <c r="CD330" s="122"/>
      <c r="CN330" s="122"/>
      <c r="CX330" s="122"/>
      <c r="DH330" s="122"/>
      <c r="DR330" s="122"/>
      <c r="EB330" s="122"/>
      <c r="EL330" s="122"/>
      <c r="EV330" s="122"/>
      <c r="FF330" s="122"/>
      <c r="FP330" s="122"/>
      <c r="FZ330" s="122"/>
      <c r="GJ330" s="122"/>
      <c r="GT330" s="122"/>
      <c r="HD330" s="122"/>
      <c r="HN330" s="122"/>
      <c r="HX330" s="122"/>
      <c r="IH330" s="122"/>
    </row>
    <row xmlns:x14ac="http://schemas.microsoft.com/office/spreadsheetml/2009/9/ac" r="331" s="3" customFormat="true" x14ac:dyDescent="0.25">
      <c r="A331" s="405"/>
      <c r="B331" s="122"/>
      <c r="L331" s="122"/>
      <c r="V331" s="122"/>
      <c r="AF331" s="122"/>
      <c r="AP331" s="122"/>
      <c r="AZ331" s="122"/>
      <c r="BA331" s="122"/>
      <c r="BJ331" s="122"/>
      <c r="BT331" s="122"/>
      <c r="CD331" s="122"/>
      <c r="CN331" s="122"/>
      <c r="CX331" s="122"/>
      <c r="DH331" s="122"/>
      <c r="DR331" s="122"/>
      <c r="EB331" s="122"/>
      <c r="EL331" s="122"/>
      <c r="EV331" s="122"/>
      <c r="FF331" s="122"/>
      <c r="FP331" s="122"/>
      <c r="FZ331" s="122"/>
      <c r="GJ331" s="122"/>
      <c r="GT331" s="122"/>
      <c r="HD331" s="122"/>
      <c r="HN331" s="122"/>
      <c r="HX331" s="122"/>
      <c r="IH331" s="122"/>
    </row>
    <row xmlns:x14ac="http://schemas.microsoft.com/office/spreadsheetml/2009/9/ac" r="332" s="3" customFormat="true" x14ac:dyDescent="0.25">
      <c r="A332" s="405"/>
      <c r="B332" s="122"/>
      <c r="L332" s="122"/>
      <c r="V332" s="122"/>
      <c r="AF332" s="122"/>
      <c r="AP332" s="122"/>
      <c r="AZ332" s="122"/>
      <c r="BA332" s="122"/>
      <c r="BJ332" s="122"/>
      <c r="BT332" s="122"/>
      <c r="CD332" s="122"/>
      <c r="CN332" s="122"/>
      <c r="CX332" s="122"/>
      <c r="DH332" s="122"/>
      <c r="DR332" s="122"/>
      <c r="EB332" s="122"/>
      <c r="EL332" s="122"/>
      <c r="EV332" s="122"/>
      <c r="FF332" s="122"/>
      <c r="FP332" s="122"/>
      <c r="FZ332" s="122"/>
      <c r="GJ332" s="122"/>
      <c r="GT332" s="122"/>
      <c r="HD332" s="122"/>
      <c r="HN332" s="122"/>
      <c r="HX332" s="122"/>
      <c r="IH332" s="122"/>
    </row>
    <row xmlns:x14ac="http://schemas.microsoft.com/office/spreadsheetml/2009/9/ac" r="333" s="3" customFormat="true" x14ac:dyDescent="0.25">
      <c r="A333" s="405"/>
      <c r="B333" s="122"/>
      <c r="L333" s="122"/>
      <c r="V333" s="122"/>
      <c r="AF333" s="122"/>
      <c r="AP333" s="122"/>
      <c r="AZ333" s="122"/>
      <c r="BA333" s="122"/>
      <c r="BJ333" s="122"/>
      <c r="BT333" s="122"/>
      <c r="CD333" s="122"/>
      <c r="CN333" s="122"/>
      <c r="CX333" s="122"/>
      <c r="DH333" s="122"/>
      <c r="DR333" s="122"/>
      <c r="EB333" s="122"/>
      <c r="EL333" s="122"/>
      <c r="EV333" s="122"/>
      <c r="FF333" s="122"/>
      <c r="FP333" s="122"/>
      <c r="FZ333" s="122"/>
      <c r="GJ333" s="122"/>
      <c r="GT333" s="122"/>
      <c r="HD333" s="122"/>
      <c r="HN333" s="122"/>
      <c r="HX333" s="122"/>
      <c r="IH333" s="122"/>
    </row>
    <row xmlns:x14ac="http://schemas.microsoft.com/office/spreadsheetml/2009/9/ac" r="334" s="3" customFormat="true" x14ac:dyDescent="0.25">
      <c r="A334" s="405"/>
      <c r="B334" s="122"/>
      <c r="L334" s="122"/>
      <c r="V334" s="122"/>
      <c r="AF334" s="122"/>
      <c r="AP334" s="122"/>
      <c r="AZ334" s="122"/>
      <c r="BA334" s="122"/>
      <c r="BJ334" s="122"/>
      <c r="BT334" s="122"/>
      <c r="CD334" s="122"/>
      <c r="CN334" s="122"/>
      <c r="CX334" s="122"/>
      <c r="DH334" s="122"/>
      <c r="DR334" s="122"/>
      <c r="EB334" s="122"/>
      <c r="EL334" s="122"/>
      <c r="EV334" s="122"/>
      <c r="FF334" s="122"/>
      <c r="FP334" s="122"/>
      <c r="FZ334" s="122"/>
      <c r="GJ334" s="122"/>
      <c r="GT334" s="122"/>
      <c r="HD334" s="122"/>
      <c r="HN334" s="122"/>
      <c r="HX334" s="122"/>
      <c r="IH334" s="122"/>
    </row>
    <row xmlns:x14ac="http://schemas.microsoft.com/office/spreadsheetml/2009/9/ac" r="335" s="3" customFormat="true" x14ac:dyDescent="0.25">
      <c r="A335" s="405"/>
      <c r="B335" s="122"/>
      <c r="L335" s="122"/>
      <c r="V335" s="122"/>
      <c r="AF335" s="122"/>
      <c r="AP335" s="122"/>
      <c r="AZ335" s="122"/>
      <c r="BA335" s="122"/>
      <c r="BJ335" s="122"/>
      <c r="BT335" s="122"/>
      <c r="CD335" s="122"/>
      <c r="CN335" s="122"/>
      <c r="CX335" s="122"/>
      <c r="DH335" s="122"/>
      <c r="DR335" s="122"/>
      <c r="EB335" s="122"/>
      <c r="EL335" s="122"/>
      <c r="EV335" s="122"/>
      <c r="FF335" s="122"/>
      <c r="FP335" s="122"/>
      <c r="FZ335" s="122"/>
      <c r="GJ335" s="122"/>
      <c r="GT335" s="122"/>
      <c r="HD335" s="122"/>
      <c r="HN335" s="122"/>
      <c r="HX335" s="122"/>
      <c r="IH335" s="122"/>
    </row>
    <row xmlns:x14ac="http://schemas.microsoft.com/office/spreadsheetml/2009/9/ac" r="336" s="3" customFormat="true" x14ac:dyDescent="0.25">
      <c r="A336" s="405"/>
      <c r="B336" s="122"/>
      <c r="L336" s="122"/>
      <c r="V336" s="122"/>
      <c r="AF336" s="122"/>
      <c r="AP336" s="122"/>
      <c r="AZ336" s="122"/>
      <c r="BA336" s="122"/>
      <c r="BJ336" s="122"/>
      <c r="BT336" s="122"/>
      <c r="CD336" s="122"/>
      <c r="CN336" s="122"/>
      <c r="CX336" s="122"/>
      <c r="DH336" s="122"/>
      <c r="DR336" s="122"/>
      <c r="EB336" s="122"/>
      <c r="EL336" s="122"/>
      <c r="EV336" s="122"/>
      <c r="FF336" s="122"/>
      <c r="FP336" s="122"/>
      <c r="FZ336" s="122"/>
      <c r="GJ336" s="122"/>
      <c r="GT336" s="122"/>
      <c r="HD336" s="122"/>
      <c r="HN336" s="122"/>
      <c r="HX336" s="122"/>
      <c r="IH336" s="122"/>
    </row>
    <row xmlns:x14ac="http://schemas.microsoft.com/office/spreadsheetml/2009/9/ac" r="337" s="3" customFormat="true" x14ac:dyDescent="0.25">
      <c r="A337" s="405"/>
      <c r="B337" s="122"/>
      <c r="L337" s="122"/>
      <c r="V337" s="122"/>
      <c r="AF337" s="122"/>
      <c r="AP337" s="122"/>
      <c r="AZ337" s="122"/>
      <c r="BA337" s="122"/>
      <c r="BJ337" s="122"/>
      <c r="BT337" s="122"/>
      <c r="CD337" s="122"/>
      <c r="CN337" s="122"/>
      <c r="CX337" s="122"/>
      <c r="DH337" s="122"/>
      <c r="DR337" s="122"/>
      <c r="EB337" s="122"/>
      <c r="EL337" s="122"/>
      <c r="EV337" s="122"/>
      <c r="FF337" s="122"/>
      <c r="FP337" s="122"/>
      <c r="FZ337" s="122"/>
      <c r="GJ337" s="122"/>
      <c r="GT337" s="122"/>
      <c r="HD337" s="122"/>
      <c r="HN337" s="122"/>
      <c r="HX337" s="122"/>
      <c r="IH337" s="122"/>
    </row>
    <row xmlns:x14ac="http://schemas.microsoft.com/office/spreadsheetml/2009/9/ac" r="338" s="3" customFormat="true" x14ac:dyDescent="0.25">
      <c r="A338" s="405"/>
      <c r="B338" s="122"/>
      <c r="L338" s="122"/>
      <c r="V338" s="122"/>
      <c r="AF338" s="122"/>
      <c r="AP338" s="122"/>
      <c r="AZ338" s="122"/>
      <c r="BA338" s="122"/>
      <c r="BJ338" s="122"/>
      <c r="BT338" s="122"/>
      <c r="CD338" s="122"/>
      <c r="CN338" s="122"/>
      <c r="CX338" s="122"/>
      <c r="DH338" s="122"/>
      <c r="DR338" s="122"/>
      <c r="EB338" s="122"/>
      <c r="EL338" s="122"/>
      <c r="EV338" s="122"/>
      <c r="FF338" s="122"/>
      <c r="FP338" s="122"/>
      <c r="FZ338" s="122"/>
      <c r="GJ338" s="122"/>
      <c r="GT338" s="122"/>
      <c r="HD338" s="122"/>
      <c r="HN338" s="122"/>
      <c r="HX338" s="122"/>
      <c r="IH338" s="122"/>
    </row>
    <row xmlns:x14ac="http://schemas.microsoft.com/office/spreadsheetml/2009/9/ac" r="339" s="3" customFormat="true" x14ac:dyDescent="0.25">
      <c r="A339" s="405"/>
      <c r="B339" s="122"/>
      <c r="L339" s="122"/>
      <c r="V339" s="122"/>
      <c r="AF339" s="122"/>
      <c r="AP339" s="122"/>
      <c r="AZ339" s="122"/>
      <c r="BA339" s="122"/>
      <c r="BJ339" s="122"/>
      <c r="BT339" s="122"/>
      <c r="CD339" s="122"/>
      <c r="CN339" s="122"/>
      <c r="CX339" s="122"/>
      <c r="DH339" s="122"/>
      <c r="DR339" s="122"/>
      <c r="EB339" s="122"/>
      <c r="EL339" s="122"/>
      <c r="EV339" s="122"/>
      <c r="FF339" s="122"/>
      <c r="FP339" s="122"/>
      <c r="FZ339" s="122"/>
      <c r="GJ339" s="122"/>
      <c r="GT339" s="122"/>
      <c r="HD339" s="122"/>
      <c r="HN339" s="122"/>
      <c r="HX339" s="122"/>
      <c r="IH339" s="122"/>
    </row>
    <row xmlns:x14ac="http://schemas.microsoft.com/office/spreadsheetml/2009/9/ac" r="340" s="3" customFormat="true" x14ac:dyDescent="0.25">
      <c r="A340" s="405"/>
      <c r="B340" s="122"/>
      <c r="L340" s="122"/>
      <c r="V340" s="122"/>
      <c r="AF340" s="122"/>
      <c r="AP340" s="122"/>
      <c r="AZ340" s="122"/>
      <c r="BA340" s="122"/>
      <c r="BJ340" s="122"/>
      <c r="BT340" s="122"/>
      <c r="CD340" s="122"/>
      <c r="CN340" s="122"/>
      <c r="CX340" s="122"/>
      <c r="DH340" s="122"/>
      <c r="DR340" s="122"/>
      <c r="EB340" s="122"/>
      <c r="EL340" s="122"/>
      <c r="EV340" s="122"/>
      <c r="FF340" s="122"/>
      <c r="FP340" s="122"/>
      <c r="FZ340" s="122"/>
      <c r="GJ340" s="122"/>
      <c r="GT340" s="122"/>
      <c r="HD340" s="122"/>
      <c r="HN340" s="122"/>
      <c r="HX340" s="122"/>
      <c r="IH340" s="122"/>
    </row>
    <row xmlns:x14ac="http://schemas.microsoft.com/office/spreadsheetml/2009/9/ac" r="341" s="3" customFormat="true" x14ac:dyDescent="0.25">
      <c r="A341" s="405"/>
      <c r="B341" s="122"/>
      <c r="L341" s="122"/>
      <c r="V341" s="122"/>
      <c r="AF341" s="122"/>
      <c r="AP341" s="122"/>
      <c r="AZ341" s="122"/>
      <c r="BA341" s="122"/>
      <c r="BJ341" s="122"/>
      <c r="BT341" s="122"/>
      <c r="CD341" s="122"/>
      <c r="CN341" s="122"/>
      <c r="CX341" s="122"/>
      <c r="DH341" s="122"/>
      <c r="DR341" s="122"/>
      <c r="EB341" s="122"/>
      <c r="EL341" s="122"/>
      <c r="EV341" s="122"/>
      <c r="FF341" s="122"/>
      <c r="FP341" s="122"/>
      <c r="FZ341" s="122"/>
      <c r="GJ341" s="122"/>
      <c r="GT341" s="122"/>
      <c r="HD341" s="122"/>
      <c r="HN341" s="122"/>
      <c r="HX341" s="122"/>
      <c r="IH341" s="122"/>
    </row>
    <row xmlns:x14ac="http://schemas.microsoft.com/office/spreadsheetml/2009/9/ac" r="342" s="3" customFormat="true" x14ac:dyDescent="0.25">
      <c r="A342" s="405"/>
      <c r="B342" s="122"/>
      <c r="L342" s="122"/>
      <c r="V342" s="122"/>
      <c r="AF342" s="122"/>
      <c r="AP342" s="122"/>
      <c r="AZ342" s="122"/>
      <c r="BA342" s="122"/>
      <c r="BJ342" s="122"/>
      <c r="BT342" s="122"/>
      <c r="CD342" s="122"/>
      <c r="CN342" s="122"/>
      <c r="CX342" s="122"/>
      <c r="DH342" s="122"/>
      <c r="DR342" s="122"/>
      <c r="EB342" s="122"/>
      <c r="EL342" s="122"/>
      <c r="EV342" s="122"/>
      <c r="FF342" s="122"/>
      <c r="FP342" s="122"/>
      <c r="FZ342" s="122"/>
      <c r="GJ342" s="122"/>
      <c r="GT342" s="122"/>
      <c r="HD342" s="122"/>
      <c r="HN342" s="122"/>
      <c r="HX342" s="122"/>
      <c r="IH342" s="122"/>
    </row>
    <row xmlns:x14ac="http://schemas.microsoft.com/office/spreadsheetml/2009/9/ac" r="343" s="3" customFormat="true" x14ac:dyDescent="0.25">
      <c r="A343" s="405"/>
      <c r="B343" s="122"/>
      <c r="L343" s="122"/>
      <c r="V343" s="122"/>
      <c r="AF343" s="122"/>
      <c r="AP343" s="122"/>
      <c r="AZ343" s="122"/>
      <c r="BA343" s="122"/>
      <c r="BJ343" s="122"/>
      <c r="BT343" s="122"/>
      <c r="CD343" s="122"/>
      <c r="CN343" s="122"/>
      <c r="CX343" s="122"/>
      <c r="DH343" s="122"/>
      <c r="DR343" s="122"/>
      <c r="EB343" s="122"/>
      <c r="EL343" s="122"/>
      <c r="EV343" s="122"/>
      <c r="FF343" s="122"/>
      <c r="FP343" s="122"/>
      <c r="FZ343" s="122"/>
      <c r="GJ343" s="122"/>
      <c r="GT343" s="122"/>
      <c r="HD343" s="122"/>
      <c r="HN343" s="122"/>
      <c r="HX343" s="122"/>
      <c r="IH343" s="122"/>
    </row>
    <row xmlns:x14ac="http://schemas.microsoft.com/office/spreadsheetml/2009/9/ac" r="344" s="3" customFormat="true" x14ac:dyDescent="0.25">
      <c r="A344" s="405"/>
      <c r="B344" s="122"/>
      <c r="L344" s="122"/>
      <c r="V344" s="122"/>
      <c r="AF344" s="122"/>
      <c r="AP344" s="122"/>
      <c r="AZ344" s="122"/>
      <c r="BA344" s="122"/>
      <c r="BJ344" s="122"/>
      <c r="BT344" s="122"/>
      <c r="CD344" s="122"/>
      <c r="CN344" s="122"/>
      <c r="CX344" s="122"/>
      <c r="DH344" s="122"/>
      <c r="DR344" s="122"/>
      <c r="EB344" s="122"/>
      <c r="EL344" s="122"/>
      <c r="EV344" s="122"/>
      <c r="FF344" s="122"/>
      <c r="FP344" s="122"/>
      <c r="FZ344" s="122"/>
      <c r="GJ344" s="122"/>
      <c r="GT344" s="122"/>
      <c r="HD344" s="122"/>
      <c r="HN344" s="122"/>
      <c r="HX344" s="122"/>
      <c r="IH344" s="122"/>
    </row>
    <row xmlns:x14ac="http://schemas.microsoft.com/office/spreadsheetml/2009/9/ac" r="345" s="3" customFormat="true" x14ac:dyDescent="0.25">
      <c r="A345" s="405"/>
      <c r="B345" s="122"/>
      <c r="L345" s="122"/>
      <c r="V345" s="122"/>
      <c r="AF345" s="122"/>
      <c r="AP345" s="122"/>
      <c r="AZ345" s="122"/>
      <c r="BA345" s="122"/>
      <c r="BJ345" s="122"/>
      <c r="BT345" s="122"/>
      <c r="CD345" s="122"/>
      <c r="CN345" s="122"/>
      <c r="CX345" s="122"/>
      <c r="DH345" s="122"/>
      <c r="DR345" s="122"/>
      <c r="EB345" s="122"/>
      <c r="EL345" s="122"/>
      <c r="EV345" s="122"/>
      <c r="FF345" s="122"/>
      <c r="FP345" s="122"/>
      <c r="FZ345" s="122"/>
      <c r="GJ345" s="122"/>
      <c r="GT345" s="122"/>
      <c r="HD345" s="122"/>
      <c r="HN345" s="122"/>
      <c r="HX345" s="122"/>
      <c r="IH345" s="122"/>
    </row>
    <row xmlns:x14ac="http://schemas.microsoft.com/office/spreadsheetml/2009/9/ac" r="346" s="3" customFormat="true" x14ac:dyDescent="0.25">
      <c r="A346" s="405"/>
      <c r="B346" s="122"/>
      <c r="L346" s="122"/>
      <c r="V346" s="122"/>
      <c r="AF346" s="122"/>
      <c r="AP346" s="122"/>
      <c r="AZ346" s="122"/>
      <c r="BA346" s="122"/>
      <c r="BJ346" s="122"/>
      <c r="BT346" s="122"/>
      <c r="CD346" s="122"/>
      <c r="CN346" s="122"/>
      <c r="CX346" s="122"/>
      <c r="DH346" s="122"/>
      <c r="DR346" s="122"/>
      <c r="EB346" s="122"/>
      <c r="EL346" s="122"/>
      <c r="EV346" s="122"/>
      <c r="FF346" s="122"/>
      <c r="FP346" s="122"/>
      <c r="FZ346" s="122"/>
      <c r="GJ346" s="122"/>
      <c r="GT346" s="122"/>
      <c r="HD346" s="122"/>
      <c r="HN346" s="122"/>
      <c r="HX346" s="122"/>
      <c r="IH346" s="122"/>
    </row>
    <row xmlns:x14ac="http://schemas.microsoft.com/office/spreadsheetml/2009/9/ac" r="347" s="3" customFormat="true" x14ac:dyDescent="0.25">
      <c r="A347" s="405"/>
      <c r="B347" s="122"/>
      <c r="L347" s="122"/>
      <c r="V347" s="122"/>
      <c r="AF347" s="122"/>
      <c r="AP347" s="122"/>
      <c r="AZ347" s="122"/>
      <c r="BA347" s="122"/>
      <c r="BJ347" s="122"/>
      <c r="BT347" s="122"/>
      <c r="CD347" s="122"/>
      <c r="CN347" s="122"/>
      <c r="CX347" s="122"/>
      <c r="DH347" s="122"/>
      <c r="DR347" s="122"/>
      <c r="EB347" s="122"/>
      <c r="EL347" s="122"/>
      <c r="EV347" s="122"/>
      <c r="FF347" s="122"/>
      <c r="FP347" s="122"/>
      <c r="FZ347" s="122"/>
      <c r="GJ347" s="122"/>
      <c r="GT347" s="122"/>
      <c r="HD347" s="122"/>
      <c r="HN347" s="122"/>
      <c r="HX347" s="122"/>
      <c r="IH347" s="122"/>
    </row>
    <row xmlns:x14ac="http://schemas.microsoft.com/office/spreadsheetml/2009/9/ac" r="348" s="3" customFormat="true" x14ac:dyDescent="0.25">
      <c r="A348" s="405"/>
      <c r="B348" s="122"/>
      <c r="L348" s="122"/>
      <c r="V348" s="122"/>
      <c r="AF348" s="122"/>
      <c r="AP348" s="122"/>
      <c r="AZ348" s="122"/>
      <c r="BA348" s="122"/>
      <c r="BJ348" s="122"/>
      <c r="BT348" s="122"/>
      <c r="CD348" s="122"/>
      <c r="CN348" s="122"/>
      <c r="CX348" s="122"/>
      <c r="DH348" s="122"/>
      <c r="DR348" s="122"/>
      <c r="EB348" s="122"/>
      <c r="EL348" s="122"/>
      <c r="EV348" s="122"/>
      <c r="FF348" s="122"/>
      <c r="FP348" s="122"/>
      <c r="FZ348" s="122"/>
      <c r="GJ348" s="122"/>
      <c r="GT348" s="122"/>
      <c r="HD348" s="122"/>
      <c r="HN348" s="122"/>
      <c r="HX348" s="122"/>
      <c r="IH348" s="122"/>
    </row>
    <row xmlns:x14ac="http://schemas.microsoft.com/office/spreadsheetml/2009/9/ac" r="349" s="3" customFormat="true" x14ac:dyDescent="0.25">
      <c r="A349" s="405"/>
      <c r="B349" s="122"/>
      <c r="L349" s="122"/>
      <c r="V349" s="122"/>
      <c r="AF349" s="122"/>
      <c r="AP349" s="122"/>
      <c r="AZ349" s="122"/>
      <c r="BA349" s="122"/>
      <c r="BJ349" s="122"/>
      <c r="BT349" s="122"/>
      <c r="CD349" s="122"/>
      <c r="CN349" s="122"/>
      <c r="CX349" s="122"/>
      <c r="DH349" s="122"/>
      <c r="DR349" s="122"/>
      <c r="EB349" s="122"/>
      <c r="EL349" s="122"/>
      <c r="EV349" s="122"/>
      <c r="FF349" s="122"/>
      <c r="FP349" s="122"/>
      <c r="FZ349" s="122"/>
      <c r="GJ349" s="122"/>
      <c r="GT349" s="122"/>
      <c r="HD349" s="122"/>
      <c r="HN349" s="122"/>
      <c r="HX349" s="122"/>
      <c r="IH349" s="122"/>
    </row>
    <row xmlns:x14ac="http://schemas.microsoft.com/office/spreadsheetml/2009/9/ac" r="350" s="3" customFormat="true" x14ac:dyDescent="0.25">
      <c r="A350" s="405"/>
      <c r="B350" s="122"/>
      <c r="L350" s="122"/>
      <c r="V350" s="122"/>
      <c r="AF350" s="122"/>
      <c r="AP350" s="122"/>
      <c r="AZ350" s="122"/>
      <c r="BA350" s="122"/>
      <c r="BJ350" s="122"/>
      <c r="BT350" s="122"/>
      <c r="CD350" s="122"/>
      <c r="CN350" s="122"/>
      <c r="CX350" s="122"/>
      <c r="DH350" s="122"/>
      <c r="DR350" s="122"/>
      <c r="EB350" s="122"/>
      <c r="EL350" s="122"/>
      <c r="EV350" s="122"/>
      <c r="FF350" s="122"/>
      <c r="FP350" s="122"/>
      <c r="FZ350" s="122"/>
      <c r="GJ350" s="122"/>
      <c r="GT350" s="122"/>
      <c r="HD350" s="122"/>
      <c r="HN350" s="122"/>
      <c r="HX350" s="122"/>
      <c r="IH350" s="122"/>
    </row>
    <row xmlns:x14ac="http://schemas.microsoft.com/office/spreadsheetml/2009/9/ac" r="351" s="3" customFormat="true" x14ac:dyDescent="0.25">
      <c r="A351" s="405"/>
      <c r="B351" s="122"/>
      <c r="L351" s="122"/>
      <c r="V351" s="122"/>
      <c r="AF351" s="122"/>
      <c r="AP351" s="122"/>
      <c r="AZ351" s="122"/>
      <c r="BA351" s="122"/>
      <c r="BJ351" s="122"/>
      <c r="BT351" s="122"/>
      <c r="CD351" s="122"/>
      <c r="CN351" s="122"/>
      <c r="CX351" s="122"/>
      <c r="DH351" s="122"/>
      <c r="DR351" s="122"/>
      <c r="EB351" s="122"/>
      <c r="EL351" s="122"/>
      <c r="EV351" s="122"/>
      <c r="FF351" s="122"/>
      <c r="FP351" s="122"/>
      <c r="FZ351" s="122"/>
      <c r="GJ351" s="122"/>
      <c r="GT351" s="122"/>
      <c r="HD351" s="122"/>
      <c r="HN351" s="122"/>
      <c r="HX351" s="122"/>
      <c r="IH351" s="122"/>
    </row>
    <row xmlns:x14ac="http://schemas.microsoft.com/office/spreadsheetml/2009/9/ac" r="352" s="3" customFormat="true" x14ac:dyDescent="0.25">
      <c r="A352" s="405"/>
      <c r="B352" s="122"/>
      <c r="L352" s="122"/>
      <c r="V352" s="122"/>
      <c r="AF352" s="122"/>
      <c r="AP352" s="122"/>
      <c r="AZ352" s="122"/>
      <c r="BA352" s="122"/>
      <c r="BJ352" s="122"/>
      <c r="BT352" s="122"/>
      <c r="CD352" s="122"/>
      <c r="CN352" s="122"/>
      <c r="CX352" s="122"/>
      <c r="DH352" s="122"/>
      <c r="DR352" s="122"/>
      <c r="EB352" s="122"/>
      <c r="EL352" s="122"/>
      <c r="EV352" s="122"/>
      <c r="FF352" s="122"/>
      <c r="FP352" s="122"/>
      <c r="FZ352" s="122"/>
      <c r="GJ352" s="122"/>
      <c r="GT352" s="122"/>
      <c r="HD352" s="122"/>
      <c r="HN352" s="122"/>
      <c r="HX352" s="122"/>
      <c r="IH352" s="122"/>
    </row>
    <row xmlns:x14ac="http://schemas.microsoft.com/office/spreadsheetml/2009/9/ac" r="353" s="3" customFormat="true" x14ac:dyDescent="0.25">
      <c r="A353" s="405"/>
      <c r="B353" s="122"/>
      <c r="L353" s="122"/>
      <c r="V353" s="122"/>
      <c r="AF353" s="122"/>
      <c r="AP353" s="122"/>
      <c r="AZ353" s="122"/>
      <c r="BA353" s="122"/>
      <c r="BJ353" s="122"/>
      <c r="BT353" s="122"/>
      <c r="CD353" s="122"/>
      <c r="CN353" s="122"/>
      <c r="CX353" s="122"/>
      <c r="DH353" s="122"/>
      <c r="DR353" s="122"/>
      <c r="EB353" s="122"/>
      <c r="EL353" s="122"/>
      <c r="EV353" s="122"/>
      <c r="FF353" s="122"/>
      <c r="FP353" s="122"/>
      <c r="FZ353" s="122"/>
      <c r="GJ353" s="122"/>
      <c r="GT353" s="122"/>
      <c r="HD353" s="122"/>
      <c r="HN353" s="122"/>
      <c r="HX353" s="122"/>
      <c r="IH353" s="122"/>
    </row>
    <row xmlns:x14ac="http://schemas.microsoft.com/office/spreadsheetml/2009/9/ac" r="354" s="3" customFormat="true" x14ac:dyDescent="0.25">
      <c r="A354" s="405"/>
      <c r="B354" s="122"/>
      <c r="L354" s="122"/>
      <c r="V354" s="122"/>
      <c r="AF354" s="122"/>
      <c r="AP354" s="122"/>
      <c r="AZ354" s="122"/>
      <c r="BA354" s="122"/>
      <c r="BJ354" s="122"/>
      <c r="BT354" s="122"/>
      <c r="CD354" s="122"/>
      <c r="CN354" s="122"/>
      <c r="CX354" s="122"/>
      <c r="DH354" s="122"/>
      <c r="DR354" s="122"/>
      <c r="EB354" s="122"/>
      <c r="EL354" s="122"/>
      <c r="EV354" s="122"/>
      <c r="FF354" s="122"/>
      <c r="FP354" s="122"/>
      <c r="FZ354" s="122"/>
      <c r="GJ354" s="122"/>
      <c r="GT354" s="122"/>
      <c r="HD354" s="122"/>
      <c r="HN354" s="122"/>
      <c r="HX354" s="122"/>
      <c r="IH354" s="122"/>
    </row>
    <row xmlns:x14ac="http://schemas.microsoft.com/office/spreadsheetml/2009/9/ac" r="355" s="3" customFormat="true" x14ac:dyDescent="0.25">
      <c r="A355" s="405"/>
      <c r="B355" s="122"/>
      <c r="L355" s="122"/>
      <c r="V355" s="122"/>
      <c r="AF355" s="122"/>
      <c r="AP355" s="122"/>
      <c r="AZ355" s="122"/>
      <c r="BA355" s="122"/>
      <c r="BJ355" s="122"/>
      <c r="BT355" s="122"/>
      <c r="CD355" s="122"/>
      <c r="CN355" s="122"/>
      <c r="CX355" s="122"/>
      <c r="DH355" s="122"/>
      <c r="DR355" s="122"/>
      <c r="EB355" s="122"/>
      <c r="EL355" s="122"/>
      <c r="EV355" s="122"/>
      <c r="FF355" s="122"/>
      <c r="FP355" s="122"/>
      <c r="FZ355" s="122"/>
      <c r="GJ355" s="122"/>
      <c r="GT355" s="122"/>
      <c r="HD355" s="122"/>
      <c r="HN355" s="122"/>
      <c r="HX355" s="122"/>
      <c r="IH355" s="122"/>
    </row>
    <row xmlns:x14ac="http://schemas.microsoft.com/office/spreadsheetml/2009/9/ac" r="356" s="3" customFormat="true" x14ac:dyDescent="0.25">
      <c r="A356" s="405"/>
      <c r="B356" s="122"/>
      <c r="L356" s="122"/>
      <c r="V356" s="122"/>
      <c r="AF356" s="122"/>
      <c r="AP356" s="122"/>
      <c r="AZ356" s="122"/>
      <c r="BA356" s="122"/>
      <c r="BJ356" s="122"/>
      <c r="BT356" s="122"/>
      <c r="CD356" s="122"/>
      <c r="CN356" s="122"/>
      <c r="CX356" s="122"/>
      <c r="DH356" s="122"/>
      <c r="DR356" s="122"/>
      <c r="EB356" s="122"/>
      <c r="EL356" s="122"/>
      <c r="EV356" s="122"/>
      <c r="FF356" s="122"/>
      <c r="FP356" s="122"/>
      <c r="FZ356" s="122"/>
      <c r="GJ356" s="122"/>
      <c r="GT356" s="122"/>
      <c r="HD356" s="122"/>
      <c r="HN356" s="122"/>
      <c r="HX356" s="122"/>
      <c r="IH356" s="122"/>
    </row>
    <row xmlns:x14ac="http://schemas.microsoft.com/office/spreadsheetml/2009/9/ac" r="357" s="3" customFormat="true" x14ac:dyDescent="0.25">
      <c r="A357" s="405"/>
      <c r="B357" s="122"/>
      <c r="L357" s="122"/>
      <c r="V357" s="122"/>
      <c r="AF357" s="122"/>
      <c r="AP357" s="122"/>
      <c r="AZ357" s="122"/>
      <c r="BA357" s="122"/>
      <c r="BJ357" s="122"/>
      <c r="BT357" s="122"/>
      <c r="CD357" s="122"/>
      <c r="CN357" s="122"/>
      <c r="CX357" s="122"/>
      <c r="DH357" s="122"/>
      <c r="DR357" s="122"/>
      <c r="EB357" s="122"/>
      <c r="EL357" s="122"/>
      <c r="EV357" s="122"/>
      <c r="FF357" s="122"/>
      <c r="FP357" s="122"/>
      <c r="FZ357" s="122"/>
      <c r="GJ357" s="122"/>
      <c r="GT357" s="122"/>
      <c r="HD357" s="122"/>
      <c r="HN357" s="122"/>
      <c r="HX357" s="122"/>
      <c r="IH357" s="122"/>
    </row>
    <row xmlns:x14ac="http://schemas.microsoft.com/office/spreadsheetml/2009/9/ac" r="358" s="3" customFormat="true" x14ac:dyDescent="0.25">
      <c r="A358" s="405"/>
      <c r="B358" s="122"/>
      <c r="L358" s="122"/>
      <c r="V358" s="122"/>
      <c r="AF358" s="122"/>
      <c r="AP358" s="122"/>
      <c r="AZ358" s="122"/>
      <c r="BA358" s="122"/>
      <c r="BJ358" s="122"/>
      <c r="BT358" s="122"/>
      <c r="CD358" s="122"/>
      <c r="CN358" s="122"/>
      <c r="CX358" s="122"/>
      <c r="DH358" s="122"/>
      <c r="DR358" s="122"/>
      <c r="EB358" s="122"/>
      <c r="EL358" s="122"/>
      <c r="EV358" s="122"/>
      <c r="FF358" s="122"/>
      <c r="FP358" s="122"/>
      <c r="FZ358" s="122"/>
      <c r="GJ358" s="122"/>
      <c r="GT358" s="122"/>
      <c r="HD358" s="122"/>
      <c r="HN358" s="122"/>
      <c r="HX358" s="122"/>
      <c r="IH358" s="122"/>
    </row>
    <row xmlns:x14ac="http://schemas.microsoft.com/office/spreadsheetml/2009/9/ac" r="359" s="3" customFormat="true" x14ac:dyDescent="0.25">
      <c r="A359" s="405"/>
      <c r="B359" s="122"/>
      <c r="L359" s="122"/>
      <c r="V359" s="122"/>
      <c r="AF359" s="122"/>
      <c r="AP359" s="122"/>
      <c r="AZ359" s="122"/>
      <c r="BA359" s="122"/>
      <c r="BJ359" s="122"/>
      <c r="BT359" s="122"/>
      <c r="CD359" s="122"/>
      <c r="CN359" s="122"/>
      <c r="CX359" s="122"/>
      <c r="DH359" s="122"/>
      <c r="DR359" s="122"/>
      <c r="EB359" s="122"/>
      <c r="EL359" s="122"/>
      <c r="EV359" s="122"/>
      <c r="FF359" s="122"/>
      <c r="FP359" s="122"/>
      <c r="FZ359" s="122"/>
      <c r="GJ359" s="122"/>
      <c r="GT359" s="122"/>
      <c r="HD359" s="122"/>
      <c r="HN359" s="122"/>
      <c r="HX359" s="122"/>
      <c r="IH359" s="122"/>
    </row>
    <row xmlns:x14ac="http://schemas.microsoft.com/office/spreadsheetml/2009/9/ac" r="360" s="3" customFormat="true" x14ac:dyDescent="0.25">
      <c r="A360" s="405"/>
      <c r="B360" s="122"/>
      <c r="L360" s="122"/>
      <c r="V360" s="122"/>
      <c r="AF360" s="122"/>
      <c r="AP360" s="122"/>
      <c r="AZ360" s="122"/>
      <c r="BA360" s="122"/>
      <c r="BJ360" s="122"/>
      <c r="BT360" s="122"/>
      <c r="CD360" s="122"/>
      <c r="CN360" s="122"/>
      <c r="CX360" s="122"/>
      <c r="DH360" s="122"/>
      <c r="DR360" s="122"/>
      <c r="EB360" s="122"/>
      <c r="EL360" s="122"/>
      <c r="EV360" s="122"/>
      <c r="FF360" s="122"/>
      <c r="FP360" s="122"/>
      <c r="FZ360" s="122"/>
      <c r="GJ360" s="122"/>
      <c r="GT360" s="122"/>
      <c r="HD360" s="122"/>
      <c r="HN360" s="122"/>
      <c r="HX360" s="122"/>
      <c r="IH360" s="122"/>
    </row>
    <row xmlns:x14ac="http://schemas.microsoft.com/office/spreadsheetml/2009/9/ac" r="361" s="3" customFormat="true" x14ac:dyDescent="0.25">
      <c r="A361" s="405"/>
      <c r="B361" s="122"/>
      <c r="L361" s="122"/>
      <c r="V361" s="122"/>
      <c r="AF361" s="122"/>
      <c r="AP361" s="122"/>
      <c r="AZ361" s="122"/>
      <c r="BA361" s="122"/>
      <c r="BJ361" s="122"/>
      <c r="BT361" s="122"/>
      <c r="CD361" s="122"/>
      <c r="CN361" s="122"/>
      <c r="CX361" s="122"/>
      <c r="DH361" s="122"/>
      <c r="DR361" s="122"/>
      <c r="EB361" s="122"/>
      <c r="EL361" s="122"/>
      <c r="EV361" s="122"/>
      <c r="FF361" s="122"/>
      <c r="FP361" s="122"/>
      <c r="FZ361" s="122"/>
      <c r="GJ361" s="122"/>
      <c r="GT361" s="122"/>
      <c r="HD361" s="122"/>
      <c r="HN361" s="122"/>
      <c r="HX361" s="122"/>
      <c r="IH361" s="122"/>
    </row>
    <row xmlns:x14ac="http://schemas.microsoft.com/office/spreadsheetml/2009/9/ac" r="362" s="3" customFormat="true" x14ac:dyDescent="0.25">
      <c r="A362" s="405"/>
      <c r="B362" s="122"/>
      <c r="L362" s="122"/>
      <c r="V362" s="122"/>
      <c r="AF362" s="122"/>
      <c r="AP362" s="122"/>
      <c r="AZ362" s="122"/>
      <c r="BA362" s="122"/>
      <c r="BJ362" s="122"/>
      <c r="BT362" s="122"/>
      <c r="CD362" s="122"/>
      <c r="CN362" s="122"/>
      <c r="CX362" s="122"/>
      <c r="DH362" s="122"/>
      <c r="DR362" s="122"/>
      <c r="EB362" s="122"/>
      <c r="EL362" s="122"/>
      <c r="EV362" s="122"/>
      <c r="FF362" s="122"/>
      <c r="FP362" s="122"/>
      <c r="FZ362" s="122"/>
      <c r="GJ362" s="122"/>
      <c r="GT362" s="122"/>
      <c r="HD362" s="122"/>
      <c r="HN362" s="122"/>
      <c r="HX362" s="122"/>
      <c r="IH362" s="122"/>
    </row>
    <row xmlns:x14ac="http://schemas.microsoft.com/office/spreadsheetml/2009/9/ac" r="363" s="3" customFormat="true" x14ac:dyDescent="0.25">
      <c r="A363" s="405"/>
      <c r="B363" s="122"/>
      <c r="L363" s="122"/>
      <c r="V363" s="122"/>
      <c r="AF363" s="122"/>
      <c r="AP363" s="122"/>
      <c r="AZ363" s="122"/>
      <c r="BA363" s="122"/>
      <c r="BJ363" s="122"/>
      <c r="BT363" s="122"/>
      <c r="CD363" s="122"/>
      <c r="CN363" s="122"/>
      <c r="CX363" s="122"/>
      <c r="DH363" s="122"/>
      <c r="DR363" s="122"/>
      <c r="EB363" s="122"/>
      <c r="EL363" s="122"/>
      <c r="EV363" s="122"/>
      <c r="FF363" s="122"/>
      <c r="FP363" s="122"/>
      <c r="FZ363" s="122"/>
      <c r="GJ363" s="122"/>
      <c r="GT363" s="122"/>
      <c r="HD363" s="122"/>
      <c r="HN363" s="122"/>
      <c r="HX363" s="122"/>
      <c r="IH363" s="122"/>
    </row>
    <row xmlns:x14ac="http://schemas.microsoft.com/office/spreadsheetml/2009/9/ac" r="364" s="3" customFormat="true" x14ac:dyDescent="0.25">
      <c r="A364" s="405"/>
      <c r="B364" s="122"/>
      <c r="L364" s="122"/>
      <c r="V364" s="122"/>
      <c r="AF364" s="122"/>
      <c r="AP364" s="122"/>
      <c r="AZ364" s="122"/>
      <c r="BA364" s="122"/>
      <c r="BJ364" s="122"/>
      <c r="BT364" s="122"/>
      <c r="CD364" s="122"/>
      <c r="CN364" s="122"/>
      <c r="CX364" s="122"/>
      <c r="DH364" s="122"/>
      <c r="DR364" s="122"/>
      <c r="EB364" s="122"/>
      <c r="EL364" s="122"/>
      <c r="EV364" s="122"/>
      <c r="FF364" s="122"/>
      <c r="FP364" s="122"/>
      <c r="FZ364" s="122"/>
      <c r="GJ364" s="122"/>
      <c r="GT364" s="122"/>
      <c r="HD364" s="122"/>
      <c r="HN364" s="122"/>
      <c r="HX364" s="122"/>
      <c r="IH364" s="122"/>
    </row>
    <row xmlns:x14ac="http://schemas.microsoft.com/office/spreadsheetml/2009/9/ac" r="365" s="3" customFormat="true" x14ac:dyDescent="0.25">
      <c r="A365" s="405"/>
      <c r="B365" s="122"/>
      <c r="L365" s="122"/>
      <c r="V365" s="122"/>
      <c r="AF365" s="122"/>
      <c r="AP365" s="122"/>
      <c r="AZ365" s="122"/>
      <c r="BA365" s="122"/>
      <c r="BJ365" s="122"/>
      <c r="BT365" s="122"/>
      <c r="CD365" s="122"/>
      <c r="CN365" s="122"/>
      <c r="CX365" s="122"/>
      <c r="DH365" s="122"/>
      <c r="DR365" s="122"/>
      <c r="EB365" s="122"/>
      <c r="EL365" s="122"/>
      <c r="EV365" s="122"/>
      <c r="FF365" s="122"/>
      <c r="FP365" s="122"/>
      <c r="FZ365" s="122"/>
      <c r="GJ365" s="122"/>
      <c r="GT365" s="122"/>
      <c r="HD365" s="122"/>
      <c r="HN365" s="122"/>
      <c r="HX365" s="122"/>
      <c r="IH365" s="122"/>
    </row>
    <row xmlns:x14ac="http://schemas.microsoft.com/office/spreadsheetml/2009/9/ac" r="366" s="3" customFormat="true" x14ac:dyDescent="0.25">
      <c r="A366" s="405"/>
      <c r="B366" s="122"/>
      <c r="L366" s="122"/>
      <c r="V366" s="122"/>
      <c r="AF366" s="122"/>
      <c r="AP366" s="122"/>
      <c r="AZ366" s="122"/>
      <c r="BA366" s="122"/>
      <c r="BJ366" s="122"/>
      <c r="BT366" s="122"/>
      <c r="CD366" s="122"/>
      <c r="CN366" s="122"/>
      <c r="CX366" s="122"/>
      <c r="DH366" s="122"/>
      <c r="DR366" s="122"/>
      <c r="EB366" s="122"/>
      <c r="EL366" s="122"/>
      <c r="EV366" s="122"/>
      <c r="FF366" s="122"/>
      <c r="FP366" s="122"/>
      <c r="FZ366" s="122"/>
      <c r="GJ366" s="122"/>
      <c r="GT366" s="122"/>
      <c r="HD366" s="122"/>
      <c r="HN366" s="122"/>
      <c r="HX366" s="122"/>
      <c r="IH366" s="122"/>
    </row>
    <row xmlns:x14ac="http://schemas.microsoft.com/office/spreadsheetml/2009/9/ac" r="367" s="3" customFormat="true" x14ac:dyDescent="0.25">
      <c r="A367" s="405"/>
      <c r="B367" s="122"/>
      <c r="L367" s="122"/>
      <c r="V367" s="122"/>
      <c r="AF367" s="122"/>
      <c r="AP367" s="122"/>
      <c r="AZ367" s="122"/>
      <c r="BA367" s="122"/>
      <c r="BJ367" s="122"/>
      <c r="BT367" s="122"/>
      <c r="CD367" s="122"/>
      <c r="CN367" s="122"/>
      <c r="CX367" s="122"/>
      <c r="DH367" s="122"/>
      <c r="DR367" s="122"/>
      <c r="EB367" s="122"/>
      <c r="EL367" s="122"/>
      <c r="EV367" s="122"/>
      <c r="FF367" s="122"/>
      <c r="FP367" s="122"/>
      <c r="FZ367" s="122"/>
      <c r="GJ367" s="122"/>
      <c r="GT367" s="122"/>
      <c r="HD367" s="122"/>
      <c r="HN367" s="122"/>
      <c r="HX367" s="122"/>
      <c r="IH367" s="122"/>
    </row>
    <row xmlns:x14ac="http://schemas.microsoft.com/office/spreadsheetml/2009/9/ac" r="368" s="3" customFormat="true" x14ac:dyDescent="0.25">
      <c r="A368" s="405"/>
      <c r="B368" s="122"/>
      <c r="L368" s="122"/>
      <c r="V368" s="122"/>
      <c r="AF368" s="122"/>
      <c r="AP368" s="122"/>
      <c r="AZ368" s="122"/>
      <c r="BA368" s="122"/>
      <c r="BJ368" s="122"/>
      <c r="BT368" s="122"/>
      <c r="CD368" s="122"/>
      <c r="CN368" s="122"/>
      <c r="CX368" s="122"/>
      <c r="DH368" s="122"/>
      <c r="DR368" s="122"/>
      <c r="EB368" s="122"/>
      <c r="EL368" s="122"/>
      <c r="EV368" s="122"/>
      <c r="FF368" s="122"/>
      <c r="FP368" s="122"/>
      <c r="FZ368" s="122"/>
      <c r="GJ368" s="122"/>
      <c r="GT368" s="122"/>
      <c r="HD368" s="122"/>
      <c r="HN368" s="122"/>
      <c r="HX368" s="122"/>
      <c r="IH368" s="122"/>
    </row>
    <row xmlns:x14ac="http://schemas.microsoft.com/office/spreadsheetml/2009/9/ac" r="369" s="3" customFormat="true" x14ac:dyDescent="0.25">
      <c r="A369" s="405"/>
      <c r="B369" s="122"/>
      <c r="L369" s="122"/>
      <c r="V369" s="122"/>
      <c r="AF369" s="122"/>
      <c r="AP369" s="122"/>
      <c r="AZ369" s="122"/>
      <c r="BA369" s="122"/>
      <c r="BJ369" s="122"/>
      <c r="BT369" s="122"/>
      <c r="CD369" s="122"/>
      <c r="CN369" s="122"/>
      <c r="CX369" s="122"/>
      <c r="DH369" s="122"/>
      <c r="DR369" s="122"/>
      <c r="EB369" s="122"/>
      <c r="EL369" s="122"/>
      <c r="EV369" s="122"/>
      <c r="FF369" s="122"/>
      <c r="FP369" s="122"/>
      <c r="FZ369" s="122"/>
      <c r="GJ369" s="122"/>
      <c r="GT369" s="122"/>
      <c r="HD369" s="122"/>
      <c r="HN369" s="122"/>
      <c r="HX369" s="122"/>
      <c r="IH369" s="122"/>
    </row>
    <row xmlns:x14ac="http://schemas.microsoft.com/office/spreadsheetml/2009/9/ac" r="370" s="3" customFormat="true" x14ac:dyDescent="0.25">
      <c r="A370" s="405"/>
      <c r="B370" s="122"/>
      <c r="L370" s="122"/>
      <c r="V370" s="122"/>
      <c r="AF370" s="122"/>
      <c r="AP370" s="122"/>
      <c r="AZ370" s="122"/>
      <c r="BA370" s="122"/>
      <c r="BJ370" s="122"/>
      <c r="BT370" s="122"/>
      <c r="CD370" s="122"/>
      <c r="CN370" s="122"/>
      <c r="CX370" s="122"/>
      <c r="DH370" s="122"/>
      <c r="DR370" s="122"/>
      <c r="EB370" s="122"/>
      <c r="EL370" s="122"/>
      <c r="EV370" s="122"/>
      <c r="FF370" s="122"/>
      <c r="FP370" s="122"/>
      <c r="FZ370" s="122"/>
      <c r="GJ370" s="122"/>
      <c r="GT370" s="122"/>
      <c r="HD370" s="122"/>
      <c r="HN370" s="122"/>
      <c r="HX370" s="122"/>
      <c r="IH370" s="122"/>
    </row>
    <row xmlns:x14ac="http://schemas.microsoft.com/office/spreadsheetml/2009/9/ac" r="371" s="3" customFormat="true" x14ac:dyDescent="0.25">
      <c r="A371" s="405"/>
      <c r="B371" s="122"/>
      <c r="L371" s="122"/>
      <c r="V371" s="122"/>
      <c r="AF371" s="122"/>
      <c r="AP371" s="122"/>
      <c r="AZ371" s="122"/>
      <c r="BA371" s="122"/>
      <c r="BJ371" s="122"/>
      <c r="BT371" s="122"/>
      <c r="CD371" s="122"/>
      <c r="CN371" s="122"/>
      <c r="CX371" s="122"/>
      <c r="DH371" s="122"/>
      <c r="DR371" s="122"/>
      <c r="EB371" s="122"/>
      <c r="EL371" s="122"/>
      <c r="EV371" s="122"/>
      <c r="FF371" s="122"/>
      <c r="FP371" s="122"/>
      <c r="FZ371" s="122"/>
      <c r="GJ371" s="122"/>
      <c r="GT371" s="122"/>
      <c r="HD371" s="122"/>
      <c r="HN371" s="122"/>
      <c r="HX371" s="122"/>
      <c r="IH371" s="122"/>
    </row>
    <row xmlns:x14ac="http://schemas.microsoft.com/office/spreadsheetml/2009/9/ac" r="372" s="3" customFormat="true" x14ac:dyDescent="0.25">
      <c r="A372" s="405"/>
      <c r="B372" s="122"/>
      <c r="L372" s="122"/>
      <c r="V372" s="122"/>
      <c r="AF372" s="122"/>
      <c r="AP372" s="122"/>
      <c r="AZ372" s="122"/>
      <c r="BA372" s="122"/>
      <c r="BJ372" s="122"/>
      <c r="BT372" s="122"/>
      <c r="CD372" s="122"/>
      <c r="CN372" s="122"/>
      <c r="CX372" s="122"/>
      <c r="DH372" s="122"/>
      <c r="DR372" s="122"/>
      <c r="EB372" s="122"/>
      <c r="EL372" s="122"/>
      <c r="EV372" s="122"/>
      <c r="FF372" s="122"/>
      <c r="FP372" s="122"/>
      <c r="FZ372" s="122"/>
      <c r="GJ372" s="122"/>
      <c r="GT372" s="122"/>
      <c r="HD372" s="122"/>
      <c r="HN372" s="122"/>
      <c r="HX372" s="122"/>
      <c r="IH372" s="122"/>
    </row>
    <row xmlns:x14ac="http://schemas.microsoft.com/office/spreadsheetml/2009/9/ac" r="373" s="3" customFormat="true" x14ac:dyDescent="0.25">
      <c r="A373" s="405"/>
      <c r="B373" s="122"/>
      <c r="L373" s="122"/>
      <c r="V373" s="122"/>
      <c r="AF373" s="122"/>
      <c r="AP373" s="122"/>
      <c r="AZ373" s="122"/>
      <c r="BA373" s="122"/>
      <c r="BJ373" s="122"/>
      <c r="BT373" s="122"/>
      <c r="CD373" s="122"/>
      <c r="CN373" s="122"/>
      <c r="CX373" s="122"/>
      <c r="DH373" s="122"/>
      <c r="DR373" s="122"/>
      <c r="EB373" s="122"/>
      <c r="EL373" s="122"/>
      <c r="EV373" s="122"/>
      <c r="FF373" s="122"/>
      <c r="FP373" s="122"/>
      <c r="FZ373" s="122"/>
      <c r="GJ373" s="122"/>
      <c r="GT373" s="122"/>
      <c r="HD373" s="122"/>
      <c r="HN373" s="122"/>
      <c r="HX373" s="122"/>
      <c r="IH373" s="122"/>
    </row>
    <row xmlns:x14ac="http://schemas.microsoft.com/office/spreadsheetml/2009/9/ac" r="374" s="3" customFormat="true" x14ac:dyDescent="0.25">
      <c r="A374" s="405"/>
      <c r="B374" s="122"/>
      <c r="L374" s="122"/>
      <c r="V374" s="122"/>
      <c r="AF374" s="122"/>
      <c r="AP374" s="122"/>
      <c r="AZ374" s="122"/>
      <c r="BA374" s="122"/>
      <c r="BJ374" s="122"/>
      <c r="BT374" s="122"/>
      <c r="CD374" s="122"/>
      <c r="CN374" s="122"/>
      <c r="CX374" s="122"/>
      <c r="DH374" s="122"/>
      <c r="DR374" s="122"/>
      <c r="EB374" s="122"/>
      <c r="EL374" s="122"/>
      <c r="EV374" s="122"/>
      <c r="FF374" s="122"/>
      <c r="FP374" s="122"/>
      <c r="FZ374" s="122"/>
      <c r="GJ374" s="122"/>
      <c r="GT374" s="122"/>
      <c r="HD374" s="122"/>
      <c r="HN374" s="122"/>
      <c r="HX374" s="122"/>
      <c r="IH374" s="122"/>
    </row>
    <row xmlns:x14ac="http://schemas.microsoft.com/office/spreadsheetml/2009/9/ac" r="375" s="3" customFormat="true" x14ac:dyDescent="0.25">
      <c r="A375" s="405"/>
      <c r="B375" s="122"/>
      <c r="L375" s="122"/>
      <c r="V375" s="122"/>
      <c r="AF375" s="122"/>
      <c r="AP375" s="122"/>
      <c r="AZ375" s="122"/>
      <c r="BA375" s="122"/>
      <c r="BJ375" s="122"/>
      <c r="BT375" s="122"/>
      <c r="CD375" s="122"/>
      <c r="CN375" s="122"/>
      <c r="CX375" s="122"/>
      <c r="DH375" s="122"/>
      <c r="DR375" s="122"/>
      <c r="EB375" s="122"/>
      <c r="EL375" s="122"/>
      <c r="EV375" s="122"/>
      <c r="FF375" s="122"/>
      <c r="FP375" s="122"/>
      <c r="FZ375" s="122"/>
      <c r="GJ375" s="122"/>
      <c r="GT375" s="122"/>
      <c r="HD375" s="122"/>
      <c r="HN375" s="122"/>
      <c r="HX375" s="122"/>
      <c r="IH375" s="122"/>
    </row>
    <row xmlns:x14ac="http://schemas.microsoft.com/office/spreadsheetml/2009/9/ac" r="376" s="3" customFormat="true" x14ac:dyDescent="0.25">
      <c r="A376" s="405"/>
      <c r="B376" s="122"/>
      <c r="L376" s="122"/>
      <c r="V376" s="122"/>
      <c r="AF376" s="122"/>
      <c r="AP376" s="122"/>
      <c r="AZ376" s="122"/>
      <c r="BA376" s="122"/>
      <c r="BJ376" s="122"/>
      <c r="BT376" s="122"/>
      <c r="CD376" s="122"/>
      <c r="CN376" s="122"/>
      <c r="CX376" s="122"/>
      <c r="DH376" s="122"/>
      <c r="DR376" s="122"/>
      <c r="EB376" s="122"/>
      <c r="EL376" s="122"/>
      <c r="EV376" s="122"/>
      <c r="FF376" s="122"/>
      <c r="FP376" s="122"/>
      <c r="FZ376" s="122"/>
      <c r="GJ376" s="122"/>
      <c r="GT376" s="122"/>
      <c r="HD376" s="122"/>
      <c r="HN376" s="122"/>
      <c r="HX376" s="122"/>
      <c r="IH376" s="122"/>
    </row>
    <row xmlns:x14ac="http://schemas.microsoft.com/office/spreadsheetml/2009/9/ac" r="377" s="3" customFormat="true" x14ac:dyDescent="0.25">
      <c r="A377" s="405"/>
      <c r="B377" s="122"/>
      <c r="L377" s="122"/>
      <c r="V377" s="122"/>
      <c r="AF377" s="122"/>
      <c r="AP377" s="122"/>
      <c r="AZ377" s="122"/>
      <c r="BA377" s="122"/>
      <c r="BJ377" s="122"/>
      <c r="BT377" s="122"/>
      <c r="CD377" s="122"/>
      <c r="CN377" s="122"/>
      <c r="CX377" s="122"/>
      <c r="DH377" s="122"/>
      <c r="DR377" s="122"/>
      <c r="EB377" s="122"/>
      <c r="EL377" s="122"/>
      <c r="EV377" s="122"/>
      <c r="FF377" s="122"/>
      <c r="FP377" s="122"/>
      <c r="FZ377" s="122"/>
      <c r="GJ377" s="122"/>
      <c r="GT377" s="122"/>
      <c r="HD377" s="122"/>
      <c r="HN377" s="122"/>
      <c r="HX377" s="122"/>
      <c r="IH377" s="122"/>
    </row>
    <row xmlns:x14ac="http://schemas.microsoft.com/office/spreadsheetml/2009/9/ac" r="378" s="3" customFormat="true" x14ac:dyDescent="0.25">
      <c r="A378" s="405"/>
      <c r="B378" s="122"/>
      <c r="L378" s="122"/>
      <c r="V378" s="122"/>
      <c r="AF378" s="122"/>
      <c r="AP378" s="122"/>
      <c r="AZ378" s="122"/>
      <c r="BA378" s="122"/>
      <c r="BJ378" s="122"/>
      <c r="BT378" s="122"/>
      <c r="CD378" s="122"/>
      <c r="CN378" s="122"/>
      <c r="CX378" s="122"/>
      <c r="DH378" s="122"/>
      <c r="DR378" s="122"/>
      <c r="EB378" s="122"/>
      <c r="EL378" s="122"/>
      <c r="EV378" s="122"/>
      <c r="FF378" s="122"/>
      <c r="FP378" s="122"/>
      <c r="FZ378" s="122"/>
      <c r="GJ378" s="122"/>
      <c r="GT378" s="122"/>
      <c r="HD378" s="122"/>
      <c r="HN378" s="122"/>
      <c r="HX378" s="122"/>
      <c r="IH378" s="122"/>
    </row>
    <row xmlns:x14ac="http://schemas.microsoft.com/office/spreadsheetml/2009/9/ac" r="379" s="3" customFormat="true" x14ac:dyDescent="0.25">
      <c r="A379" s="405"/>
      <c r="B379" s="122"/>
      <c r="L379" s="122"/>
      <c r="V379" s="122"/>
      <c r="AF379" s="122"/>
      <c r="AP379" s="122"/>
      <c r="AZ379" s="122"/>
      <c r="BA379" s="122"/>
      <c r="BJ379" s="122"/>
      <c r="BT379" s="122"/>
      <c r="CD379" s="122"/>
      <c r="CN379" s="122"/>
      <c r="CX379" s="122"/>
      <c r="DH379" s="122"/>
      <c r="DR379" s="122"/>
      <c r="EB379" s="122"/>
      <c r="EL379" s="122"/>
      <c r="EV379" s="122"/>
      <c r="FF379" s="122"/>
      <c r="FP379" s="122"/>
      <c r="FZ379" s="122"/>
      <c r="GJ379" s="122"/>
      <c r="GT379" s="122"/>
      <c r="HD379" s="122"/>
      <c r="HN379" s="122"/>
      <c r="HX379" s="122"/>
      <c r="IH379" s="122"/>
    </row>
    <row xmlns:x14ac="http://schemas.microsoft.com/office/spreadsheetml/2009/9/ac" r="380" s="3" customFormat="true" x14ac:dyDescent="0.25">
      <c r="A380" s="405"/>
      <c r="B380" s="122"/>
      <c r="L380" s="122"/>
      <c r="V380" s="122"/>
      <c r="AF380" s="122"/>
      <c r="AP380" s="122"/>
      <c r="AZ380" s="122"/>
      <c r="BA380" s="122"/>
      <c r="BJ380" s="122"/>
      <c r="BT380" s="122"/>
      <c r="CD380" s="122"/>
      <c r="CN380" s="122"/>
      <c r="CX380" s="122"/>
      <c r="DH380" s="122"/>
      <c r="DR380" s="122"/>
      <c r="EB380" s="122"/>
      <c r="EL380" s="122"/>
      <c r="EV380" s="122"/>
      <c r="FF380" s="122"/>
      <c r="FP380" s="122"/>
      <c r="FZ380" s="122"/>
      <c r="GJ380" s="122"/>
      <c r="GT380" s="122"/>
      <c r="HD380" s="122"/>
      <c r="HN380" s="122"/>
      <c r="HX380" s="122"/>
      <c r="IH380" s="122"/>
    </row>
    <row xmlns:x14ac="http://schemas.microsoft.com/office/spreadsheetml/2009/9/ac" r="381" s="3" customFormat="true" x14ac:dyDescent="0.25">
      <c r="A381" s="405"/>
      <c r="B381" s="122"/>
      <c r="L381" s="122"/>
      <c r="V381" s="122"/>
      <c r="AF381" s="122"/>
      <c r="AP381" s="122"/>
      <c r="AZ381" s="122"/>
      <c r="BA381" s="122"/>
      <c r="BJ381" s="122"/>
      <c r="BT381" s="122"/>
      <c r="CD381" s="122"/>
      <c r="CN381" s="122"/>
      <c r="CX381" s="122"/>
      <c r="DH381" s="122"/>
      <c r="DR381" s="122"/>
      <c r="EB381" s="122"/>
      <c r="EL381" s="122"/>
      <c r="EV381" s="122"/>
      <c r="FF381" s="122"/>
      <c r="FP381" s="122"/>
      <c r="FZ381" s="122"/>
      <c r="GJ381" s="122"/>
      <c r="GT381" s="122"/>
      <c r="HD381" s="122"/>
      <c r="HN381" s="122"/>
      <c r="HX381" s="122"/>
      <c r="IH381" s="122"/>
    </row>
    <row xmlns:x14ac="http://schemas.microsoft.com/office/spreadsheetml/2009/9/ac" r="382" s="3" customFormat="true" x14ac:dyDescent="0.25">
      <c r="A382" s="405"/>
      <c r="B382" s="122"/>
      <c r="L382" s="122"/>
      <c r="V382" s="122"/>
      <c r="AF382" s="122"/>
      <c r="AP382" s="122"/>
      <c r="AZ382" s="122"/>
      <c r="BA382" s="122"/>
      <c r="BJ382" s="122"/>
      <c r="BT382" s="122"/>
      <c r="CD382" s="122"/>
      <c r="CN382" s="122"/>
      <c r="CX382" s="122"/>
      <c r="DH382" s="122"/>
      <c r="DR382" s="122"/>
      <c r="EB382" s="122"/>
      <c r="EL382" s="122"/>
      <c r="EV382" s="122"/>
      <c r="FF382" s="122"/>
      <c r="FP382" s="122"/>
      <c r="FZ382" s="122"/>
      <c r="GJ382" s="122"/>
      <c r="GT382" s="122"/>
      <c r="HD382" s="122"/>
      <c r="HN382" s="122"/>
      <c r="HX382" s="122"/>
      <c r="IH382" s="122"/>
    </row>
    <row xmlns:x14ac="http://schemas.microsoft.com/office/spreadsheetml/2009/9/ac" r="383" s="3" customFormat="true" x14ac:dyDescent="0.25">
      <c r="A383" s="405"/>
      <c r="B383" s="122"/>
      <c r="L383" s="122"/>
      <c r="V383" s="122"/>
      <c r="AF383" s="122"/>
      <c r="AP383" s="122"/>
      <c r="AZ383" s="122"/>
      <c r="BA383" s="122"/>
      <c r="BJ383" s="122"/>
      <c r="BT383" s="122"/>
      <c r="CD383" s="122"/>
      <c r="CN383" s="122"/>
      <c r="CX383" s="122"/>
      <c r="DH383" s="122"/>
      <c r="DR383" s="122"/>
      <c r="EB383" s="122"/>
      <c r="EL383" s="122"/>
      <c r="EV383" s="122"/>
      <c r="FF383" s="122"/>
      <c r="FP383" s="122"/>
      <c r="FZ383" s="122"/>
      <c r="GJ383" s="122"/>
      <c r="GT383" s="122"/>
      <c r="HD383" s="122"/>
      <c r="HN383" s="122"/>
      <c r="HX383" s="122"/>
      <c r="IH383" s="122"/>
    </row>
    <row xmlns:x14ac="http://schemas.microsoft.com/office/spreadsheetml/2009/9/ac" r="384" s="3" customFormat="true" x14ac:dyDescent="0.25">
      <c r="A384" s="405"/>
      <c r="B384" s="122"/>
      <c r="L384" s="122"/>
      <c r="V384" s="122"/>
      <c r="AF384" s="122"/>
      <c r="AP384" s="122"/>
      <c r="AZ384" s="122"/>
      <c r="BA384" s="122"/>
      <c r="BJ384" s="122"/>
      <c r="BT384" s="122"/>
      <c r="CD384" s="122"/>
      <c r="CN384" s="122"/>
      <c r="CX384" s="122"/>
      <c r="DH384" s="122"/>
      <c r="DR384" s="122"/>
      <c r="EB384" s="122"/>
      <c r="EL384" s="122"/>
      <c r="EV384" s="122"/>
      <c r="FF384" s="122"/>
      <c r="FP384" s="122"/>
      <c r="FZ384" s="122"/>
      <c r="GJ384" s="122"/>
      <c r="GT384" s="122"/>
      <c r="HD384" s="122"/>
      <c r="HN384" s="122"/>
      <c r="HX384" s="122"/>
      <c r="IH384" s="122"/>
    </row>
    <row xmlns:x14ac="http://schemas.microsoft.com/office/spreadsheetml/2009/9/ac" r="385" s="3" customFormat="true" x14ac:dyDescent="0.25">
      <c r="A385" s="405"/>
      <c r="B385" s="122"/>
      <c r="L385" s="122"/>
      <c r="V385" s="122"/>
      <c r="AF385" s="122"/>
      <c r="AP385" s="122"/>
      <c r="AZ385" s="122"/>
      <c r="BA385" s="122"/>
      <c r="BJ385" s="122"/>
      <c r="BT385" s="122"/>
      <c r="CD385" s="122"/>
      <c r="CN385" s="122"/>
      <c r="CX385" s="122"/>
      <c r="DH385" s="122"/>
      <c r="DR385" s="122"/>
      <c r="EB385" s="122"/>
      <c r="EL385" s="122"/>
      <c r="EV385" s="122"/>
      <c r="FF385" s="122"/>
      <c r="FP385" s="122"/>
      <c r="FZ385" s="122"/>
      <c r="GJ385" s="122"/>
      <c r="GT385" s="122"/>
      <c r="HD385" s="122"/>
      <c r="HN385" s="122"/>
      <c r="HX385" s="122"/>
      <c r="IH385" s="122"/>
    </row>
    <row xmlns:x14ac="http://schemas.microsoft.com/office/spreadsheetml/2009/9/ac" r="386" s="3" customFormat="true" x14ac:dyDescent="0.25">
      <c r="A386" s="405"/>
      <c r="B386" s="122"/>
      <c r="L386" s="122"/>
      <c r="V386" s="122"/>
      <c r="AF386" s="122"/>
      <c r="AP386" s="122"/>
      <c r="AZ386" s="122"/>
      <c r="BA386" s="122"/>
      <c r="BJ386" s="122"/>
      <c r="BT386" s="122"/>
      <c r="CD386" s="122"/>
      <c r="CN386" s="122"/>
      <c r="CX386" s="122"/>
      <c r="DH386" s="122"/>
      <c r="DR386" s="122"/>
      <c r="EB386" s="122"/>
      <c r="EL386" s="122"/>
      <c r="EV386" s="122"/>
      <c r="FF386" s="122"/>
      <c r="FP386" s="122"/>
      <c r="FZ386" s="122"/>
      <c r="GJ386" s="122"/>
      <c r="GT386" s="122"/>
      <c r="HD386" s="122"/>
      <c r="HN386" s="122"/>
      <c r="HX386" s="122"/>
      <c r="IH386" s="122"/>
    </row>
    <row xmlns:x14ac="http://schemas.microsoft.com/office/spreadsheetml/2009/9/ac" r="387" s="3" customFormat="true" x14ac:dyDescent="0.25">
      <c r="A387" s="405"/>
      <c r="B387" s="122"/>
      <c r="L387" s="122"/>
      <c r="V387" s="122"/>
      <c r="AF387" s="122"/>
      <c r="AP387" s="122"/>
      <c r="AZ387" s="122"/>
      <c r="BA387" s="122"/>
      <c r="BJ387" s="122"/>
      <c r="BT387" s="122"/>
      <c r="CD387" s="122"/>
      <c r="CN387" s="122"/>
      <c r="CX387" s="122"/>
      <c r="DH387" s="122"/>
      <c r="DR387" s="122"/>
      <c r="EB387" s="122"/>
      <c r="EL387" s="122"/>
      <c r="EV387" s="122"/>
      <c r="FF387" s="122"/>
      <c r="FP387" s="122"/>
      <c r="FZ387" s="122"/>
      <c r="GJ387" s="122"/>
      <c r="GT387" s="122"/>
      <c r="HD387" s="122"/>
      <c r="HN387" s="122"/>
      <c r="HX387" s="122"/>
      <c r="IH387" s="122"/>
    </row>
    <row xmlns:x14ac="http://schemas.microsoft.com/office/spreadsheetml/2009/9/ac" r="388" s="3" customFormat="true" x14ac:dyDescent="0.25">
      <c r="A388" s="405"/>
      <c r="B388" s="122"/>
      <c r="L388" s="122"/>
      <c r="V388" s="122"/>
      <c r="AF388" s="122"/>
      <c r="AP388" s="122"/>
      <c r="AZ388" s="122"/>
      <c r="BA388" s="122"/>
      <c r="BJ388" s="122"/>
      <c r="BT388" s="122"/>
      <c r="CD388" s="122"/>
      <c r="CN388" s="122"/>
      <c r="CX388" s="122"/>
      <c r="DH388" s="122"/>
      <c r="DR388" s="122"/>
      <c r="EB388" s="122"/>
      <c r="EL388" s="122"/>
      <c r="EV388" s="122"/>
      <c r="FF388" s="122"/>
      <c r="FP388" s="122"/>
      <c r="FZ388" s="122"/>
      <c r="GJ388" s="122"/>
      <c r="GT388" s="122"/>
      <c r="HD388" s="122"/>
      <c r="HN388" s="122"/>
      <c r="HX388" s="122"/>
      <c r="IH388" s="122"/>
    </row>
    <row xmlns:x14ac="http://schemas.microsoft.com/office/spreadsheetml/2009/9/ac" r="389" s="3" customFormat="true" x14ac:dyDescent="0.25">
      <c r="A389" s="405"/>
      <c r="B389" s="122"/>
      <c r="L389" s="122"/>
      <c r="V389" s="122"/>
      <c r="AF389" s="122"/>
      <c r="AP389" s="122"/>
      <c r="AZ389" s="122"/>
      <c r="BA389" s="122"/>
      <c r="BJ389" s="122"/>
      <c r="BT389" s="122"/>
      <c r="CD389" s="122"/>
      <c r="CN389" s="122"/>
      <c r="CX389" s="122"/>
      <c r="DH389" s="122"/>
      <c r="DR389" s="122"/>
      <c r="EB389" s="122"/>
      <c r="EL389" s="122"/>
      <c r="EV389" s="122"/>
      <c r="FF389" s="122"/>
      <c r="FP389" s="122"/>
      <c r="FZ389" s="122"/>
      <c r="GJ389" s="122"/>
      <c r="GT389" s="122"/>
      <c r="HD389" s="122"/>
      <c r="HN389" s="122"/>
      <c r="HX389" s="122"/>
      <c r="IH389" s="122"/>
    </row>
    <row xmlns:x14ac="http://schemas.microsoft.com/office/spreadsheetml/2009/9/ac" r="390" s="3" customFormat="true" x14ac:dyDescent="0.25">
      <c r="A390" s="405"/>
      <c r="B390" s="122"/>
      <c r="L390" s="122"/>
      <c r="V390" s="122"/>
      <c r="AF390" s="122"/>
      <c r="AP390" s="122"/>
      <c r="AZ390" s="122"/>
      <c r="BA390" s="122"/>
      <c r="BJ390" s="122"/>
      <c r="BT390" s="122"/>
      <c r="CD390" s="122"/>
      <c r="CN390" s="122"/>
      <c r="CX390" s="122"/>
      <c r="DH390" s="122"/>
      <c r="DR390" s="122"/>
      <c r="EB390" s="122"/>
      <c r="EL390" s="122"/>
      <c r="EV390" s="122"/>
      <c r="FF390" s="122"/>
      <c r="FP390" s="122"/>
      <c r="FZ390" s="122"/>
      <c r="GJ390" s="122"/>
      <c r="GT390" s="122"/>
      <c r="HD390" s="122"/>
      <c r="HN390" s="122"/>
      <c r="HX390" s="122"/>
      <c r="IH390" s="122"/>
    </row>
    <row xmlns:x14ac="http://schemas.microsoft.com/office/spreadsheetml/2009/9/ac" r="391" s="3" customFormat="true" x14ac:dyDescent="0.25">
      <c r="A391" s="405"/>
      <c r="B391" s="122"/>
      <c r="L391" s="122"/>
      <c r="V391" s="122"/>
      <c r="AF391" s="122"/>
      <c r="AP391" s="122"/>
      <c r="AZ391" s="122"/>
      <c r="BA391" s="122"/>
      <c r="BJ391" s="122"/>
      <c r="BT391" s="122"/>
      <c r="CD391" s="122"/>
      <c r="CN391" s="122"/>
      <c r="CX391" s="122"/>
      <c r="DH391" s="122"/>
      <c r="DR391" s="122"/>
      <c r="EB391" s="122"/>
      <c r="EL391" s="122"/>
      <c r="EV391" s="122"/>
      <c r="FF391" s="122"/>
      <c r="FP391" s="122"/>
      <c r="FZ391" s="122"/>
      <c r="GJ391" s="122"/>
      <c r="GT391" s="122"/>
      <c r="HD391" s="122"/>
      <c r="HN391" s="122"/>
      <c r="HX391" s="122"/>
      <c r="IH391" s="122"/>
    </row>
    <row xmlns:x14ac="http://schemas.microsoft.com/office/spreadsheetml/2009/9/ac" r="392" s="3" customFormat="true" x14ac:dyDescent="0.25">
      <c r="A392" s="405"/>
      <c r="B392" s="122"/>
      <c r="L392" s="122"/>
      <c r="V392" s="122"/>
      <c r="AF392" s="122"/>
      <c r="AP392" s="122"/>
      <c r="AZ392" s="122"/>
      <c r="BA392" s="122"/>
      <c r="BJ392" s="122"/>
      <c r="BT392" s="122"/>
      <c r="CD392" s="122"/>
      <c r="CN392" s="122"/>
      <c r="CX392" s="122"/>
      <c r="DH392" s="122"/>
      <c r="DR392" s="122"/>
      <c r="EB392" s="122"/>
      <c r="EL392" s="122"/>
      <c r="EV392" s="122"/>
      <c r="FF392" s="122"/>
      <c r="FP392" s="122"/>
      <c r="FZ392" s="122"/>
      <c r="GJ392" s="122"/>
      <c r="GT392" s="122"/>
      <c r="HD392" s="122"/>
      <c r="HN392" s="122"/>
      <c r="HX392" s="122"/>
      <c r="IH392" s="122"/>
    </row>
    <row xmlns:x14ac="http://schemas.microsoft.com/office/spreadsheetml/2009/9/ac" r="393" s="3" customFormat="true" x14ac:dyDescent="0.25">
      <c r="A393" s="405"/>
      <c r="B393" s="122"/>
      <c r="L393" s="122"/>
      <c r="V393" s="122"/>
      <c r="AF393" s="122"/>
      <c r="AP393" s="122"/>
      <c r="AZ393" s="122"/>
      <c r="BA393" s="122"/>
      <c r="BJ393" s="122"/>
      <c r="BT393" s="122"/>
      <c r="CD393" s="122"/>
      <c r="CN393" s="122"/>
      <c r="CX393" s="122"/>
      <c r="DH393" s="122"/>
      <c r="DR393" s="122"/>
      <c r="EB393" s="122"/>
      <c r="EL393" s="122"/>
      <c r="EV393" s="122"/>
      <c r="FF393" s="122"/>
      <c r="FP393" s="122"/>
      <c r="FZ393" s="122"/>
      <c r="GJ393" s="122"/>
      <c r="GT393" s="122"/>
      <c r="HD393" s="122"/>
      <c r="HN393" s="122"/>
      <c r="HX393" s="122"/>
      <c r="IH393" s="122"/>
    </row>
    <row xmlns:x14ac="http://schemas.microsoft.com/office/spreadsheetml/2009/9/ac" r="394" s="3" customFormat="true" x14ac:dyDescent="0.25">
      <c r="A394" s="405"/>
      <c r="B394" s="122"/>
      <c r="L394" s="122"/>
      <c r="V394" s="122"/>
      <c r="AF394" s="122"/>
      <c r="AP394" s="122"/>
      <c r="AZ394" s="122"/>
      <c r="BA394" s="122"/>
      <c r="BJ394" s="122"/>
      <c r="BT394" s="122"/>
      <c r="CD394" s="122"/>
      <c r="CN394" s="122"/>
      <c r="CX394" s="122"/>
      <c r="DH394" s="122"/>
      <c r="DR394" s="122"/>
      <c r="EB394" s="122"/>
      <c r="EL394" s="122"/>
      <c r="EV394" s="122"/>
      <c r="FF394" s="122"/>
      <c r="FP394" s="122"/>
      <c r="FZ394" s="122"/>
      <c r="GJ394" s="122"/>
      <c r="GT394" s="122"/>
      <c r="HD394" s="122"/>
      <c r="HN394" s="122"/>
      <c r="HX394" s="122"/>
      <c r="IH394" s="122"/>
    </row>
    <row xmlns:x14ac="http://schemas.microsoft.com/office/spreadsheetml/2009/9/ac" r="395" s="3" customFormat="true" x14ac:dyDescent="0.25">
      <c r="A395" s="405"/>
      <c r="B395" s="122"/>
      <c r="L395" s="122"/>
      <c r="V395" s="122"/>
      <c r="AF395" s="122"/>
      <c r="AP395" s="122"/>
      <c r="AZ395" s="122"/>
      <c r="BA395" s="122"/>
      <c r="BJ395" s="122"/>
      <c r="BT395" s="122"/>
      <c r="CD395" s="122"/>
      <c r="CN395" s="122"/>
      <c r="CX395" s="122"/>
      <c r="DH395" s="122"/>
      <c r="DR395" s="122"/>
      <c r="EB395" s="122"/>
      <c r="EL395" s="122"/>
      <c r="EV395" s="122"/>
      <c r="FF395" s="122"/>
      <c r="FP395" s="122"/>
      <c r="FZ395" s="122"/>
      <c r="GJ395" s="122"/>
      <c r="GT395" s="122"/>
      <c r="HD395" s="122"/>
      <c r="HN395" s="122"/>
      <c r="HX395" s="122"/>
      <c r="IH395" s="122"/>
    </row>
    <row xmlns:x14ac="http://schemas.microsoft.com/office/spreadsheetml/2009/9/ac" r="396" s="3" customFormat="true" x14ac:dyDescent="0.25">
      <c r="A396" s="405"/>
      <c r="B396" s="122"/>
      <c r="L396" s="122"/>
      <c r="V396" s="122"/>
      <c r="AF396" s="122"/>
      <c r="AP396" s="122"/>
      <c r="AZ396" s="122"/>
      <c r="BA396" s="122"/>
      <c r="BJ396" s="122"/>
      <c r="BT396" s="122"/>
      <c r="CD396" s="122"/>
      <c r="CN396" s="122"/>
      <c r="CX396" s="122"/>
      <c r="DH396" s="122"/>
      <c r="DR396" s="122"/>
      <c r="EB396" s="122"/>
      <c r="EL396" s="122"/>
      <c r="EV396" s="122"/>
      <c r="FF396" s="122"/>
      <c r="FP396" s="122"/>
      <c r="FZ396" s="122"/>
      <c r="GJ396" s="122"/>
      <c r="GT396" s="122"/>
      <c r="HD396" s="122"/>
      <c r="HN396" s="122"/>
      <c r="HX396" s="122"/>
      <c r="IH396" s="122"/>
    </row>
    <row xmlns:x14ac="http://schemas.microsoft.com/office/spreadsheetml/2009/9/ac" r="397" s="3" customFormat="true" x14ac:dyDescent="0.25">
      <c r="A397" s="405"/>
      <c r="B397" s="122"/>
      <c r="L397" s="122"/>
      <c r="V397" s="122"/>
      <c r="AF397" s="122"/>
      <c r="AP397" s="122"/>
      <c r="AZ397" s="122"/>
      <c r="BA397" s="122"/>
      <c r="BJ397" s="122"/>
      <c r="BT397" s="122"/>
      <c r="CD397" s="122"/>
      <c r="CN397" s="122"/>
      <c r="CX397" s="122"/>
      <c r="DH397" s="122"/>
      <c r="DR397" s="122"/>
      <c r="EB397" s="122"/>
      <c r="EL397" s="122"/>
      <c r="EV397" s="122"/>
      <c r="FF397" s="122"/>
      <c r="FP397" s="122"/>
      <c r="FZ397" s="122"/>
      <c r="GJ397" s="122"/>
      <c r="GT397" s="122"/>
      <c r="HD397" s="122"/>
      <c r="HN397" s="122"/>
      <c r="HX397" s="122"/>
      <c r="IH397" s="122"/>
    </row>
    <row xmlns:x14ac="http://schemas.microsoft.com/office/spreadsheetml/2009/9/ac" r="398" s="3" customFormat="true" x14ac:dyDescent="0.25">
      <c r="A398" s="405"/>
      <c r="B398" s="122"/>
      <c r="L398" s="122"/>
      <c r="V398" s="122"/>
      <c r="AF398" s="122"/>
      <c r="AP398" s="122"/>
      <c r="AZ398" s="122"/>
      <c r="BA398" s="122"/>
      <c r="BJ398" s="122"/>
      <c r="BT398" s="122"/>
      <c r="CD398" s="122"/>
      <c r="CN398" s="122"/>
      <c r="CX398" s="122"/>
      <c r="DH398" s="122"/>
      <c r="DR398" s="122"/>
      <c r="EB398" s="122"/>
      <c r="EL398" s="122"/>
      <c r="EV398" s="122"/>
      <c r="FF398" s="122"/>
      <c r="FP398" s="122"/>
      <c r="FZ398" s="122"/>
      <c r="GJ398" s="122"/>
      <c r="GT398" s="122"/>
      <c r="HD398" s="122"/>
      <c r="HN398" s="122"/>
      <c r="HX398" s="122"/>
      <c r="IH398" s="122"/>
    </row>
    <row xmlns:x14ac="http://schemas.microsoft.com/office/spreadsheetml/2009/9/ac" r="399" s="3" customFormat="true" x14ac:dyDescent="0.25">
      <c r="A399" s="405"/>
      <c r="B399" s="122"/>
      <c r="L399" s="122"/>
      <c r="V399" s="122"/>
      <c r="AF399" s="122"/>
      <c r="AP399" s="122"/>
      <c r="AZ399" s="122"/>
      <c r="BA399" s="122"/>
      <c r="BJ399" s="122"/>
      <c r="BT399" s="122"/>
      <c r="CD399" s="122"/>
      <c r="CN399" s="122"/>
      <c r="CX399" s="122"/>
      <c r="DH399" s="122"/>
      <c r="DR399" s="122"/>
      <c r="EB399" s="122"/>
      <c r="EL399" s="122"/>
      <c r="EV399" s="122"/>
      <c r="FF399" s="122"/>
      <c r="FP399" s="122"/>
      <c r="FZ399" s="122"/>
      <c r="GJ399" s="122"/>
      <c r="GT399" s="122"/>
      <c r="HD399" s="122"/>
      <c r="HN399" s="122"/>
      <c r="HX399" s="122"/>
      <c r="IH399" s="122"/>
    </row>
    <row xmlns:x14ac="http://schemas.microsoft.com/office/spreadsheetml/2009/9/ac" r="400" s="3" customFormat="true" x14ac:dyDescent="0.25">
      <c r="A400" s="405"/>
      <c r="B400" s="122"/>
      <c r="L400" s="122"/>
      <c r="V400" s="122"/>
      <c r="AF400" s="122"/>
      <c r="AP400" s="122"/>
      <c r="AZ400" s="122"/>
      <c r="BA400" s="122"/>
      <c r="BJ400" s="122"/>
      <c r="BT400" s="122"/>
      <c r="CD400" s="122"/>
      <c r="CN400" s="122"/>
      <c r="CX400" s="122"/>
      <c r="DH400" s="122"/>
      <c r="DR400" s="122"/>
      <c r="EB400" s="122"/>
      <c r="EL400" s="122"/>
      <c r="EV400" s="122"/>
      <c r="FF400" s="122"/>
      <c r="FP400" s="122"/>
      <c r="FZ400" s="122"/>
      <c r="GJ400" s="122"/>
      <c r="GT400" s="122"/>
      <c r="HD400" s="122"/>
      <c r="HN400" s="122"/>
      <c r="HX400" s="122"/>
      <c r="IH400" s="122"/>
    </row>
    <row xmlns:x14ac="http://schemas.microsoft.com/office/spreadsheetml/2009/9/ac" r="401" s="3" customFormat="true" x14ac:dyDescent="0.25">
      <c r="A401" s="405"/>
      <c r="B401" s="122"/>
      <c r="L401" s="122"/>
      <c r="V401" s="122"/>
      <c r="AF401" s="122"/>
      <c r="AP401" s="122"/>
      <c r="AZ401" s="122"/>
      <c r="BA401" s="122"/>
      <c r="BJ401" s="122"/>
      <c r="BT401" s="122"/>
      <c r="CD401" s="122"/>
      <c r="CN401" s="122"/>
      <c r="CX401" s="122"/>
      <c r="DH401" s="122"/>
      <c r="DR401" s="122"/>
      <c r="EB401" s="122"/>
      <c r="EL401" s="122"/>
      <c r="EV401" s="122"/>
      <c r="FF401" s="122"/>
      <c r="FP401" s="122"/>
      <c r="FZ401" s="122"/>
      <c r="GJ401" s="122"/>
      <c r="GT401" s="122"/>
      <c r="HD401" s="122"/>
      <c r="HN401" s="122"/>
      <c r="HX401" s="122"/>
      <c r="IH401" s="122"/>
    </row>
    <row xmlns:x14ac="http://schemas.microsoft.com/office/spreadsheetml/2009/9/ac" r="402" s="3" customFormat="true" x14ac:dyDescent="0.25">
      <c r="A402" s="405"/>
      <c r="B402" s="122"/>
      <c r="L402" s="122"/>
      <c r="V402" s="122"/>
      <c r="AF402" s="122"/>
      <c r="AP402" s="122"/>
      <c r="AZ402" s="122"/>
      <c r="BA402" s="122"/>
      <c r="BJ402" s="122"/>
      <c r="BT402" s="122"/>
      <c r="CD402" s="122"/>
      <c r="CN402" s="122"/>
      <c r="CX402" s="122"/>
      <c r="DH402" s="122"/>
      <c r="DR402" s="122"/>
      <c r="EB402" s="122"/>
      <c r="EL402" s="122"/>
      <c r="EV402" s="122"/>
      <c r="FF402" s="122"/>
      <c r="FP402" s="122"/>
      <c r="FZ402" s="122"/>
      <c r="GJ402" s="122"/>
      <c r="GT402" s="122"/>
      <c r="HD402" s="122"/>
      <c r="HN402" s="122"/>
      <c r="HX402" s="122"/>
      <c r="IH402" s="122"/>
    </row>
    <row xmlns:x14ac="http://schemas.microsoft.com/office/spreadsheetml/2009/9/ac" r="403" s="3" customFormat="true" x14ac:dyDescent="0.25">
      <c r="A403" s="405"/>
      <c r="B403" s="122"/>
      <c r="L403" s="122"/>
      <c r="V403" s="122"/>
      <c r="AF403" s="122"/>
      <c r="AP403" s="122"/>
      <c r="AZ403" s="122"/>
      <c r="BA403" s="122"/>
      <c r="BJ403" s="122"/>
      <c r="BT403" s="122"/>
      <c r="CD403" s="122"/>
      <c r="CN403" s="122"/>
      <c r="CX403" s="122"/>
      <c r="DH403" s="122"/>
      <c r="DR403" s="122"/>
      <c r="EB403" s="122"/>
      <c r="EL403" s="122"/>
      <c r="EV403" s="122"/>
      <c r="FF403" s="122"/>
      <c r="FP403" s="122"/>
      <c r="FZ403" s="122"/>
      <c r="GJ403" s="122"/>
      <c r="GT403" s="122"/>
      <c r="HD403" s="122"/>
      <c r="HN403" s="122"/>
      <c r="HX403" s="122"/>
      <c r="IH403" s="122"/>
    </row>
    <row xmlns:x14ac="http://schemas.microsoft.com/office/spreadsheetml/2009/9/ac" r="404" s="3" customFormat="true" x14ac:dyDescent="0.25">
      <c r="A404" s="405"/>
      <c r="B404" s="122"/>
      <c r="L404" s="122"/>
      <c r="V404" s="122"/>
      <c r="AF404" s="122"/>
      <c r="AP404" s="122"/>
      <c r="AZ404" s="122"/>
      <c r="BA404" s="122"/>
      <c r="BJ404" s="122"/>
      <c r="BT404" s="122"/>
      <c r="CD404" s="122"/>
      <c r="CN404" s="122"/>
      <c r="CX404" s="122"/>
      <c r="DH404" s="122"/>
      <c r="DR404" s="122"/>
      <c r="EB404" s="122"/>
      <c r="EL404" s="122"/>
      <c r="EV404" s="122"/>
      <c r="FF404" s="122"/>
      <c r="FP404" s="122"/>
      <c r="FZ404" s="122"/>
      <c r="GJ404" s="122"/>
      <c r="GT404" s="122"/>
      <c r="HD404" s="122"/>
      <c r="HN404" s="122"/>
      <c r="HX404" s="122"/>
      <c r="IH404" s="122"/>
    </row>
    <row xmlns:x14ac="http://schemas.microsoft.com/office/spreadsheetml/2009/9/ac" r="405" s="3" customFormat="true" x14ac:dyDescent="0.25">
      <c r="A405" s="405"/>
      <c r="B405" s="122"/>
      <c r="L405" s="122"/>
      <c r="V405" s="122"/>
      <c r="AF405" s="122"/>
      <c r="AP405" s="122"/>
      <c r="AZ405" s="122"/>
      <c r="BA405" s="122"/>
      <c r="BJ405" s="122"/>
      <c r="BT405" s="122"/>
      <c r="CD405" s="122"/>
      <c r="CN405" s="122"/>
      <c r="CX405" s="122"/>
      <c r="DH405" s="122"/>
      <c r="DR405" s="122"/>
      <c r="EB405" s="122"/>
      <c r="EL405" s="122"/>
      <c r="EV405" s="122"/>
      <c r="FF405" s="122"/>
      <c r="FP405" s="122"/>
      <c r="FZ405" s="122"/>
      <c r="GJ405" s="122"/>
      <c r="GT405" s="122"/>
      <c r="HD405" s="122"/>
      <c r="HN405" s="122"/>
      <c r="HX405" s="122"/>
      <c r="IH405" s="122"/>
    </row>
    <row xmlns:x14ac="http://schemas.microsoft.com/office/spreadsheetml/2009/9/ac" r="406" s="3" customFormat="true" x14ac:dyDescent="0.25">
      <c r="A406" s="405"/>
      <c r="B406" s="122"/>
      <c r="L406" s="122"/>
      <c r="V406" s="122"/>
      <c r="AF406" s="122"/>
      <c r="AP406" s="122"/>
      <c r="AZ406" s="122"/>
      <c r="BA406" s="122"/>
      <c r="BJ406" s="122"/>
      <c r="BT406" s="122"/>
      <c r="CD406" s="122"/>
      <c r="CN406" s="122"/>
      <c r="CX406" s="122"/>
      <c r="DH406" s="122"/>
      <c r="DR406" s="122"/>
      <c r="EB406" s="122"/>
      <c r="EL406" s="122"/>
      <c r="EV406" s="122"/>
      <c r="FF406" s="122"/>
      <c r="FP406" s="122"/>
      <c r="FZ406" s="122"/>
      <c r="GJ406" s="122"/>
      <c r="GT406" s="122"/>
      <c r="HD406" s="122"/>
      <c r="HN406" s="122"/>
      <c r="HX406" s="122"/>
      <c r="IH406" s="122"/>
    </row>
    <row xmlns:x14ac="http://schemas.microsoft.com/office/spreadsheetml/2009/9/ac" r="407" s="3" customFormat="true" x14ac:dyDescent="0.25">
      <c r="A407" s="405"/>
      <c r="B407" s="122"/>
      <c r="L407" s="122"/>
      <c r="V407" s="122"/>
      <c r="AF407" s="122"/>
      <c r="AP407" s="122"/>
      <c r="AZ407" s="122"/>
      <c r="BA407" s="122"/>
      <c r="BJ407" s="122"/>
      <c r="BT407" s="122"/>
      <c r="CD407" s="122"/>
      <c r="CN407" s="122"/>
      <c r="CX407" s="122"/>
      <c r="DH407" s="122"/>
      <c r="DR407" s="122"/>
      <c r="EB407" s="122"/>
      <c r="EL407" s="122"/>
      <c r="EV407" s="122"/>
      <c r="FF407" s="122"/>
      <c r="FP407" s="122"/>
      <c r="FZ407" s="122"/>
      <c r="GJ407" s="122"/>
      <c r="GT407" s="122"/>
      <c r="HD407" s="122"/>
      <c r="HN407" s="122"/>
      <c r="HX407" s="122"/>
      <c r="IH407" s="122"/>
    </row>
    <row xmlns:x14ac="http://schemas.microsoft.com/office/spreadsheetml/2009/9/ac" r="408" s="3" customFormat="true" x14ac:dyDescent="0.25">
      <c r="A408" s="405"/>
      <c r="B408" s="122"/>
      <c r="L408" s="122"/>
      <c r="V408" s="122"/>
      <c r="AF408" s="122"/>
      <c r="AP408" s="122"/>
      <c r="AZ408" s="122"/>
      <c r="BA408" s="122"/>
      <c r="BJ408" s="122"/>
      <c r="BT408" s="122"/>
      <c r="CD408" s="122"/>
      <c r="CN408" s="122"/>
      <c r="CX408" s="122"/>
      <c r="DH408" s="122"/>
      <c r="DR408" s="122"/>
      <c r="EB408" s="122"/>
      <c r="EL408" s="122"/>
      <c r="EV408" s="122"/>
      <c r="FF408" s="122"/>
      <c r="FP408" s="122"/>
      <c r="FZ408" s="122"/>
      <c r="GJ408" s="122"/>
      <c r="GT408" s="122"/>
      <c r="HD408" s="122"/>
      <c r="HN408" s="122"/>
      <c r="HX408" s="122"/>
      <c r="IH408" s="122"/>
    </row>
    <row xmlns:x14ac="http://schemas.microsoft.com/office/spreadsheetml/2009/9/ac" r="409" s="3" customFormat="true" x14ac:dyDescent="0.25">
      <c r="A409" s="405"/>
      <c r="B409" s="122"/>
      <c r="L409" s="122"/>
      <c r="V409" s="122"/>
      <c r="AF409" s="122"/>
      <c r="AP409" s="122"/>
      <c r="AZ409" s="122"/>
      <c r="BA409" s="122"/>
      <c r="BJ409" s="122"/>
      <c r="BT409" s="122"/>
      <c r="CD409" s="122"/>
      <c r="CN409" s="122"/>
      <c r="CX409" s="122"/>
      <c r="DH409" s="122"/>
      <c r="DR409" s="122"/>
      <c r="EB409" s="122"/>
      <c r="EL409" s="122"/>
      <c r="EV409" s="122"/>
      <c r="FF409" s="122"/>
      <c r="FP409" s="122"/>
      <c r="FZ409" s="122"/>
      <c r="GJ409" s="122"/>
      <c r="GT409" s="122"/>
      <c r="HD409" s="122"/>
      <c r="HN409" s="122"/>
      <c r="HX409" s="122"/>
      <c r="IH409" s="122"/>
    </row>
    <row xmlns:x14ac="http://schemas.microsoft.com/office/spreadsheetml/2009/9/ac" r="410" s="3" customFormat="true" x14ac:dyDescent="0.25">
      <c r="A410" s="405"/>
      <c r="B410" s="122"/>
      <c r="L410" s="122"/>
      <c r="V410" s="122"/>
      <c r="AF410" s="122"/>
      <c r="AP410" s="122"/>
      <c r="AZ410" s="122"/>
      <c r="BA410" s="122"/>
      <c r="BJ410" s="122"/>
      <c r="BT410" s="122"/>
      <c r="CD410" s="122"/>
      <c r="CN410" s="122"/>
      <c r="CX410" s="122"/>
      <c r="DH410" s="122"/>
      <c r="DR410" s="122"/>
      <c r="EB410" s="122"/>
      <c r="EL410" s="122"/>
      <c r="EV410" s="122"/>
      <c r="FF410" s="122"/>
      <c r="FP410" s="122"/>
      <c r="FZ410" s="122"/>
      <c r="GJ410" s="122"/>
      <c r="GT410" s="122"/>
      <c r="HD410" s="122"/>
      <c r="HN410" s="122"/>
      <c r="HX410" s="122"/>
      <c r="IH410" s="122"/>
    </row>
    <row xmlns:x14ac="http://schemas.microsoft.com/office/spreadsheetml/2009/9/ac" r="411" s="3" customFormat="true" x14ac:dyDescent="0.25">
      <c r="A411" s="405"/>
      <c r="B411" s="122"/>
      <c r="L411" s="122"/>
      <c r="V411" s="122"/>
      <c r="AF411" s="122"/>
      <c r="AP411" s="122"/>
      <c r="AZ411" s="122"/>
      <c r="BA411" s="122"/>
      <c r="BJ411" s="122"/>
      <c r="BT411" s="122"/>
      <c r="CD411" s="122"/>
      <c r="CN411" s="122"/>
      <c r="CX411" s="122"/>
      <c r="DH411" s="122"/>
      <c r="DR411" s="122"/>
      <c r="EB411" s="122"/>
      <c r="EL411" s="122"/>
      <c r="EV411" s="122"/>
      <c r="FF411" s="122"/>
      <c r="FP411" s="122"/>
      <c r="FZ411" s="122"/>
      <c r="GJ411" s="122"/>
      <c r="GT411" s="122"/>
      <c r="HD411" s="122"/>
      <c r="HN411" s="122"/>
      <c r="HX411" s="122"/>
      <c r="IH411" s="122"/>
    </row>
    <row xmlns:x14ac="http://schemas.microsoft.com/office/spreadsheetml/2009/9/ac" r="412" s="3" customFormat="true" x14ac:dyDescent="0.25">
      <c r="A412" s="405"/>
      <c r="B412" s="122"/>
      <c r="L412" s="122"/>
      <c r="V412" s="122"/>
      <c r="AF412" s="122"/>
      <c r="AP412" s="122"/>
      <c r="AZ412" s="122"/>
      <c r="BA412" s="122"/>
      <c r="BJ412" s="122"/>
      <c r="BT412" s="122"/>
      <c r="CD412" s="122"/>
      <c r="CN412" s="122"/>
      <c r="CX412" s="122"/>
      <c r="DH412" s="122"/>
      <c r="DR412" s="122"/>
      <c r="EB412" s="122"/>
      <c r="EL412" s="122"/>
      <c r="EV412" s="122"/>
      <c r="FF412" s="122"/>
      <c r="FP412" s="122"/>
      <c r="FZ412" s="122"/>
      <c r="GJ412" s="122"/>
      <c r="GT412" s="122"/>
      <c r="HD412" s="122"/>
      <c r="HN412" s="122"/>
      <c r="HX412" s="122"/>
      <c r="IH412" s="122"/>
    </row>
    <row xmlns:x14ac="http://schemas.microsoft.com/office/spreadsheetml/2009/9/ac" r="413" s="3" customFormat="true" x14ac:dyDescent="0.25">
      <c r="A413" s="405"/>
      <c r="B413" s="122"/>
      <c r="L413" s="122"/>
      <c r="V413" s="122"/>
      <c r="AF413" s="122"/>
      <c r="AP413" s="122"/>
      <c r="AZ413" s="122"/>
      <c r="BA413" s="122"/>
      <c r="BJ413" s="122"/>
      <c r="BT413" s="122"/>
      <c r="CD413" s="122"/>
      <c r="CN413" s="122"/>
      <c r="CX413" s="122"/>
      <c r="DH413" s="122"/>
      <c r="DR413" s="122"/>
      <c r="EB413" s="122"/>
      <c r="EL413" s="122"/>
      <c r="EV413" s="122"/>
      <c r="FF413" s="122"/>
      <c r="FP413" s="122"/>
      <c r="FZ413" s="122"/>
      <c r="GJ413" s="122"/>
      <c r="GT413" s="122"/>
      <c r="HD413" s="122"/>
      <c r="HN413" s="122"/>
      <c r="HX413" s="122"/>
      <c r="IH413" s="122"/>
    </row>
    <row xmlns:x14ac="http://schemas.microsoft.com/office/spreadsheetml/2009/9/ac" r="414" s="3" customFormat="true" x14ac:dyDescent="0.25">
      <c r="A414" s="405"/>
      <c r="B414" s="122"/>
      <c r="L414" s="122"/>
      <c r="V414" s="122"/>
      <c r="AF414" s="122"/>
      <c r="AP414" s="122"/>
      <c r="AZ414" s="122"/>
      <c r="BA414" s="122"/>
      <c r="BJ414" s="122"/>
      <c r="BT414" s="122"/>
      <c r="CD414" s="122"/>
      <c r="CN414" s="122"/>
      <c r="CX414" s="122"/>
      <c r="DH414" s="122"/>
      <c r="DR414" s="122"/>
      <c r="EB414" s="122"/>
      <c r="EL414" s="122"/>
      <c r="EV414" s="122"/>
      <c r="FF414" s="122"/>
      <c r="FP414" s="122"/>
      <c r="FZ414" s="122"/>
      <c r="GJ414" s="122"/>
      <c r="GT414" s="122"/>
      <c r="HD414" s="122"/>
      <c r="HN414" s="122"/>
      <c r="HX414" s="122"/>
      <c r="IH414" s="122"/>
    </row>
    <row xmlns:x14ac="http://schemas.microsoft.com/office/spreadsheetml/2009/9/ac" r="415" s="3" customFormat="true" x14ac:dyDescent="0.25">
      <c r="A415" s="405"/>
      <c r="B415" s="122"/>
      <c r="L415" s="122"/>
      <c r="V415" s="122"/>
      <c r="AF415" s="122"/>
      <c r="AP415" s="122"/>
      <c r="AZ415" s="122"/>
      <c r="BA415" s="122"/>
      <c r="BJ415" s="122"/>
      <c r="BT415" s="122"/>
      <c r="CD415" s="122"/>
      <c r="CN415" s="122"/>
      <c r="CX415" s="122"/>
      <c r="DH415" s="122"/>
      <c r="DR415" s="122"/>
      <c r="EB415" s="122"/>
      <c r="EL415" s="122"/>
      <c r="EV415" s="122"/>
      <c r="FF415" s="122"/>
      <c r="FP415" s="122"/>
      <c r="FZ415" s="122"/>
      <c r="GJ415" s="122"/>
      <c r="GT415" s="122"/>
      <c r="HD415" s="122"/>
      <c r="HN415" s="122"/>
      <c r="HX415" s="122"/>
      <c r="IH415" s="122"/>
    </row>
    <row xmlns:x14ac="http://schemas.microsoft.com/office/spreadsheetml/2009/9/ac" r="416" s="3" customFormat="true" x14ac:dyDescent="0.25">
      <c r="A416" s="405"/>
      <c r="B416" s="122"/>
      <c r="L416" s="122"/>
      <c r="V416" s="122"/>
      <c r="AF416" s="122"/>
      <c r="AP416" s="122"/>
      <c r="AZ416" s="122"/>
      <c r="BA416" s="122"/>
      <c r="BJ416" s="122"/>
      <c r="BT416" s="122"/>
      <c r="CD416" s="122"/>
      <c r="CN416" s="122"/>
      <c r="CX416" s="122"/>
      <c r="DH416" s="122"/>
      <c r="DR416" s="122"/>
      <c r="EB416" s="122"/>
      <c r="EL416" s="122"/>
      <c r="EV416" s="122"/>
      <c r="FF416" s="122"/>
      <c r="FP416" s="122"/>
      <c r="FZ416" s="122"/>
      <c r="GJ416" s="122"/>
      <c r="GT416" s="122"/>
      <c r="HD416" s="122"/>
      <c r="HN416" s="122"/>
      <c r="HX416" s="122"/>
      <c r="IH416" s="122"/>
    </row>
    <row xmlns:x14ac="http://schemas.microsoft.com/office/spreadsheetml/2009/9/ac" r="417" s="3" customFormat="true" x14ac:dyDescent="0.25">
      <c r="A417" s="405"/>
      <c r="B417" s="122"/>
      <c r="L417" s="122"/>
      <c r="V417" s="122"/>
      <c r="AF417" s="122"/>
      <c r="AP417" s="122"/>
      <c r="AZ417" s="122"/>
      <c r="BA417" s="122"/>
      <c r="BJ417" s="122"/>
      <c r="BT417" s="122"/>
      <c r="CD417" s="122"/>
      <c r="CN417" s="122"/>
      <c r="CX417" s="122"/>
      <c r="DH417" s="122"/>
      <c r="DR417" s="122"/>
      <c r="EB417" s="122"/>
      <c r="EL417" s="122"/>
      <c r="EV417" s="122"/>
      <c r="FF417" s="122"/>
      <c r="FP417" s="122"/>
      <c r="FZ417" s="122"/>
      <c r="GJ417" s="122"/>
      <c r="GT417" s="122"/>
      <c r="HD417" s="122"/>
      <c r="HN417" s="122"/>
      <c r="HX417" s="122"/>
      <c r="IH417" s="122"/>
    </row>
    <row xmlns:x14ac="http://schemas.microsoft.com/office/spreadsheetml/2009/9/ac" r="418" s="3" customFormat="true" x14ac:dyDescent="0.25">
      <c r="A418" s="405"/>
      <c r="B418" s="122"/>
      <c r="L418" s="122"/>
      <c r="V418" s="122"/>
      <c r="AF418" s="122"/>
      <c r="AP418" s="122"/>
      <c r="AZ418" s="122"/>
      <c r="BA418" s="122"/>
      <c r="BJ418" s="122"/>
      <c r="BT418" s="122"/>
      <c r="CD418" s="122"/>
      <c r="CN418" s="122"/>
      <c r="CX418" s="122"/>
      <c r="DH418" s="122"/>
      <c r="DR418" s="122"/>
      <c r="EB418" s="122"/>
      <c r="EL418" s="122"/>
      <c r="EV418" s="122"/>
      <c r="FF418" s="122"/>
      <c r="FP418" s="122"/>
      <c r="FZ418" s="122"/>
      <c r="GJ418" s="122"/>
      <c r="GT418" s="122"/>
      <c r="HD418" s="122"/>
      <c r="HN418" s="122"/>
      <c r="HX418" s="122"/>
      <c r="IH418" s="122"/>
    </row>
    <row xmlns:x14ac="http://schemas.microsoft.com/office/spreadsheetml/2009/9/ac" r="419" s="3" customFormat="true" x14ac:dyDescent="0.25">
      <c r="A419" s="405"/>
      <c r="B419" s="122"/>
      <c r="L419" s="122"/>
      <c r="V419" s="122"/>
      <c r="AF419" s="122"/>
      <c r="AP419" s="122"/>
      <c r="AZ419" s="122"/>
      <c r="BA419" s="122"/>
      <c r="BJ419" s="122"/>
      <c r="BT419" s="122"/>
      <c r="CD419" s="122"/>
      <c r="CN419" s="122"/>
      <c r="CX419" s="122"/>
      <c r="DH419" s="122"/>
      <c r="DR419" s="122"/>
      <c r="EB419" s="122"/>
      <c r="EL419" s="122"/>
      <c r="EV419" s="122"/>
      <c r="FF419" s="122"/>
      <c r="FP419" s="122"/>
      <c r="FZ419" s="122"/>
      <c r="GJ419" s="122"/>
      <c r="GT419" s="122"/>
      <c r="HD419" s="122"/>
      <c r="HN419" s="122"/>
      <c r="HX419" s="122"/>
      <c r="IH419" s="122"/>
    </row>
    <row xmlns:x14ac="http://schemas.microsoft.com/office/spreadsheetml/2009/9/ac" r="420" s="3" customFormat="true" x14ac:dyDescent="0.25">
      <c r="A420" s="405"/>
      <c r="B420" s="122"/>
      <c r="L420" s="122"/>
      <c r="V420" s="122"/>
      <c r="AF420" s="122"/>
      <c r="AP420" s="122"/>
      <c r="AZ420" s="122"/>
      <c r="BA420" s="122"/>
      <c r="BJ420" s="122"/>
      <c r="BT420" s="122"/>
      <c r="CD420" s="122"/>
      <c r="CN420" s="122"/>
      <c r="CX420" s="122"/>
      <c r="DH420" s="122"/>
      <c r="DR420" s="122"/>
      <c r="EB420" s="122"/>
      <c r="EL420" s="122"/>
      <c r="EV420" s="122"/>
      <c r="FF420" s="122"/>
      <c r="FP420" s="122"/>
      <c r="FZ420" s="122"/>
      <c r="GJ420" s="122"/>
      <c r="GT420" s="122"/>
      <c r="HD420" s="122"/>
      <c r="HN420" s="122"/>
      <c r="HX420" s="122"/>
      <c r="IH420" s="122"/>
    </row>
    <row xmlns:x14ac="http://schemas.microsoft.com/office/spreadsheetml/2009/9/ac" r="421" s="3" customFormat="true" x14ac:dyDescent="0.25">
      <c r="A421" s="405"/>
      <c r="B421" s="122"/>
      <c r="L421" s="122"/>
      <c r="V421" s="122"/>
      <c r="AF421" s="122"/>
      <c r="AP421" s="122"/>
      <c r="AZ421" s="122"/>
      <c r="BA421" s="122"/>
      <c r="BJ421" s="122"/>
      <c r="BT421" s="122"/>
      <c r="CD421" s="122"/>
      <c r="CN421" s="122"/>
      <c r="CX421" s="122"/>
      <c r="DH421" s="122"/>
      <c r="DR421" s="122"/>
      <c r="EB421" s="122"/>
      <c r="EL421" s="122"/>
      <c r="EV421" s="122"/>
      <c r="FF421" s="122"/>
      <c r="FP421" s="122"/>
      <c r="FZ421" s="122"/>
      <c r="GJ421" s="122"/>
      <c r="GT421" s="122"/>
      <c r="HD421" s="122"/>
      <c r="HN421" s="122"/>
      <c r="HX421" s="122"/>
      <c r="IH421" s="122"/>
    </row>
    <row xmlns:x14ac="http://schemas.microsoft.com/office/spreadsheetml/2009/9/ac" r="422" s="3" customFormat="true" x14ac:dyDescent="0.25">
      <c r="A422" s="405"/>
      <c r="B422" s="122"/>
      <c r="L422" s="122"/>
      <c r="V422" s="122"/>
      <c r="AF422" s="122"/>
      <c r="AP422" s="122"/>
      <c r="AZ422" s="122"/>
      <c r="BA422" s="122"/>
      <c r="BJ422" s="122"/>
      <c r="BT422" s="122"/>
      <c r="CD422" s="122"/>
      <c r="CN422" s="122"/>
      <c r="CX422" s="122"/>
      <c r="DH422" s="122"/>
      <c r="DR422" s="122"/>
      <c r="EB422" s="122"/>
      <c r="EL422" s="122"/>
      <c r="EV422" s="122"/>
      <c r="FF422" s="122"/>
      <c r="FP422" s="122"/>
      <c r="FZ422" s="122"/>
      <c r="GJ422" s="122"/>
      <c r="GT422" s="122"/>
      <c r="HD422" s="122"/>
      <c r="HN422" s="122"/>
      <c r="HX422" s="122"/>
      <c r="IH422" s="122"/>
    </row>
    <row xmlns:x14ac="http://schemas.microsoft.com/office/spreadsheetml/2009/9/ac" r="423" s="3" customFormat="true" x14ac:dyDescent="0.25">
      <c r="A423" s="405"/>
      <c r="B423" s="122"/>
      <c r="L423" s="122"/>
      <c r="V423" s="122"/>
      <c r="AF423" s="122"/>
      <c r="AP423" s="122"/>
      <c r="AZ423" s="122"/>
      <c r="BA423" s="122"/>
      <c r="BJ423" s="122"/>
      <c r="BT423" s="122"/>
      <c r="CD423" s="122"/>
      <c r="CN423" s="122"/>
      <c r="CX423" s="122"/>
      <c r="DH423" s="122"/>
      <c r="DR423" s="122"/>
      <c r="EB423" s="122"/>
      <c r="EL423" s="122"/>
      <c r="EV423" s="122"/>
      <c r="FF423" s="122"/>
      <c r="FP423" s="122"/>
      <c r="FZ423" s="122"/>
      <c r="GJ423" s="122"/>
      <c r="GT423" s="122"/>
      <c r="HD423" s="122"/>
      <c r="HN423" s="122"/>
      <c r="HX423" s="122"/>
      <c r="IH423" s="122"/>
    </row>
    <row xmlns:x14ac="http://schemas.microsoft.com/office/spreadsheetml/2009/9/ac" r="424" s="3" customFormat="true" x14ac:dyDescent="0.25">
      <c r="A424" s="405"/>
      <c r="B424" s="122"/>
      <c r="L424" s="122"/>
      <c r="V424" s="122"/>
      <c r="AF424" s="122"/>
      <c r="AP424" s="122"/>
      <c r="AZ424" s="122"/>
      <c r="BA424" s="122"/>
      <c r="BJ424" s="122"/>
      <c r="BT424" s="122"/>
      <c r="CD424" s="122"/>
      <c r="CN424" s="122"/>
      <c r="CX424" s="122"/>
      <c r="DH424" s="122"/>
      <c r="DR424" s="122"/>
      <c r="EB424" s="122"/>
      <c r="EL424" s="122"/>
      <c r="EV424" s="122"/>
      <c r="FF424" s="122"/>
      <c r="FP424" s="122"/>
      <c r="FZ424" s="122"/>
      <c r="GJ424" s="122"/>
      <c r="GT424" s="122"/>
      <c r="HD424" s="122"/>
      <c r="HN424" s="122"/>
      <c r="HX424" s="122"/>
      <c r="IH424" s="122"/>
    </row>
    <row xmlns:x14ac="http://schemas.microsoft.com/office/spreadsheetml/2009/9/ac" r="425" s="3" customFormat="true" x14ac:dyDescent="0.25">
      <c r="A425" s="405"/>
      <c r="B425" s="122"/>
      <c r="L425" s="122"/>
      <c r="V425" s="122"/>
      <c r="AF425" s="122"/>
      <c r="AP425" s="122"/>
      <c r="AZ425" s="122"/>
      <c r="BA425" s="122"/>
      <c r="BJ425" s="122"/>
      <c r="BT425" s="122"/>
      <c r="CD425" s="122"/>
      <c r="CN425" s="122"/>
      <c r="CX425" s="122"/>
      <c r="DH425" s="122"/>
      <c r="DR425" s="122"/>
      <c r="EB425" s="122"/>
      <c r="EL425" s="122"/>
      <c r="EV425" s="122"/>
      <c r="FF425" s="122"/>
      <c r="FP425" s="122"/>
      <c r="FZ425" s="122"/>
      <c r="GJ425" s="122"/>
      <c r="GT425" s="122"/>
      <c r="HD425" s="122"/>
      <c r="HN425" s="122"/>
      <c r="HX425" s="122"/>
      <c r="IH425" s="122"/>
    </row>
    <row xmlns:x14ac="http://schemas.microsoft.com/office/spreadsheetml/2009/9/ac" r="426" s="3" customFormat="true" x14ac:dyDescent="0.25">
      <c r="A426" s="405"/>
      <c r="B426" s="122"/>
      <c r="L426" s="122"/>
      <c r="V426" s="122"/>
      <c r="AF426" s="122"/>
      <c r="AP426" s="122"/>
      <c r="AZ426" s="122"/>
      <c r="BA426" s="122"/>
      <c r="BJ426" s="122"/>
      <c r="BT426" s="122"/>
      <c r="CD426" s="122"/>
      <c r="CN426" s="122"/>
      <c r="CX426" s="122"/>
      <c r="DH426" s="122"/>
      <c r="DR426" s="122"/>
      <c r="EB426" s="122"/>
      <c r="EL426" s="122"/>
      <c r="EV426" s="122"/>
      <c r="FF426" s="122"/>
      <c r="FP426" s="122"/>
      <c r="FZ426" s="122"/>
      <c r="GJ426" s="122"/>
      <c r="GT426" s="122"/>
      <c r="HD426" s="122"/>
      <c r="HN426" s="122"/>
      <c r="HX426" s="122"/>
      <c r="IH426" s="122"/>
    </row>
    <row xmlns:x14ac="http://schemas.microsoft.com/office/spreadsheetml/2009/9/ac" r="427" s="3" customFormat="true" x14ac:dyDescent="0.25">
      <c r="A427" s="405"/>
      <c r="B427" s="122"/>
      <c r="L427" s="122"/>
      <c r="V427" s="122"/>
      <c r="AF427" s="122"/>
      <c r="AP427" s="122"/>
      <c r="AZ427" s="122"/>
      <c r="BA427" s="122"/>
      <c r="BJ427" s="122"/>
      <c r="BT427" s="122"/>
      <c r="CD427" s="122"/>
      <c r="CN427" s="122"/>
      <c r="CX427" s="122"/>
      <c r="DH427" s="122"/>
      <c r="DR427" s="122"/>
      <c r="EB427" s="122"/>
      <c r="EL427" s="122"/>
      <c r="EV427" s="122"/>
      <c r="FF427" s="122"/>
      <c r="FP427" s="122"/>
      <c r="FZ427" s="122"/>
      <c r="GJ427" s="122"/>
      <c r="GT427" s="122"/>
      <c r="HD427" s="122"/>
      <c r="HN427" s="122"/>
      <c r="HX427" s="122"/>
      <c r="IH427" s="122"/>
    </row>
    <row xmlns:x14ac="http://schemas.microsoft.com/office/spreadsheetml/2009/9/ac" r="428" s="3" customFormat="true" x14ac:dyDescent="0.25">
      <c r="A428" s="405"/>
      <c r="B428" s="122"/>
      <c r="L428" s="122"/>
      <c r="V428" s="122"/>
      <c r="AF428" s="122"/>
      <c r="AP428" s="122"/>
      <c r="AZ428" s="122"/>
      <c r="BA428" s="122"/>
      <c r="BJ428" s="122"/>
      <c r="BT428" s="122"/>
      <c r="CD428" s="122"/>
      <c r="CN428" s="122"/>
      <c r="CX428" s="122"/>
      <c r="DH428" s="122"/>
      <c r="DR428" s="122"/>
      <c r="EB428" s="122"/>
      <c r="EL428" s="122"/>
      <c r="EV428" s="122"/>
      <c r="FF428" s="122"/>
      <c r="FP428" s="122"/>
      <c r="FZ428" s="122"/>
      <c r="GJ428" s="122"/>
      <c r="GT428" s="122"/>
      <c r="HD428" s="122"/>
      <c r="HN428" s="122"/>
      <c r="HX428" s="122"/>
      <c r="IH428" s="122"/>
    </row>
    <row xmlns:x14ac="http://schemas.microsoft.com/office/spreadsheetml/2009/9/ac" r="429" s="3" customFormat="true" x14ac:dyDescent="0.25">
      <c r="A429" s="405"/>
      <c r="B429" s="122"/>
      <c r="L429" s="122"/>
      <c r="V429" s="122"/>
      <c r="AF429" s="122"/>
      <c r="AP429" s="122"/>
      <c r="AZ429" s="122"/>
      <c r="BA429" s="122"/>
      <c r="BJ429" s="122"/>
      <c r="BT429" s="122"/>
      <c r="CD429" s="122"/>
      <c r="CN429" s="122"/>
      <c r="CX429" s="122"/>
      <c r="DH429" s="122"/>
      <c r="DR429" s="122"/>
      <c r="EB429" s="122"/>
      <c r="EL429" s="122"/>
      <c r="EV429" s="122"/>
      <c r="FF429" s="122"/>
      <c r="FP429" s="122"/>
      <c r="FZ429" s="122"/>
      <c r="GJ429" s="122"/>
      <c r="GT429" s="122"/>
      <c r="HD429" s="122"/>
      <c r="HN429" s="122"/>
      <c r="HX429" s="122"/>
      <c r="IH429" s="122"/>
    </row>
    <row xmlns:x14ac="http://schemas.microsoft.com/office/spreadsheetml/2009/9/ac" r="430" s="3" customFormat="true" x14ac:dyDescent="0.25">
      <c r="A430" s="405"/>
      <c r="B430" s="122"/>
      <c r="L430" s="122"/>
      <c r="V430" s="122"/>
      <c r="AF430" s="122"/>
      <c r="AP430" s="122"/>
      <c r="AZ430" s="122"/>
      <c r="BA430" s="122"/>
      <c r="BJ430" s="122"/>
      <c r="BT430" s="122"/>
      <c r="CD430" s="122"/>
      <c r="CN430" s="122"/>
      <c r="CX430" s="122"/>
      <c r="DH430" s="122"/>
      <c r="DR430" s="122"/>
      <c r="EB430" s="122"/>
      <c r="EL430" s="122"/>
      <c r="EV430" s="122"/>
      <c r="FF430" s="122"/>
      <c r="FP430" s="122"/>
      <c r="FZ430" s="122"/>
      <c r="GJ430" s="122"/>
      <c r="GT430" s="122"/>
      <c r="HD430" s="122"/>
      <c r="HN430" s="122"/>
      <c r="HX430" s="122"/>
      <c r="IH430" s="122"/>
    </row>
    <row xmlns:x14ac="http://schemas.microsoft.com/office/spreadsheetml/2009/9/ac" r="431" s="3" customFormat="true" x14ac:dyDescent="0.25">
      <c r="A431" s="405"/>
      <c r="B431" s="122"/>
      <c r="L431" s="122"/>
      <c r="V431" s="122"/>
      <c r="AF431" s="122"/>
      <c r="AP431" s="122"/>
      <c r="AZ431" s="122"/>
      <c r="BA431" s="122"/>
      <c r="BJ431" s="122"/>
      <c r="BT431" s="122"/>
      <c r="CD431" s="122"/>
      <c r="CN431" s="122"/>
      <c r="CX431" s="122"/>
      <c r="DH431" s="122"/>
      <c r="DR431" s="122"/>
      <c r="EB431" s="122"/>
      <c r="EL431" s="122"/>
      <c r="EV431" s="122"/>
      <c r="FF431" s="122"/>
      <c r="FP431" s="122"/>
      <c r="FZ431" s="122"/>
      <c r="GJ431" s="122"/>
      <c r="GT431" s="122"/>
      <c r="HD431" s="122"/>
      <c r="HN431" s="122"/>
      <c r="HX431" s="122"/>
      <c r="IH431" s="122"/>
    </row>
    <row xmlns:x14ac="http://schemas.microsoft.com/office/spreadsheetml/2009/9/ac" r="432" s="3" customFormat="true" x14ac:dyDescent="0.25">
      <c r="A432" s="405"/>
      <c r="B432" s="122"/>
      <c r="L432" s="122"/>
      <c r="V432" s="122"/>
      <c r="AF432" s="122"/>
      <c r="AP432" s="122"/>
      <c r="AZ432" s="122"/>
      <c r="BA432" s="122"/>
      <c r="BJ432" s="122"/>
      <c r="BT432" s="122"/>
      <c r="CD432" s="122"/>
      <c r="CN432" s="122"/>
      <c r="CX432" s="122"/>
      <c r="DH432" s="122"/>
      <c r="DR432" s="122"/>
      <c r="EB432" s="122"/>
      <c r="EL432" s="122"/>
      <c r="EV432" s="122"/>
      <c r="FF432" s="122"/>
      <c r="FP432" s="122"/>
      <c r="FZ432" s="122"/>
      <c r="GJ432" s="122"/>
      <c r="GT432" s="122"/>
      <c r="HD432" s="122"/>
      <c r="HN432" s="122"/>
      <c r="HX432" s="122"/>
      <c r="IH432" s="122"/>
    </row>
    <row xmlns:x14ac="http://schemas.microsoft.com/office/spreadsheetml/2009/9/ac" r="433" s="3" customFormat="true" x14ac:dyDescent="0.25">
      <c r="A433" s="405"/>
      <c r="B433" s="122"/>
      <c r="L433" s="122"/>
      <c r="V433" s="122"/>
      <c r="AF433" s="122"/>
      <c r="AP433" s="122"/>
      <c r="AZ433" s="122"/>
      <c r="BA433" s="122"/>
      <c r="BJ433" s="122"/>
      <c r="BT433" s="122"/>
      <c r="CD433" s="122"/>
      <c r="CN433" s="122"/>
      <c r="CX433" s="122"/>
      <c r="DH433" s="122"/>
      <c r="DR433" s="122"/>
      <c r="EB433" s="122"/>
      <c r="EL433" s="122"/>
      <c r="EV433" s="122"/>
      <c r="FF433" s="122"/>
      <c r="FP433" s="122"/>
      <c r="FZ433" s="122"/>
      <c r="GJ433" s="122"/>
      <c r="GT433" s="122"/>
      <c r="HD433" s="122"/>
      <c r="HN433" s="122"/>
      <c r="HX433" s="122"/>
      <c r="IH433" s="122"/>
    </row>
    <row xmlns:x14ac="http://schemas.microsoft.com/office/spreadsheetml/2009/9/ac" r="434" s="3" customFormat="true" x14ac:dyDescent="0.25">
      <c r="A434" s="405"/>
      <c r="B434" s="122"/>
      <c r="L434" s="122"/>
      <c r="V434" s="122"/>
      <c r="AF434" s="122"/>
      <c r="AP434" s="122"/>
      <c r="AZ434" s="122"/>
      <c r="BA434" s="122"/>
      <c r="BJ434" s="122"/>
      <c r="BT434" s="122"/>
      <c r="CD434" s="122"/>
      <c r="CN434" s="122"/>
      <c r="CX434" s="122"/>
      <c r="DH434" s="122"/>
      <c r="DR434" s="122"/>
      <c r="EB434" s="122"/>
      <c r="EL434" s="122"/>
      <c r="EV434" s="122"/>
      <c r="FF434" s="122"/>
      <c r="FP434" s="122"/>
      <c r="FZ434" s="122"/>
      <c r="GJ434" s="122"/>
      <c r="GT434" s="122"/>
      <c r="HD434" s="122"/>
      <c r="HN434" s="122"/>
      <c r="HX434" s="122"/>
      <c r="IH434" s="122"/>
    </row>
    <row xmlns:x14ac="http://schemas.microsoft.com/office/spreadsheetml/2009/9/ac" r="435" s="3" customFormat="true" x14ac:dyDescent="0.25">
      <c r="A435" s="405"/>
      <c r="B435" s="122"/>
      <c r="L435" s="122"/>
      <c r="V435" s="122"/>
      <c r="AF435" s="122"/>
      <c r="AP435" s="122"/>
      <c r="AZ435" s="122"/>
      <c r="BA435" s="122"/>
      <c r="BJ435" s="122"/>
      <c r="BT435" s="122"/>
      <c r="CD435" s="122"/>
      <c r="CN435" s="122"/>
      <c r="CX435" s="122"/>
      <c r="DH435" s="122"/>
      <c r="DR435" s="122"/>
      <c r="EB435" s="122"/>
      <c r="EL435" s="122"/>
      <c r="EV435" s="122"/>
      <c r="FF435" s="122"/>
      <c r="FP435" s="122"/>
      <c r="FZ435" s="122"/>
      <c r="GJ435" s="122"/>
      <c r="GT435" s="122"/>
      <c r="HD435" s="122"/>
      <c r="HN435" s="122"/>
      <c r="HX435" s="122"/>
      <c r="IH435" s="122"/>
    </row>
    <row xmlns:x14ac="http://schemas.microsoft.com/office/spreadsheetml/2009/9/ac" r="436" s="3" customFormat="true" x14ac:dyDescent="0.25">
      <c r="A436" s="405"/>
      <c r="B436" s="122"/>
      <c r="L436" s="122"/>
      <c r="V436" s="122"/>
      <c r="AF436" s="122"/>
      <c r="AP436" s="122"/>
      <c r="AZ436" s="122"/>
      <c r="BA436" s="122"/>
      <c r="BJ436" s="122"/>
      <c r="BT436" s="122"/>
      <c r="CD436" s="122"/>
      <c r="CN436" s="122"/>
      <c r="CX436" s="122"/>
      <c r="DH436" s="122"/>
      <c r="DR436" s="122"/>
      <c r="EB436" s="122"/>
      <c r="EL436" s="122"/>
      <c r="EV436" s="122"/>
      <c r="FF436" s="122"/>
      <c r="FP436" s="122"/>
      <c r="FZ436" s="122"/>
      <c r="GJ436" s="122"/>
      <c r="GT436" s="122"/>
      <c r="HD436" s="122"/>
      <c r="HN436" s="122"/>
      <c r="HX436" s="122"/>
      <c r="IH436" s="122"/>
    </row>
    <row xmlns:x14ac="http://schemas.microsoft.com/office/spreadsheetml/2009/9/ac" r="437" s="3" customFormat="true" x14ac:dyDescent="0.25">
      <c r="A437" s="405"/>
      <c r="B437" s="122"/>
      <c r="L437" s="122"/>
      <c r="V437" s="122"/>
      <c r="AF437" s="122"/>
      <c r="AP437" s="122"/>
      <c r="AZ437" s="122"/>
      <c r="BA437" s="122"/>
      <c r="BJ437" s="122"/>
      <c r="BT437" s="122"/>
      <c r="CD437" s="122"/>
      <c r="CN437" s="122"/>
      <c r="CX437" s="122"/>
      <c r="DH437" s="122"/>
      <c r="DR437" s="122"/>
      <c r="EB437" s="122"/>
      <c r="EL437" s="122"/>
      <c r="EV437" s="122"/>
      <c r="FF437" s="122"/>
      <c r="FP437" s="122"/>
      <c r="FZ437" s="122"/>
      <c r="GJ437" s="122"/>
      <c r="GT437" s="122"/>
      <c r="HD437" s="122"/>
      <c r="HN437" s="122"/>
      <c r="HX437" s="122"/>
      <c r="IH437" s="122"/>
    </row>
    <row xmlns:x14ac="http://schemas.microsoft.com/office/spreadsheetml/2009/9/ac" r="438" s="3" customFormat="true" x14ac:dyDescent="0.25">
      <c r="A438" s="405"/>
      <c r="B438" s="122"/>
      <c r="L438" s="122"/>
      <c r="V438" s="122"/>
      <c r="AF438" s="122"/>
      <c r="AP438" s="122"/>
      <c r="AZ438" s="122"/>
      <c r="BA438" s="122"/>
      <c r="BJ438" s="122"/>
      <c r="BT438" s="122"/>
      <c r="CD438" s="122"/>
      <c r="CN438" s="122"/>
      <c r="CX438" s="122"/>
      <c r="DH438" s="122"/>
      <c r="DR438" s="122"/>
      <c r="EB438" s="122"/>
      <c r="EL438" s="122"/>
      <c r="EV438" s="122"/>
      <c r="FF438" s="122"/>
      <c r="FP438" s="122"/>
      <c r="FZ438" s="122"/>
      <c r="GJ438" s="122"/>
      <c r="GT438" s="122"/>
      <c r="HD438" s="122"/>
      <c r="HN438" s="122"/>
      <c r="HX438" s="122"/>
      <c r="IH438" s="122"/>
    </row>
    <row xmlns:x14ac="http://schemas.microsoft.com/office/spreadsheetml/2009/9/ac" r="439" s="3" customFormat="true" x14ac:dyDescent="0.25">
      <c r="A439" s="405"/>
      <c r="B439" s="122"/>
      <c r="L439" s="122"/>
      <c r="V439" s="122"/>
      <c r="AF439" s="122"/>
      <c r="AP439" s="122"/>
      <c r="AZ439" s="122"/>
      <c r="BA439" s="122"/>
      <c r="BJ439" s="122"/>
      <c r="BT439" s="122"/>
      <c r="CD439" s="122"/>
      <c r="CN439" s="122"/>
      <c r="CX439" s="122"/>
      <c r="DH439" s="122"/>
      <c r="DR439" s="122"/>
      <c r="EB439" s="122"/>
      <c r="EL439" s="122"/>
      <c r="EV439" s="122"/>
      <c r="FF439" s="122"/>
      <c r="FP439" s="122"/>
      <c r="FZ439" s="122"/>
      <c r="GJ439" s="122"/>
      <c r="GT439" s="122"/>
      <c r="HD439" s="122"/>
      <c r="HN439" s="122"/>
      <c r="HX439" s="122"/>
      <c r="IH439" s="122"/>
    </row>
    <row xmlns:x14ac="http://schemas.microsoft.com/office/spreadsheetml/2009/9/ac" r="440" s="3" customFormat="true" x14ac:dyDescent="0.25">
      <c r="A440" s="405"/>
      <c r="B440" s="122"/>
      <c r="L440" s="122"/>
      <c r="V440" s="122"/>
      <c r="AF440" s="122"/>
      <c r="AP440" s="122"/>
      <c r="AZ440" s="122"/>
      <c r="BA440" s="122"/>
      <c r="BJ440" s="122"/>
      <c r="BT440" s="122"/>
      <c r="CD440" s="122"/>
      <c r="CN440" s="122"/>
      <c r="CX440" s="122"/>
      <c r="DH440" s="122"/>
      <c r="DR440" s="122"/>
      <c r="EB440" s="122"/>
      <c r="EL440" s="122"/>
      <c r="EV440" s="122"/>
      <c r="FF440" s="122"/>
      <c r="FP440" s="122"/>
      <c r="FZ440" s="122"/>
      <c r="GJ440" s="122"/>
      <c r="GT440" s="122"/>
      <c r="HD440" s="122"/>
      <c r="HN440" s="122"/>
      <c r="HX440" s="122"/>
      <c r="IH440" s="122"/>
    </row>
    <row xmlns:x14ac="http://schemas.microsoft.com/office/spreadsheetml/2009/9/ac" r="441" s="3" customFormat="true" x14ac:dyDescent="0.25">
      <c r="A441" s="405"/>
      <c r="B441" s="122"/>
      <c r="L441" s="122"/>
      <c r="V441" s="122"/>
      <c r="AF441" s="122"/>
      <c r="AP441" s="122"/>
      <c r="AZ441" s="122"/>
      <c r="BA441" s="122"/>
      <c r="BJ441" s="122"/>
      <c r="BT441" s="122"/>
      <c r="CD441" s="122"/>
      <c r="CN441" s="122"/>
      <c r="CX441" s="122"/>
      <c r="DH441" s="122"/>
      <c r="DR441" s="122"/>
      <c r="EB441" s="122"/>
      <c r="EL441" s="122"/>
      <c r="EV441" s="122"/>
      <c r="FF441" s="122"/>
      <c r="FP441" s="122"/>
      <c r="FZ441" s="122"/>
      <c r="GJ441" s="122"/>
      <c r="GT441" s="122"/>
      <c r="HD441" s="122"/>
      <c r="HN441" s="122"/>
      <c r="HX441" s="122"/>
      <c r="IH441" s="122"/>
    </row>
    <row xmlns:x14ac="http://schemas.microsoft.com/office/spreadsheetml/2009/9/ac" r="442" s="3" customFormat="true" x14ac:dyDescent="0.25">
      <c r="A442" s="405"/>
      <c r="B442" s="122"/>
      <c r="L442" s="122"/>
      <c r="V442" s="122"/>
      <c r="AF442" s="122"/>
      <c r="AP442" s="122"/>
      <c r="AZ442" s="122"/>
      <c r="BA442" s="122"/>
      <c r="BJ442" s="122"/>
      <c r="BT442" s="122"/>
      <c r="CD442" s="122"/>
      <c r="CN442" s="122"/>
      <c r="CX442" s="122"/>
      <c r="DH442" s="122"/>
      <c r="DR442" s="122"/>
      <c r="EB442" s="122"/>
      <c r="EL442" s="122"/>
      <c r="EV442" s="122"/>
      <c r="FF442" s="122"/>
      <c r="FP442" s="122"/>
      <c r="FZ442" s="122"/>
      <c r="GJ442" s="122"/>
      <c r="GT442" s="122"/>
      <c r="HD442" s="122"/>
      <c r="HN442" s="122"/>
      <c r="HX442" s="122"/>
      <c r="IH442" s="122"/>
    </row>
    <row xmlns:x14ac="http://schemas.microsoft.com/office/spreadsheetml/2009/9/ac" r="443" s="3" customFormat="true" x14ac:dyDescent="0.25">
      <c r="A443" s="405"/>
      <c r="B443" s="122"/>
      <c r="L443" s="122"/>
      <c r="V443" s="122"/>
      <c r="AF443" s="122"/>
      <c r="AP443" s="122"/>
      <c r="AZ443" s="122"/>
      <c r="BA443" s="122"/>
      <c r="BJ443" s="122"/>
      <c r="BT443" s="122"/>
      <c r="CD443" s="122"/>
      <c r="CN443" s="122"/>
      <c r="CX443" s="122"/>
      <c r="DH443" s="122"/>
      <c r="DR443" s="122"/>
      <c r="EB443" s="122"/>
      <c r="EL443" s="122"/>
      <c r="EV443" s="122"/>
      <c r="FF443" s="122"/>
      <c r="FP443" s="122"/>
      <c r="FZ443" s="122"/>
      <c r="GJ443" s="122"/>
      <c r="GT443" s="122"/>
      <c r="HD443" s="122"/>
      <c r="HN443" s="122"/>
      <c r="HX443" s="122"/>
      <c r="IH443" s="122"/>
    </row>
    <row xmlns:x14ac="http://schemas.microsoft.com/office/spreadsheetml/2009/9/ac" r="444" s="3" customFormat="true" x14ac:dyDescent="0.25">
      <c r="A444" s="405"/>
      <c r="B444" s="122"/>
      <c r="L444" s="122"/>
      <c r="V444" s="122"/>
      <c r="AF444" s="122"/>
      <c r="AP444" s="122"/>
      <c r="AZ444" s="122"/>
      <c r="BA444" s="122"/>
      <c r="BJ444" s="122"/>
      <c r="BT444" s="122"/>
      <c r="CD444" s="122"/>
      <c r="CN444" s="122"/>
      <c r="CX444" s="122"/>
      <c r="DH444" s="122"/>
      <c r="DR444" s="122"/>
      <c r="EB444" s="122"/>
      <c r="EL444" s="122"/>
      <c r="EV444" s="122"/>
      <c r="FF444" s="122"/>
      <c r="FP444" s="122"/>
      <c r="FZ444" s="122"/>
      <c r="GJ444" s="122"/>
      <c r="GT444" s="122"/>
      <c r="HD444" s="122"/>
      <c r="HN444" s="122"/>
      <c r="HX444" s="122"/>
      <c r="IH444" s="122"/>
    </row>
    <row xmlns:x14ac="http://schemas.microsoft.com/office/spreadsheetml/2009/9/ac" r="445" s="3" customFormat="true" x14ac:dyDescent="0.25">
      <c r="A445" s="405"/>
      <c r="B445" s="122"/>
      <c r="L445" s="122"/>
      <c r="V445" s="122"/>
      <c r="AF445" s="122"/>
      <c r="AP445" s="122"/>
      <c r="AZ445" s="122"/>
      <c r="BA445" s="122"/>
      <c r="BJ445" s="122"/>
      <c r="BT445" s="122"/>
      <c r="CD445" s="122"/>
      <c r="CN445" s="122"/>
      <c r="CX445" s="122"/>
      <c r="DH445" s="122"/>
      <c r="DR445" s="122"/>
      <c r="EB445" s="122"/>
      <c r="EL445" s="122"/>
      <c r="EV445" s="122"/>
      <c r="FF445" s="122"/>
      <c r="FP445" s="122"/>
      <c r="FZ445" s="122"/>
      <c r="GJ445" s="122"/>
      <c r="GT445" s="122"/>
      <c r="HD445" s="122"/>
      <c r="HN445" s="122"/>
      <c r="HX445" s="122"/>
      <c r="IH445" s="122"/>
    </row>
    <row xmlns:x14ac="http://schemas.microsoft.com/office/spreadsheetml/2009/9/ac" r="446" s="3" customFormat="true" x14ac:dyDescent="0.25">
      <c r="A446" s="405"/>
      <c r="B446" s="122"/>
      <c r="L446" s="122"/>
      <c r="V446" s="122"/>
      <c r="AF446" s="122"/>
      <c r="AP446" s="122"/>
      <c r="AZ446" s="122"/>
      <c r="BA446" s="122"/>
      <c r="BJ446" s="122"/>
      <c r="BT446" s="122"/>
      <c r="CD446" s="122"/>
      <c r="CN446" s="122"/>
      <c r="CX446" s="122"/>
      <c r="DH446" s="122"/>
      <c r="DR446" s="122"/>
      <c r="EB446" s="122"/>
      <c r="EL446" s="122"/>
      <c r="EV446" s="122"/>
      <c r="FF446" s="122"/>
      <c r="FP446" s="122"/>
      <c r="FZ446" s="122"/>
      <c r="GJ446" s="122"/>
      <c r="GT446" s="122"/>
      <c r="HD446" s="122"/>
      <c r="HN446" s="122"/>
      <c r="HX446" s="122"/>
      <c r="IH446" s="122"/>
    </row>
    <row xmlns:x14ac="http://schemas.microsoft.com/office/spreadsheetml/2009/9/ac" r="447" s="3" customFormat="true" x14ac:dyDescent="0.25">
      <c r="A447" s="405"/>
      <c r="B447" s="122"/>
      <c r="L447" s="122"/>
      <c r="V447" s="122"/>
      <c r="AF447" s="122"/>
      <c r="AP447" s="122"/>
      <c r="AZ447" s="122"/>
      <c r="BA447" s="122"/>
      <c r="BJ447" s="122"/>
      <c r="BT447" s="122"/>
      <c r="CD447" s="122"/>
      <c r="CN447" s="122"/>
      <c r="CX447" s="122"/>
      <c r="DH447" s="122"/>
      <c r="DR447" s="122"/>
      <c r="EB447" s="122"/>
      <c r="EL447" s="122"/>
      <c r="EV447" s="122"/>
      <c r="FF447" s="122"/>
      <c r="FP447" s="122"/>
      <c r="FZ447" s="122"/>
      <c r="GJ447" s="122"/>
      <c r="GT447" s="122"/>
      <c r="HD447" s="122"/>
      <c r="HN447" s="122"/>
      <c r="HX447" s="122"/>
      <c r="IH447" s="122"/>
    </row>
    <row xmlns:x14ac="http://schemas.microsoft.com/office/spreadsheetml/2009/9/ac" r="448" s="3" customFormat="true" x14ac:dyDescent="0.25">
      <c r="A448" s="405"/>
      <c r="B448" s="122"/>
      <c r="L448" s="122"/>
      <c r="V448" s="122"/>
      <c r="AF448" s="122"/>
      <c r="AP448" s="122"/>
      <c r="AZ448" s="122"/>
      <c r="BA448" s="122"/>
      <c r="BJ448" s="122"/>
      <c r="BT448" s="122"/>
      <c r="CD448" s="122"/>
      <c r="CN448" s="122"/>
      <c r="CX448" s="122"/>
      <c r="DH448" s="122"/>
      <c r="DR448" s="122"/>
      <c r="EB448" s="122"/>
      <c r="EL448" s="122"/>
      <c r="EV448" s="122"/>
      <c r="FF448" s="122"/>
      <c r="FP448" s="122"/>
      <c r="FZ448" s="122"/>
      <c r="GJ448" s="122"/>
      <c r="GT448" s="122"/>
      <c r="HD448" s="122"/>
      <c r="HN448" s="122"/>
      <c r="HX448" s="122"/>
      <c r="IH448" s="122"/>
    </row>
    <row xmlns:x14ac="http://schemas.microsoft.com/office/spreadsheetml/2009/9/ac" r="449" s="3" customFormat="true" x14ac:dyDescent="0.25">
      <c r="A449" s="405"/>
      <c r="B449" s="122"/>
      <c r="L449" s="122"/>
      <c r="V449" s="122"/>
      <c r="AF449" s="122"/>
      <c r="AP449" s="122"/>
      <c r="AZ449" s="122"/>
      <c r="BA449" s="122"/>
      <c r="BJ449" s="122"/>
      <c r="BT449" s="122"/>
      <c r="CD449" s="122"/>
      <c r="CN449" s="122"/>
      <c r="CX449" s="122"/>
      <c r="DH449" s="122"/>
      <c r="DR449" s="122"/>
      <c r="EB449" s="122"/>
      <c r="EL449" s="122"/>
      <c r="EV449" s="122"/>
      <c r="FF449" s="122"/>
      <c r="FP449" s="122"/>
      <c r="FZ449" s="122"/>
      <c r="GJ449" s="122"/>
      <c r="GT449" s="122"/>
      <c r="HD449" s="122"/>
      <c r="HN449" s="122"/>
      <c r="HX449" s="122"/>
      <c r="IH449" s="122"/>
    </row>
    <row xmlns:x14ac="http://schemas.microsoft.com/office/spreadsheetml/2009/9/ac" r="450" s="3" customFormat="true" x14ac:dyDescent="0.25">
      <c r="A450" s="405"/>
      <c r="B450" s="122"/>
      <c r="L450" s="122"/>
      <c r="V450" s="122"/>
      <c r="AF450" s="122"/>
      <c r="AP450" s="122"/>
      <c r="AZ450" s="122"/>
      <c r="BA450" s="122"/>
      <c r="BJ450" s="122"/>
      <c r="BT450" s="122"/>
      <c r="CD450" s="122"/>
      <c r="CN450" s="122"/>
      <c r="CX450" s="122"/>
      <c r="DH450" s="122"/>
      <c r="DR450" s="122"/>
      <c r="EB450" s="122"/>
      <c r="EL450" s="122"/>
      <c r="EV450" s="122"/>
      <c r="FF450" s="122"/>
      <c r="FP450" s="122"/>
      <c r="FZ450" s="122"/>
      <c r="GJ450" s="122"/>
      <c r="GT450" s="122"/>
      <c r="HD450" s="122"/>
      <c r="HN450" s="122"/>
      <c r="HX450" s="122"/>
      <c r="IH450" s="122"/>
    </row>
    <row xmlns:x14ac="http://schemas.microsoft.com/office/spreadsheetml/2009/9/ac" r="451" s="3" customFormat="true" x14ac:dyDescent="0.25">
      <c r="A451" s="405"/>
      <c r="B451" s="122"/>
      <c r="L451" s="122"/>
      <c r="V451" s="122"/>
      <c r="AF451" s="122"/>
      <c r="AP451" s="122"/>
      <c r="AZ451" s="122"/>
      <c r="BA451" s="122"/>
      <c r="BJ451" s="122"/>
      <c r="BT451" s="122"/>
      <c r="CD451" s="122"/>
      <c r="CN451" s="122"/>
      <c r="CX451" s="122"/>
      <c r="DH451" s="122"/>
      <c r="DR451" s="122"/>
      <c r="EB451" s="122"/>
      <c r="EL451" s="122"/>
      <c r="EV451" s="122"/>
      <c r="FF451" s="122"/>
      <c r="FP451" s="122"/>
      <c r="FZ451" s="122"/>
      <c r="GJ451" s="122"/>
      <c r="GT451" s="122"/>
      <c r="HD451" s="122"/>
      <c r="HN451" s="122"/>
      <c r="HX451" s="122"/>
      <c r="IH451" s="122"/>
    </row>
    <row xmlns:x14ac="http://schemas.microsoft.com/office/spreadsheetml/2009/9/ac" r="452" s="3" customFormat="true" x14ac:dyDescent="0.25">
      <c r="A452" s="405"/>
      <c r="B452" s="122"/>
      <c r="L452" s="122"/>
      <c r="V452" s="122"/>
      <c r="AF452" s="122"/>
      <c r="AP452" s="122"/>
      <c r="AZ452" s="122"/>
      <c r="BA452" s="122"/>
      <c r="BJ452" s="122"/>
      <c r="BT452" s="122"/>
      <c r="CD452" s="122"/>
      <c r="CN452" s="122"/>
      <c r="CX452" s="122"/>
      <c r="DH452" s="122"/>
      <c r="DR452" s="122"/>
      <c r="EB452" s="122"/>
      <c r="EL452" s="122"/>
      <c r="EV452" s="122"/>
      <c r="FF452" s="122"/>
      <c r="FP452" s="122"/>
      <c r="FZ452" s="122"/>
      <c r="GJ452" s="122"/>
      <c r="GT452" s="122"/>
      <c r="HD452" s="122"/>
      <c r="HN452" s="122"/>
      <c r="HX452" s="122"/>
      <c r="IH452" s="122"/>
    </row>
    <row xmlns:x14ac="http://schemas.microsoft.com/office/spreadsheetml/2009/9/ac" r="453" s="3" customFormat="true" x14ac:dyDescent="0.25">
      <c r="A453" s="405"/>
      <c r="B453" s="122"/>
      <c r="L453" s="122"/>
      <c r="V453" s="122"/>
      <c r="AF453" s="122"/>
      <c r="AP453" s="122"/>
      <c r="AZ453" s="122"/>
      <c r="BA453" s="122"/>
      <c r="BJ453" s="122"/>
      <c r="BT453" s="122"/>
      <c r="CD453" s="122"/>
      <c r="CN453" s="122"/>
      <c r="CX453" s="122"/>
      <c r="DH453" s="122"/>
      <c r="DR453" s="122"/>
      <c r="EB453" s="122"/>
      <c r="EL453" s="122"/>
      <c r="EV453" s="122"/>
      <c r="FF453" s="122"/>
      <c r="FP453" s="122"/>
      <c r="FZ453" s="122"/>
      <c r="GJ453" s="122"/>
      <c r="GT453" s="122"/>
      <c r="HD453" s="122"/>
      <c r="HN453" s="122"/>
      <c r="HX453" s="122"/>
      <c r="IH453" s="122"/>
    </row>
    <row xmlns:x14ac="http://schemas.microsoft.com/office/spreadsheetml/2009/9/ac" r="454" s="3" customFormat="true" x14ac:dyDescent="0.25">
      <c r="A454" s="405"/>
      <c r="B454" s="122"/>
      <c r="L454" s="122"/>
      <c r="V454" s="122"/>
      <c r="AF454" s="122"/>
      <c r="AP454" s="122"/>
      <c r="AZ454" s="122"/>
      <c r="BA454" s="122"/>
      <c r="BJ454" s="122"/>
      <c r="BT454" s="122"/>
      <c r="CD454" s="122"/>
      <c r="CN454" s="122"/>
      <c r="CX454" s="122"/>
      <c r="DH454" s="122"/>
      <c r="DR454" s="122"/>
      <c r="EB454" s="122"/>
      <c r="EL454" s="122"/>
      <c r="EV454" s="122"/>
      <c r="FF454" s="122"/>
      <c r="FP454" s="122"/>
      <c r="FZ454" s="122"/>
      <c r="GJ454" s="122"/>
      <c r="GT454" s="122"/>
      <c r="HD454" s="122"/>
      <c r="HN454" s="122"/>
      <c r="HX454" s="122"/>
      <c r="IH454" s="122"/>
    </row>
    <row xmlns:x14ac="http://schemas.microsoft.com/office/spreadsheetml/2009/9/ac" r="455" s="3" customFormat="true" x14ac:dyDescent="0.25">
      <c r="A455" s="405"/>
      <c r="B455" s="122"/>
      <c r="L455" s="122"/>
      <c r="V455" s="122"/>
      <c r="AF455" s="122"/>
      <c r="AP455" s="122"/>
      <c r="AZ455" s="122"/>
      <c r="BA455" s="122"/>
      <c r="BJ455" s="122"/>
      <c r="BT455" s="122"/>
      <c r="CD455" s="122"/>
      <c r="CN455" s="122"/>
      <c r="CX455" s="122"/>
      <c r="DH455" s="122"/>
      <c r="DR455" s="122"/>
      <c r="EB455" s="122"/>
      <c r="EL455" s="122"/>
      <c r="EV455" s="122"/>
      <c r="FF455" s="122"/>
      <c r="FP455" s="122"/>
      <c r="FZ455" s="122"/>
      <c r="GJ455" s="122"/>
      <c r="GT455" s="122"/>
      <c r="HD455" s="122"/>
      <c r="HN455" s="122"/>
      <c r="HX455" s="122"/>
      <c r="IH455" s="122"/>
    </row>
    <row xmlns:x14ac="http://schemas.microsoft.com/office/spreadsheetml/2009/9/ac" r="456" s="3" customFormat="true" x14ac:dyDescent="0.25">
      <c r="A456" s="405"/>
      <c r="B456" s="122"/>
      <c r="L456" s="122"/>
      <c r="V456" s="122"/>
      <c r="AF456" s="122"/>
      <c r="AP456" s="122"/>
      <c r="AZ456" s="122"/>
      <c r="BA456" s="122"/>
      <c r="BJ456" s="122"/>
      <c r="BT456" s="122"/>
      <c r="CD456" s="122"/>
      <c r="CN456" s="122"/>
      <c r="CX456" s="122"/>
      <c r="DH456" s="122"/>
      <c r="DR456" s="122"/>
      <c r="EB456" s="122"/>
      <c r="EL456" s="122"/>
      <c r="EV456" s="122"/>
      <c r="FF456" s="122"/>
      <c r="FP456" s="122"/>
      <c r="FZ456" s="122"/>
      <c r="GJ456" s="122"/>
      <c r="GT456" s="122"/>
      <c r="HD456" s="122"/>
      <c r="HN456" s="122"/>
      <c r="HX456" s="122"/>
      <c r="IH456" s="122"/>
    </row>
    <row xmlns:x14ac="http://schemas.microsoft.com/office/spreadsheetml/2009/9/ac" r="457" s="3" customFormat="true" x14ac:dyDescent="0.25">
      <c r="A457" s="405"/>
      <c r="B457" s="122"/>
      <c r="L457" s="122"/>
      <c r="V457" s="122"/>
      <c r="AF457" s="122"/>
      <c r="AP457" s="122"/>
      <c r="AZ457" s="122"/>
      <c r="BA457" s="122"/>
      <c r="BJ457" s="122"/>
      <c r="BT457" s="122"/>
      <c r="CD457" s="122"/>
      <c r="CN457" s="122"/>
      <c r="CX457" s="122"/>
      <c r="DH457" s="122"/>
      <c r="DR457" s="122"/>
      <c r="EB457" s="122"/>
      <c r="EL457" s="122"/>
      <c r="EV457" s="122"/>
      <c r="FF457" s="122"/>
      <c r="FP457" s="122"/>
      <c r="FZ457" s="122"/>
      <c r="GJ457" s="122"/>
      <c r="GT457" s="122"/>
      <c r="HD457" s="122"/>
      <c r="HN457" s="122"/>
      <c r="HX457" s="122"/>
      <c r="IH457" s="122"/>
    </row>
    <row xmlns:x14ac="http://schemas.microsoft.com/office/spreadsheetml/2009/9/ac" r="458" s="3" customFormat="true" x14ac:dyDescent="0.25">
      <c r="A458" s="405"/>
      <c r="B458" s="122"/>
      <c r="L458" s="122"/>
      <c r="V458" s="122"/>
      <c r="AF458" s="122"/>
      <c r="AP458" s="122"/>
      <c r="AZ458" s="122"/>
      <c r="BA458" s="122"/>
      <c r="BJ458" s="122"/>
      <c r="BT458" s="122"/>
      <c r="CD458" s="122"/>
      <c r="CN458" s="122"/>
      <c r="CX458" s="122"/>
      <c r="DH458" s="122"/>
      <c r="DR458" s="122"/>
      <c r="EB458" s="122"/>
      <c r="EL458" s="122"/>
      <c r="EV458" s="122"/>
      <c r="FF458" s="122"/>
      <c r="FP458" s="122"/>
      <c r="FZ458" s="122"/>
      <c r="GJ458" s="122"/>
      <c r="GT458" s="122"/>
      <c r="HD458" s="122"/>
      <c r="HN458" s="122"/>
      <c r="HX458" s="122"/>
      <c r="IH458" s="122"/>
    </row>
    <row xmlns:x14ac="http://schemas.microsoft.com/office/spreadsheetml/2009/9/ac" r="459" s="3" customFormat="true" x14ac:dyDescent="0.25">
      <c r="A459" s="405"/>
      <c r="B459" s="122"/>
      <c r="L459" s="122"/>
      <c r="V459" s="122"/>
      <c r="AF459" s="122"/>
      <c r="AP459" s="122"/>
      <c r="AZ459" s="122"/>
      <c r="BA459" s="122"/>
      <c r="BJ459" s="122"/>
      <c r="BT459" s="122"/>
      <c r="CD459" s="122"/>
      <c r="CN459" s="122"/>
      <c r="CX459" s="122"/>
      <c r="DH459" s="122"/>
      <c r="DR459" s="122"/>
      <c r="EB459" s="122"/>
      <c r="EL459" s="122"/>
      <c r="EV459" s="122"/>
      <c r="FF459" s="122"/>
      <c r="FP459" s="122"/>
      <c r="FZ459" s="122"/>
      <c r="GJ459" s="122"/>
      <c r="GT459" s="122"/>
      <c r="HD459" s="122"/>
      <c r="HN459" s="122"/>
      <c r="HX459" s="122"/>
      <c r="IH459" s="122"/>
    </row>
    <row xmlns:x14ac="http://schemas.microsoft.com/office/spreadsheetml/2009/9/ac" r="460" s="3" customFormat="true" x14ac:dyDescent="0.25">
      <c r="A460" s="405"/>
      <c r="B460" s="122"/>
      <c r="L460" s="122"/>
      <c r="V460" s="122"/>
      <c r="AF460" s="122"/>
      <c r="AP460" s="122"/>
      <c r="AZ460" s="122"/>
      <c r="BA460" s="122"/>
      <c r="BJ460" s="122"/>
      <c r="BT460" s="122"/>
      <c r="CD460" s="122"/>
      <c r="CN460" s="122"/>
      <c r="CX460" s="122"/>
      <c r="DH460" s="122"/>
      <c r="DR460" s="122"/>
      <c r="EB460" s="122"/>
      <c r="EL460" s="122"/>
      <c r="EV460" s="122"/>
      <c r="FF460" s="122"/>
      <c r="FP460" s="122"/>
      <c r="FZ460" s="122"/>
      <c r="GJ460" s="122"/>
      <c r="GT460" s="122"/>
      <c r="HD460" s="122"/>
      <c r="HN460" s="122"/>
      <c r="HX460" s="122"/>
      <c r="IH460" s="122"/>
    </row>
    <row xmlns:x14ac="http://schemas.microsoft.com/office/spreadsheetml/2009/9/ac" r="461" s="3" customFormat="true" x14ac:dyDescent="0.25">
      <c r="A461" s="405"/>
      <c r="B461" s="122"/>
      <c r="L461" s="122"/>
      <c r="V461" s="122"/>
      <c r="AF461" s="122"/>
      <c r="AP461" s="122"/>
      <c r="AZ461" s="122"/>
      <c r="BA461" s="122"/>
      <c r="BJ461" s="122"/>
      <c r="BT461" s="122"/>
      <c r="CD461" s="122"/>
      <c r="CN461" s="122"/>
      <c r="CX461" s="122"/>
      <c r="DH461" s="122"/>
      <c r="DR461" s="122"/>
      <c r="EB461" s="122"/>
      <c r="EL461" s="122"/>
      <c r="EV461" s="122"/>
      <c r="FF461" s="122"/>
      <c r="FP461" s="122"/>
      <c r="FZ461" s="122"/>
      <c r="GJ461" s="122"/>
      <c r="GT461" s="122"/>
      <c r="HD461" s="122"/>
      <c r="HN461" s="122"/>
      <c r="HX461" s="122"/>
      <c r="IH461" s="122"/>
    </row>
    <row xmlns:x14ac="http://schemas.microsoft.com/office/spreadsheetml/2009/9/ac" r="462" s="3" customFormat="true" x14ac:dyDescent="0.25">
      <c r="A462" s="405"/>
      <c r="B462" s="122"/>
      <c r="L462" s="122"/>
      <c r="V462" s="122"/>
      <c r="AF462" s="122"/>
      <c r="AP462" s="122"/>
      <c r="AZ462" s="122"/>
      <c r="BA462" s="122"/>
      <c r="BJ462" s="122"/>
      <c r="BT462" s="122"/>
      <c r="CD462" s="122"/>
      <c r="CN462" s="122"/>
      <c r="CX462" s="122"/>
      <c r="DH462" s="122"/>
      <c r="DR462" s="122"/>
      <c r="EB462" s="122"/>
      <c r="EL462" s="122"/>
      <c r="EV462" s="122"/>
      <c r="FF462" s="122"/>
      <c r="FP462" s="122"/>
      <c r="FZ462" s="122"/>
      <c r="GJ462" s="122"/>
      <c r="GT462" s="122"/>
      <c r="HD462" s="122"/>
      <c r="HN462" s="122"/>
      <c r="HX462" s="122"/>
      <c r="IH462" s="122"/>
    </row>
    <row xmlns:x14ac="http://schemas.microsoft.com/office/spreadsheetml/2009/9/ac" r="463" s="3" customFormat="true" x14ac:dyDescent="0.25">
      <c r="A463" s="405"/>
      <c r="B463" s="122"/>
      <c r="L463" s="122"/>
      <c r="V463" s="122"/>
      <c r="AF463" s="122"/>
      <c r="AP463" s="122"/>
      <c r="AZ463" s="122"/>
      <c r="BA463" s="122"/>
      <c r="BJ463" s="122"/>
      <c r="BT463" s="122"/>
      <c r="CD463" s="122"/>
      <c r="CN463" s="122"/>
      <c r="CX463" s="122"/>
      <c r="DH463" s="122"/>
      <c r="DR463" s="122"/>
      <c r="EB463" s="122"/>
      <c r="EL463" s="122"/>
      <c r="EV463" s="122"/>
      <c r="FF463" s="122"/>
      <c r="FP463" s="122"/>
      <c r="FZ463" s="122"/>
      <c r="GJ463" s="122"/>
      <c r="GT463" s="122"/>
      <c r="HD463" s="122"/>
      <c r="HN463" s="122"/>
      <c r="HX463" s="122"/>
      <c r="IH463" s="122"/>
    </row>
    <row xmlns:x14ac="http://schemas.microsoft.com/office/spreadsheetml/2009/9/ac" r="464" s="3" customFormat="true" x14ac:dyDescent="0.25">
      <c r="A464" s="405"/>
      <c r="B464" s="122"/>
      <c r="L464" s="122"/>
      <c r="V464" s="122"/>
      <c r="AF464" s="122"/>
      <c r="AP464" s="122"/>
      <c r="AZ464" s="122"/>
      <c r="BA464" s="122"/>
      <c r="BJ464" s="122"/>
      <c r="BT464" s="122"/>
      <c r="CD464" s="122"/>
      <c r="CN464" s="122"/>
      <c r="CX464" s="122"/>
      <c r="DH464" s="122"/>
      <c r="DR464" s="122"/>
      <c r="EB464" s="122"/>
      <c r="EL464" s="122"/>
      <c r="EV464" s="122"/>
      <c r="FF464" s="122"/>
      <c r="FP464" s="122"/>
      <c r="FZ464" s="122"/>
      <c r="GJ464" s="122"/>
      <c r="GT464" s="122"/>
      <c r="HD464" s="122"/>
      <c r="HN464" s="122"/>
      <c r="HX464" s="122"/>
      <c r="IH464" s="122"/>
    </row>
    <row xmlns:x14ac="http://schemas.microsoft.com/office/spreadsheetml/2009/9/ac" r="465" s="3" customFormat="true" x14ac:dyDescent="0.25">
      <c r="A465" s="405"/>
      <c r="B465" s="122"/>
      <c r="L465" s="122"/>
      <c r="V465" s="122"/>
      <c r="AF465" s="122"/>
      <c r="AP465" s="122"/>
      <c r="AZ465" s="122"/>
      <c r="BA465" s="122"/>
      <c r="BJ465" s="122"/>
      <c r="BT465" s="122"/>
      <c r="CD465" s="122"/>
      <c r="CN465" s="122"/>
      <c r="CX465" s="122"/>
      <c r="DH465" s="122"/>
      <c r="DR465" s="122"/>
      <c r="EB465" s="122"/>
      <c r="EL465" s="122"/>
      <c r="EV465" s="122"/>
      <c r="FF465" s="122"/>
      <c r="FP465" s="122"/>
      <c r="FZ465" s="122"/>
      <c r="GJ465" s="122"/>
      <c r="GT465" s="122"/>
      <c r="HD465" s="122"/>
      <c r="HN465" s="122"/>
      <c r="HX465" s="122"/>
      <c r="IH465" s="122"/>
    </row>
    <row xmlns:x14ac="http://schemas.microsoft.com/office/spreadsheetml/2009/9/ac" r="466" s="3" customFormat="true" x14ac:dyDescent="0.25">
      <c r="A466" s="405"/>
      <c r="B466" s="122"/>
      <c r="L466" s="122"/>
      <c r="V466" s="122"/>
      <c r="AF466" s="122"/>
      <c r="AP466" s="122"/>
      <c r="AZ466" s="122"/>
      <c r="BA466" s="122"/>
      <c r="BJ466" s="122"/>
      <c r="BT466" s="122"/>
      <c r="CD466" s="122"/>
      <c r="CN466" s="122"/>
      <c r="CX466" s="122"/>
      <c r="DH466" s="122"/>
      <c r="DR466" s="122"/>
      <c r="EB466" s="122"/>
      <c r="EL466" s="122"/>
      <c r="EV466" s="122"/>
      <c r="FF466" s="122"/>
      <c r="FP466" s="122"/>
      <c r="FZ466" s="122"/>
      <c r="GJ466" s="122"/>
      <c r="GT466" s="122"/>
      <c r="HD466" s="122"/>
      <c r="HN466" s="122"/>
      <c r="HX466" s="122"/>
      <c r="IH466" s="122"/>
    </row>
    <row xmlns:x14ac="http://schemas.microsoft.com/office/spreadsheetml/2009/9/ac" r="467" s="3" customFormat="true" x14ac:dyDescent="0.25">
      <c r="A467" s="405"/>
      <c r="B467" s="122"/>
      <c r="L467" s="122"/>
      <c r="V467" s="122"/>
      <c r="AF467" s="122"/>
      <c r="AP467" s="122"/>
      <c r="AZ467" s="122"/>
      <c r="BA467" s="122"/>
      <c r="BJ467" s="122"/>
      <c r="BT467" s="122"/>
      <c r="CD467" s="122"/>
      <c r="CN467" s="122"/>
      <c r="CX467" s="122"/>
      <c r="DH467" s="122"/>
      <c r="DR467" s="122"/>
      <c r="EB467" s="122"/>
      <c r="EL467" s="122"/>
      <c r="EV467" s="122"/>
      <c r="FF467" s="122"/>
      <c r="FP467" s="122"/>
      <c r="FZ467" s="122"/>
      <c r="GJ467" s="122"/>
      <c r="GT467" s="122"/>
      <c r="HD467" s="122"/>
      <c r="HN467" s="122"/>
      <c r="HX467" s="122"/>
      <c r="IH467" s="122"/>
    </row>
    <row xmlns:x14ac="http://schemas.microsoft.com/office/spreadsheetml/2009/9/ac" r="468" s="3" customFormat="true" x14ac:dyDescent="0.25">
      <c r="A468" s="405"/>
      <c r="B468" s="122"/>
      <c r="L468" s="122"/>
      <c r="V468" s="122"/>
      <c r="AF468" s="122"/>
      <c r="AP468" s="122"/>
      <c r="AZ468" s="122"/>
      <c r="BA468" s="122"/>
      <c r="BJ468" s="122"/>
      <c r="BT468" s="122"/>
      <c r="CD468" s="122"/>
      <c r="CN468" s="122"/>
      <c r="CX468" s="122"/>
      <c r="DH468" s="122"/>
      <c r="DR468" s="122"/>
      <c r="EB468" s="122"/>
      <c r="EL468" s="122"/>
      <c r="EV468" s="122"/>
      <c r="FF468" s="122"/>
      <c r="FP468" s="122"/>
      <c r="FZ468" s="122"/>
      <c r="GJ468" s="122"/>
      <c r="GT468" s="122"/>
      <c r="HD468" s="122"/>
      <c r="HN468" s="122"/>
      <c r="HX468" s="122"/>
      <c r="IH468" s="122"/>
    </row>
    <row xmlns:x14ac="http://schemas.microsoft.com/office/spreadsheetml/2009/9/ac" r="469" s="3" customFormat="true" x14ac:dyDescent="0.25">
      <c r="A469" s="405"/>
      <c r="B469" s="122"/>
      <c r="L469" s="122"/>
      <c r="V469" s="122"/>
      <c r="AF469" s="122"/>
      <c r="AP469" s="122"/>
      <c r="AZ469" s="122"/>
      <c r="BA469" s="122"/>
      <c r="BJ469" s="122"/>
      <c r="BT469" s="122"/>
      <c r="CD469" s="122"/>
      <c r="CN469" s="122"/>
      <c r="CX469" s="122"/>
      <c r="DH469" s="122"/>
      <c r="DR469" s="122"/>
      <c r="EB469" s="122"/>
      <c r="EL469" s="122"/>
      <c r="EV469" s="122"/>
      <c r="FF469" s="122"/>
      <c r="FP469" s="122"/>
      <c r="FZ469" s="122"/>
      <c r="GJ469" s="122"/>
      <c r="GT469" s="122"/>
      <c r="HD469" s="122"/>
      <c r="HN469" s="122"/>
      <c r="HX469" s="122"/>
      <c r="IH469" s="122"/>
    </row>
    <row xmlns:x14ac="http://schemas.microsoft.com/office/spreadsheetml/2009/9/ac" r="470" s="3" customFormat="true" x14ac:dyDescent="0.25">
      <c r="A470" s="405"/>
      <c r="B470" s="122"/>
      <c r="L470" s="122"/>
      <c r="V470" s="122"/>
      <c r="AF470" s="122"/>
      <c r="AP470" s="122"/>
      <c r="AZ470" s="122"/>
      <c r="BA470" s="122"/>
      <c r="BJ470" s="122"/>
      <c r="BT470" s="122"/>
      <c r="CD470" s="122"/>
      <c r="CN470" s="122"/>
      <c r="CX470" s="122"/>
      <c r="DH470" s="122"/>
      <c r="DR470" s="122"/>
      <c r="EB470" s="122"/>
      <c r="EL470" s="122"/>
      <c r="EV470" s="122"/>
      <c r="FF470" s="122"/>
      <c r="FP470" s="122"/>
      <c r="FZ470" s="122"/>
      <c r="GJ470" s="122"/>
      <c r="GT470" s="122"/>
      <c r="HD470" s="122"/>
      <c r="HN470" s="122"/>
      <c r="HX470" s="122"/>
      <c r="IH470" s="122"/>
    </row>
    <row xmlns:x14ac="http://schemas.microsoft.com/office/spreadsheetml/2009/9/ac" r="471" s="3" customFormat="true" x14ac:dyDescent="0.25">
      <c r="A471" s="405"/>
      <c r="B471" s="122"/>
      <c r="L471" s="122"/>
      <c r="V471" s="122"/>
      <c r="AF471" s="122"/>
      <c r="AP471" s="122"/>
      <c r="AZ471" s="122"/>
      <c r="BA471" s="122"/>
      <c r="BJ471" s="122"/>
      <c r="BT471" s="122"/>
      <c r="CD471" s="122"/>
      <c r="CN471" s="122"/>
      <c r="CX471" s="122"/>
      <c r="DH471" s="122"/>
      <c r="DR471" s="122"/>
      <c r="EB471" s="122"/>
      <c r="EL471" s="122"/>
      <c r="EV471" s="122"/>
      <c r="FF471" s="122"/>
      <c r="FP471" s="122"/>
      <c r="FZ471" s="122"/>
      <c r="GJ471" s="122"/>
      <c r="GT471" s="122"/>
      <c r="HD471" s="122"/>
      <c r="HN471" s="122"/>
      <c r="HX471" s="122"/>
      <c r="IH471" s="122"/>
    </row>
    <row xmlns:x14ac="http://schemas.microsoft.com/office/spreadsheetml/2009/9/ac" r="472" s="3" customFormat="true" x14ac:dyDescent="0.25">
      <c r="A472" s="405"/>
      <c r="B472" s="122"/>
      <c r="L472" s="122"/>
      <c r="V472" s="122"/>
      <c r="AF472" s="122"/>
      <c r="AP472" s="122"/>
      <c r="AZ472" s="122"/>
      <c r="BA472" s="122"/>
      <c r="BJ472" s="122"/>
      <c r="BT472" s="122"/>
      <c r="CD472" s="122"/>
      <c r="CN472" s="122"/>
      <c r="CX472" s="122"/>
      <c r="DH472" s="122"/>
      <c r="DR472" s="122"/>
      <c r="EB472" s="122"/>
      <c r="EL472" s="122"/>
      <c r="EV472" s="122"/>
      <c r="FF472" s="122"/>
      <c r="FP472" s="122"/>
      <c r="FZ472" s="122"/>
      <c r="GJ472" s="122"/>
      <c r="GT472" s="122"/>
      <c r="HD472" s="122"/>
      <c r="HN472" s="122"/>
      <c r="HX472" s="122"/>
      <c r="IH472" s="122"/>
    </row>
    <row xmlns:x14ac="http://schemas.microsoft.com/office/spreadsheetml/2009/9/ac" r="473" s="3" customFormat="true" x14ac:dyDescent="0.25">
      <c r="A473" s="405"/>
      <c r="B473" s="122"/>
      <c r="L473" s="122"/>
      <c r="V473" s="122"/>
      <c r="AF473" s="122"/>
      <c r="AP473" s="122"/>
      <c r="AZ473" s="122"/>
      <c r="BA473" s="122"/>
      <c r="BJ473" s="122"/>
      <c r="BT473" s="122"/>
      <c r="CD473" s="122"/>
      <c r="CN473" s="122"/>
      <c r="CX473" s="122"/>
      <c r="DH473" s="122"/>
      <c r="DR473" s="122"/>
      <c r="EB473" s="122"/>
      <c r="EL473" s="122"/>
      <c r="EV473" s="122"/>
      <c r="FF473" s="122"/>
      <c r="FP473" s="122"/>
      <c r="FZ473" s="122"/>
      <c r="GJ473" s="122"/>
      <c r="GT473" s="122"/>
      <c r="HD473" s="122"/>
      <c r="HN473" s="122"/>
      <c r="HX473" s="122"/>
      <c r="IH473" s="122"/>
    </row>
    <row xmlns:x14ac="http://schemas.microsoft.com/office/spreadsheetml/2009/9/ac" r="474" s="3" customFormat="true" x14ac:dyDescent="0.25">
      <c r="A474" s="405"/>
      <c r="B474" s="122"/>
      <c r="L474" s="122"/>
      <c r="V474" s="122"/>
      <c r="AF474" s="122"/>
      <c r="AP474" s="122"/>
      <c r="AZ474" s="122"/>
      <c r="BA474" s="122"/>
      <c r="BJ474" s="122"/>
      <c r="BT474" s="122"/>
      <c r="CD474" s="122"/>
      <c r="CN474" s="122"/>
      <c r="CX474" s="122"/>
      <c r="DH474" s="122"/>
      <c r="DR474" s="122"/>
      <c r="EB474" s="122"/>
      <c r="EL474" s="122"/>
      <c r="EV474" s="122"/>
      <c r="FF474" s="122"/>
      <c r="FP474" s="122"/>
      <c r="FZ474" s="122"/>
      <c r="GJ474" s="122"/>
      <c r="GT474" s="122"/>
      <c r="HD474" s="122"/>
      <c r="HN474" s="122"/>
      <c r="HX474" s="122"/>
      <c r="IH474" s="122"/>
    </row>
    <row xmlns:x14ac="http://schemas.microsoft.com/office/spreadsheetml/2009/9/ac" r="475" s="3" customFormat="true" x14ac:dyDescent="0.25">
      <c r="A475" s="405"/>
      <c r="B475" s="122"/>
      <c r="L475" s="122"/>
      <c r="V475" s="122"/>
      <c r="AF475" s="122"/>
      <c r="AP475" s="122"/>
      <c r="AZ475" s="122"/>
      <c r="BA475" s="122"/>
      <c r="BJ475" s="122"/>
      <c r="BT475" s="122"/>
      <c r="CD475" s="122"/>
      <c r="CN475" s="122"/>
      <c r="CX475" s="122"/>
      <c r="DH475" s="122"/>
      <c r="DR475" s="122"/>
      <c r="EB475" s="122"/>
      <c r="EL475" s="122"/>
      <c r="EV475" s="122"/>
      <c r="FF475" s="122"/>
      <c r="FP475" s="122"/>
      <c r="FZ475" s="122"/>
      <c r="GJ475" s="122"/>
      <c r="GT475" s="122"/>
      <c r="HD475" s="122"/>
      <c r="HN475" s="122"/>
      <c r="HX475" s="122"/>
      <c r="IH475" s="122"/>
    </row>
    <row xmlns:x14ac="http://schemas.microsoft.com/office/spreadsheetml/2009/9/ac" r="476" s="3" customFormat="true" x14ac:dyDescent="0.25">
      <c r="A476" s="405"/>
      <c r="B476" s="122"/>
      <c r="L476" s="122"/>
      <c r="V476" s="122"/>
      <c r="AF476" s="122"/>
      <c r="AP476" s="122"/>
      <c r="AZ476" s="122"/>
      <c r="BA476" s="122"/>
      <c r="BJ476" s="122"/>
      <c r="BT476" s="122"/>
      <c r="CD476" s="122"/>
      <c r="CN476" s="122"/>
      <c r="CX476" s="122"/>
      <c r="DH476" s="122"/>
      <c r="DR476" s="122"/>
      <c r="EB476" s="122"/>
      <c r="EL476" s="122"/>
      <c r="EV476" s="122"/>
      <c r="FF476" s="122"/>
      <c r="FP476" s="122"/>
      <c r="FZ476" s="122"/>
      <c r="GJ476" s="122"/>
      <c r="GT476" s="122"/>
      <c r="HD476" s="122"/>
      <c r="HN476" s="122"/>
      <c r="HX476" s="122"/>
      <c r="IH476" s="122"/>
    </row>
    <row xmlns:x14ac="http://schemas.microsoft.com/office/spreadsheetml/2009/9/ac" r="477" s="3" customFormat="true" x14ac:dyDescent="0.25">
      <c r="A477" s="405"/>
      <c r="B477" s="122"/>
      <c r="L477" s="122"/>
      <c r="V477" s="122"/>
      <c r="AF477" s="122"/>
      <c r="AP477" s="122"/>
      <c r="AZ477" s="122"/>
      <c r="BA477" s="122"/>
      <c r="BJ477" s="122"/>
      <c r="BT477" s="122"/>
      <c r="CD477" s="122"/>
      <c r="CN477" s="122"/>
      <c r="CX477" s="122"/>
      <c r="DH477" s="122"/>
      <c r="DR477" s="122"/>
      <c r="EB477" s="122"/>
      <c r="EL477" s="122"/>
      <c r="EV477" s="122"/>
      <c r="FF477" s="122"/>
      <c r="FP477" s="122"/>
      <c r="FZ477" s="122"/>
      <c r="GJ477" s="122"/>
      <c r="GT477" s="122"/>
      <c r="HD477" s="122"/>
      <c r="HN477" s="122"/>
      <c r="HX477" s="122"/>
      <c r="IH477" s="122"/>
    </row>
    <row xmlns:x14ac="http://schemas.microsoft.com/office/spreadsheetml/2009/9/ac" r="478" s="3" customFormat="true" x14ac:dyDescent="0.25">
      <c r="A478" s="405"/>
      <c r="B478" s="122"/>
      <c r="L478" s="122"/>
      <c r="V478" s="122"/>
      <c r="AF478" s="122"/>
      <c r="AP478" s="122"/>
      <c r="AZ478" s="122"/>
      <c r="BA478" s="122"/>
      <c r="BJ478" s="122"/>
      <c r="BT478" s="122"/>
      <c r="CD478" s="122"/>
      <c r="CN478" s="122"/>
      <c r="CX478" s="122"/>
      <c r="DH478" s="122"/>
      <c r="DR478" s="122"/>
      <c r="EB478" s="122"/>
      <c r="EL478" s="122"/>
      <c r="EV478" s="122"/>
      <c r="FF478" s="122"/>
      <c r="FP478" s="122"/>
      <c r="FZ478" s="122"/>
      <c r="GJ478" s="122"/>
      <c r="GT478" s="122"/>
      <c r="HD478" s="122"/>
      <c r="HN478" s="122"/>
      <c r="HX478" s="122"/>
      <c r="IH478" s="122"/>
    </row>
    <row xmlns:x14ac="http://schemas.microsoft.com/office/spreadsheetml/2009/9/ac" r="479" s="3" customFormat="true" x14ac:dyDescent="0.25">
      <c r="A479" s="405"/>
      <c r="B479" s="122"/>
      <c r="L479" s="122"/>
      <c r="V479" s="122"/>
      <c r="AF479" s="122"/>
      <c r="AP479" s="122"/>
      <c r="AZ479" s="122"/>
      <c r="BA479" s="122"/>
      <c r="BJ479" s="122"/>
      <c r="BT479" s="122"/>
      <c r="CD479" s="122"/>
      <c r="CN479" s="122"/>
      <c r="CX479" s="122"/>
      <c r="DH479" s="122"/>
      <c r="DR479" s="122"/>
      <c r="EB479" s="122"/>
      <c r="EL479" s="122"/>
      <c r="EV479" s="122"/>
      <c r="FF479" s="122"/>
      <c r="FP479" s="122"/>
      <c r="FZ479" s="122"/>
      <c r="GJ479" s="122"/>
      <c r="GT479" s="122"/>
      <c r="HD479" s="122"/>
      <c r="HN479" s="122"/>
      <c r="HX479" s="122"/>
      <c r="IH479" s="122"/>
    </row>
    <row xmlns:x14ac="http://schemas.microsoft.com/office/spreadsheetml/2009/9/ac" r="480" s="3" customFormat="true" x14ac:dyDescent="0.25">
      <c r="A480" s="405"/>
      <c r="B480" s="122"/>
      <c r="L480" s="122"/>
      <c r="V480" s="122"/>
      <c r="AF480" s="122"/>
      <c r="AP480" s="122"/>
      <c r="AZ480" s="122"/>
      <c r="BA480" s="122"/>
      <c r="BJ480" s="122"/>
      <c r="BT480" s="122"/>
      <c r="CD480" s="122"/>
      <c r="CN480" s="122"/>
      <c r="CX480" s="122"/>
      <c r="DH480" s="122"/>
      <c r="DR480" s="122"/>
      <c r="EB480" s="122"/>
      <c r="EL480" s="122"/>
      <c r="EV480" s="122"/>
      <c r="FF480" s="122"/>
      <c r="FP480" s="122"/>
      <c r="FZ480" s="122"/>
      <c r="GJ480" s="122"/>
      <c r="GT480" s="122"/>
      <c r="HD480" s="122"/>
      <c r="HN480" s="122"/>
      <c r="HX480" s="122"/>
      <c r="IH480" s="122"/>
    </row>
    <row xmlns:x14ac="http://schemas.microsoft.com/office/spreadsheetml/2009/9/ac" r="481" s="3" customFormat="true" x14ac:dyDescent="0.25">
      <c r="A481" s="405"/>
      <c r="B481" s="122"/>
      <c r="L481" s="122"/>
      <c r="V481" s="122"/>
      <c r="AF481" s="122"/>
      <c r="AP481" s="122"/>
      <c r="AZ481" s="122"/>
      <c r="BA481" s="122"/>
      <c r="BJ481" s="122"/>
      <c r="BT481" s="122"/>
      <c r="CD481" s="122"/>
      <c r="CN481" s="122"/>
      <c r="CX481" s="122"/>
      <c r="DH481" s="122"/>
      <c r="DR481" s="122"/>
      <c r="EB481" s="122"/>
      <c r="EL481" s="122"/>
      <c r="EV481" s="122"/>
      <c r="FF481" s="122"/>
      <c r="FP481" s="122"/>
      <c r="FZ481" s="122"/>
      <c r="GJ481" s="122"/>
      <c r="GT481" s="122"/>
      <c r="HD481" s="122"/>
      <c r="HN481" s="122"/>
      <c r="HX481" s="122"/>
      <c r="IH481" s="122"/>
    </row>
    <row xmlns:x14ac="http://schemas.microsoft.com/office/spreadsheetml/2009/9/ac" r="482" s="3" customFormat="true" x14ac:dyDescent="0.25">
      <c r="A482" s="405"/>
      <c r="B482" s="122"/>
      <c r="L482" s="122"/>
      <c r="V482" s="122"/>
      <c r="AF482" s="122"/>
      <c r="AP482" s="122"/>
      <c r="AZ482" s="122"/>
      <c r="BA482" s="122"/>
      <c r="BJ482" s="122"/>
      <c r="BT482" s="122"/>
      <c r="CD482" s="122"/>
      <c r="CN482" s="122"/>
      <c r="CX482" s="122"/>
      <c r="DH482" s="122"/>
      <c r="DR482" s="122"/>
      <c r="EB482" s="122"/>
      <c r="EL482" s="122"/>
      <c r="EV482" s="122"/>
      <c r="FF482" s="122"/>
      <c r="FP482" s="122"/>
      <c r="FZ482" s="122"/>
      <c r="GJ482" s="122"/>
      <c r="GT482" s="122"/>
      <c r="HD482" s="122"/>
      <c r="HN482" s="122"/>
      <c r="HX482" s="122"/>
      <c r="IH482" s="122"/>
    </row>
    <row xmlns:x14ac="http://schemas.microsoft.com/office/spreadsheetml/2009/9/ac" r="483" s="3" customFormat="true" x14ac:dyDescent="0.25">
      <c r="A483" s="405"/>
      <c r="B483" s="122"/>
      <c r="L483" s="122"/>
      <c r="V483" s="122"/>
      <c r="AF483" s="122"/>
      <c r="AP483" s="122"/>
      <c r="AZ483" s="122"/>
      <c r="BA483" s="122"/>
      <c r="BJ483" s="122"/>
      <c r="BT483" s="122"/>
      <c r="CD483" s="122"/>
      <c r="CN483" s="122"/>
      <c r="CX483" s="122"/>
      <c r="DH483" s="122"/>
      <c r="DR483" s="122"/>
      <c r="EB483" s="122"/>
      <c r="EL483" s="122"/>
      <c r="EV483" s="122"/>
      <c r="FF483" s="122"/>
      <c r="FP483" s="122"/>
      <c r="FZ483" s="122"/>
      <c r="GJ483" s="122"/>
      <c r="GT483" s="122"/>
      <c r="HD483" s="122"/>
      <c r="HN483" s="122"/>
      <c r="HX483" s="122"/>
      <c r="IH483" s="122"/>
    </row>
    <row xmlns:x14ac="http://schemas.microsoft.com/office/spreadsheetml/2009/9/ac" r="484" s="3" customFormat="true" x14ac:dyDescent="0.25">
      <c r="A484" s="405"/>
      <c r="B484" s="122"/>
      <c r="L484" s="122"/>
      <c r="V484" s="122"/>
      <c r="AF484" s="122"/>
      <c r="AP484" s="122"/>
      <c r="AZ484" s="122"/>
      <c r="BA484" s="122"/>
      <c r="BJ484" s="122"/>
      <c r="BT484" s="122"/>
      <c r="CD484" s="122"/>
      <c r="CN484" s="122"/>
      <c r="CX484" s="122"/>
      <c r="DH484" s="122"/>
      <c r="DR484" s="122"/>
      <c r="EB484" s="122"/>
      <c r="EL484" s="122"/>
      <c r="EV484" s="122"/>
      <c r="FF484" s="122"/>
      <c r="FP484" s="122"/>
      <c r="FZ484" s="122"/>
      <c r="GJ484" s="122"/>
      <c r="GT484" s="122"/>
      <c r="HD484" s="122"/>
      <c r="HN484" s="122"/>
      <c r="HX484" s="122"/>
      <c r="IH484" s="122"/>
    </row>
    <row xmlns:x14ac="http://schemas.microsoft.com/office/spreadsheetml/2009/9/ac" r="485" s="3" customFormat="true" x14ac:dyDescent="0.25">
      <c r="A485" s="405"/>
      <c r="B485" s="122"/>
      <c r="L485" s="122"/>
      <c r="V485" s="122"/>
      <c r="AF485" s="122"/>
      <c r="AP485" s="122"/>
      <c r="AZ485" s="122"/>
      <c r="BA485" s="122"/>
      <c r="BJ485" s="122"/>
      <c r="BT485" s="122"/>
      <c r="CD485" s="122"/>
      <c r="CN485" s="122"/>
      <c r="CX485" s="122"/>
      <c r="DH485" s="122"/>
      <c r="DR485" s="122"/>
      <c r="EB485" s="122"/>
      <c r="EL485" s="122"/>
      <c r="EV485" s="122"/>
      <c r="FF485" s="122"/>
      <c r="FP485" s="122"/>
      <c r="FZ485" s="122"/>
      <c r="GJ485" s="122"/>
      <c r="GT485" s="122"/>
      <c r="HD485" s="122"/>
      <c r="HN485" s="122"/>
      <c r="HX485" s="122"/>
      <c r="IH485" s="122"/>
    </row>
    <row xmlns:x14ac="http://schemas.microsoft.com/office/spreadsheetml/2009/9/ac" r="486" s="3" customFormat="true" x14ac:dyDescent="0.25">
      <c r="A486" s="405"/>
      <c r="B486" s="122"/>
      <c r="L486" s="122"/>
      <c r="V486" s="122"/>
      <c r="AF486" s="122"/>
      <c r="AP486" s="122"/>
      <c r="AZ486" s="122"/>
      <c r="BA486" s="122"/>
      <c r="BJ486" s="122"/>
      <c r="BT486" s="122"/>
      <c r="CD486" s="122"/>
      <c r="CN486" s="122"/>
      <c r="CX486" s="122"/>
      <c r="DH486" s="122"/>
      <c r="DR486" s="122"/>
      <c r="EB486" s="122"/>
      <c r="EL486" s="122"/>
      <c r="EV486" s="122"/>
      <c r="FF486" s="122"/>
      <c r="FP486" s="122"/>
      <c r="FZ486" s="122"/>
      <c r="GJ486" s="122"/>
      <c r="GT486" s="122"/>
      <c r="HD486" s="122"/>
      <c r="HN486" s="122"/>
      <c r="HX486" s="122"/>
      <c r="IH486" s="122"/>
    </row>
    <row xmlns:x14ac="http://schemas.microsoft.com/office/spreadsheetml/2009/9/ac" r="487" s="3" customFormat="true" x14ac:dyDescent="0.25">
      <c r="A487" s="405"/>
      <c r="B487" s="122"/>
      <c r="L487" s="122"/>
      <c r="V487" s="122"/>
      <c r="AF487" s="122"/>
      <c r="AP487" s="122"/>
      <c r="AZ487" s="122"/>
      <c r="BA487" s="122"/>
      <c r="BJ487" s="122"/>
      <c r="BT487" s="122"/>
      <c r="CD487" s="122"/>
      <c r="CN487" s="122"/>
      <c r="CX487" s="122"/>
      <c r="DH487" s="122"/>
      <c r="DR487" s="122"/>
      <c r="EB487" s="122"/>
      <c r="EL487" s="122"/>
      <c r="EV487" s="122"/>
      <c r="FF487" s="122"/>
      <c r="FP487" s="122"/>
      <c r="FZ487" s="122"/>
      <c r="GJ487" s="122"/>
      <c r="GT487" s="122"/>
      <c r="HD487" s="122"/>
      <c r="HN487" s="122"/>
      <c r="HX487" s="122"/>
      <c r="IH487" s="122"/>
    </row>
    <row xmlns:x14ac="http://schemas.microsoft.com/office/spreadsheetml/2009/9/ac" r="488" s="3" customFormat="true" x14ac:dyDescent="0.25">
      <c r="A488" s="405"/>
      <c r="B488" s="122"/>
      <c r="L488" s="122"/>
      <c r="V488" s="122"/>
      <c r="AF488" s="122"/>
      <c r="AP488" s="122"/>
      <c r="AZ488" s="122"/>
      <c r="BA488" s="122"/>
      <c r="BJ488" s="122"/>
      <c r="BT488" s="122"/>
      <c r="CD488" s="122"/>
      <c r="CN488" s="122"/>
      <c r="CX488" s="122"/>
      <c r="DH488" s="122"/>
      <c r="DR488" s="122"/>
      <c r="EB488" s="122"/>
      <c r="EL488" s="122"/>
      <c r="EV488" s="122"/>
      <c r="FF488" s="122"/>
      <c r="FP488" s="122"/>
      <c r="FZ488" s="122"/>
      <c r="GJ488" s="122"/>
      <c r="GT488" s="122"/>
      <c r="HD488" s="122"/>
      <c r="HN488" s="122"/>
      <c r="HX488" s="122"/>
      <c r="IH488" s="122"/>
    </row>
    <row xmlns:x14ac="http://schemas.microsoft.com/office/spreadsheetml/2009/9/ac" r="489" s="3" customFormat="true" x14ac:dyDescent="0.25">
      <c r="A489" s="405"/>
      <c r="B489" s="122"/>
      <c r="L489" s="122"/>
      <c r="V489" s="122"/>
      <c r="AF489" s="122"/>
      <c r="AP489" s="122"/>
      <c r="AZ489" s="122"/>
      <c r="BA489" s="122"/>
      <c r="BJ489" s="122"/>
      <c r="BT489" s="122"/>
      <c r="CD489" s="122"/>
      <c r="CN489" s="122"/>
      <c r="CX489" s="122"/>
      <c r="DH489" s="122"/>
      <c r="DR489" s="122"/>
      <c r="EB489" s="122"/>
      <c r="EL489" s="122"/>
      <c r="EV489" s="122"/>
      <c r="FF489" s="122"/>
      <c r="FP489" s="122"/>
      <c r="FZ489" s="122"/>
      <c r="GJ489" s="122"/>
      <c r="GT489" s="122"/>
      <c r="HD489" s="122"/>
      <c r="HN489" s="122"/>
      <c r="HX489" s="122"/>
      <c r="IH489" s="122"/>
    </row>
    <row xmlns:x14ac="http://schemas.microsoft.com/office/spreadsheetml/2009/9/ac" r="490" s="3" customFormat="true" x14ac:dyDescent="0.25">
      <c r="A490" s="405"/>
      <c r="B490" s="122"/>
      <c r="L490" s="122"/>
      <c r="V490" s="122"/>
      <c r="AF490" s="122"/>
      <c r="AP490" s="122"/>
      <c r="AZ490" s="122"/>
      <c r="BA490" s="122"/>
      <c r="BJ490" s="122"/>
      <c r="BT490" s="122"/>
      <c r="CD490" s="122"/>
      <c r="CN490" s="122"/>
      <c r="CX490" s="122"/>
      <c r="DH490" s="122"/>
      <c r="DR490" s="122"/>
      <c r="EB490" s="122"/>
      <c r="EL490" s="122"/>
      <c r="EV490" s="122"/>
      <c r="FF490" s="122"/>
      <c r="FP490" s="122"/>
      <c r="FZ490" s="122"/>
      <c r="GJ490" s="122"/>
      <c r="GT490" s="122"/>
      <c r="HD490" s="122"/>
      <c r="HN490" s="122"/>
      <c r="HX490" s="122"/>
      <c r="IH490" s="122"/>
    </row>
    <row xmlns:x14ac="http://schemas.microsoft.com/office/spreadsheetml/2009/9/ac" r="491" s="3" customFormat="true" x14ac:dyDescent="0.25">
      <c r="A491" s="405"/>
      <c r="B491" s="122"/>
      <c r="L491" s="122"/>
      <c r="V491" s="122"/>
      <c r="AF491" s="122"/>
      <c r="AP491" s="122"/>
      <c r="AZ491" s="122"/>
      <c r="BA491" s="122"/>
      <c r="BJ491" s="122"/>
      <c r="BT491" s="122"/>
      <c r="CD491" s="122"/>
      <c r="CN491" s="122"/>
      <c r="CX491" s="122"/>
      <c r="DH491" s="122"/>
      <c r="DR491" s="122"/>
      <c r="EB491" s="122"/>
      <c r="EL491" s="122"/>
      <c r="EV491" s="122"/>
      <c r="FF491" s="122"/>
      <c r="FP491" s="122"/>
      <c r="FZ491" s="122"/>
      <c r="GJ491" s="122"/>
      <c r="GT491" s="122"/>
      <c r="HD491" s="122"/>
      <c r="HN491" s="122"/>
      <c r="HX491" s="122"/>
      <c r="IH491" s="122"/>
    </row>
    <row xmlns:x14ac="http://schemas.microsoft.com/office/spreadsheetml/2009/9/ac" r="492" s="3" customFormat="true" x14ac:dyDescent="0.25">
      <c r="A492" s="405"/>
      <c r="B492" s="122"/>
      <c r="L492" s="122"/>
      <c r="V492" s="122"/>
      <c r="AF492" s="122"/>
      <c r="AP492" s="122"/>
      <c r="AZ492" s="122"/>
      <c r="BA492" s="122"/>
      <c r="BJ492" s="122"/>
      <c r="BT492" s="122"/>
      <c r="CD492" s="122"/>
      <c r="CN492" s="122"/>
      <c r="CX492" s="122"/>
      <c r="DH492" s="122"/>
      <c r="DR492" s="122"/>
      <c r="EB492" s="122"/>
      <c r="EL492" s="122"/>
      <c r="EV492" s="122"/>
      <c r="FF492" s="122"/>
      <c r="FP492" s="122"/>
      <c r="FZ492" s="122"/>
      <c r="GJ492" s="122"/>
      <c r="GT492" s="122"/>
      <c r="HD492" s="122"/>
      <c r="HN492" s="122"/>
      <c r="HX492" s="122"/>
      <c r="IH492" s="122"/>
    </row>
    <row xmlns:x14ac="http://schemas.microsoft.com/office/spreadsheetml/2009/9/ac" r="493" s="3" customFormat="true" x14ac:dyDescent="0.25">
      <c r="A493" s="405"/>
      <c r="B493" s="122"/>
      <c r="L493" s="122"/>
      <c r="V493" s="122"/>
      <c r="AF493" s="122"/>
      <c r="AP493" s="122"/>
      <c r="AZ493" s="122"/>
      <c r="BA493" s="122"/>
      <c r="BJ493" s="122"/>
      <c r="BT493" s="122"/>
      <c r="CD493" s="122"/>
      <c r="CN493" s="122"/>
      <c r="CX493" s="122"/>
      <c r="DH493" s="122"/>
      <c r="DR493" s="122"/>
      <c r="EB493" s="122"/>
      <c r="EL493" s="122"/>
      <c r="EV493" s="122"/>
      <c r="FF493" s="122"/>
      <c r="FP493" s="122"/>
      <c r="FZ493" s="122"/>
      <c r="GJ493" s="122"/>
      <c r="GT493" s="122"/>
      <c r="HD493" s="122"/>
      <c r="HN493" s="122"/>
      <c r="HX493" s="122"/>
      <c r="IH493" s="122"/>
    </row>
    <row xmlns:x14ac="http://schemas.microsoft.com/office/spreadsheetml/2009/9/ac" r="494" s="3" customFormat="true" x14ac:dyDescent="0.25">
      <c r="A494" s="405"/>
      <c r="B494" s="122"/>
      <c r="L494" s="122"/>
      <c r="V494" s="122"/>
      <c r="AF494" s="122"/>
      <c r="AP494" s="122"/>
      <c r="AZ494" s="122"/>
      <c r="BA494" s="122"/>
      <c r="BJ494" s="122"/>
      <c r="BT494" s="122"/>
      <c r="CD494" s="122"/>
      <c r="CN494" s="122"/>
      <c r="CX494" s="122"/>
      <c r="DH494" s="122"/>
      <c r="DR494" s="122"/>
      <c r="EB494" s="122"/>
      <c r="EL494" s="122"/>
      <c r="EV494" s="122"/>
      <c r="FF494" s="122"/>
      <c r="FP494" s="122"/>
      <c r="FZ494" s="122"/>
      <c r="GJ494" s="122"/>
      <c r="GT494" s="122"/>
      <c r="HD494" s="122"/>
      <c r="HN494" s="122"/>
      <c r="HX494" s="122"/>
      <c r="IH494" s="122"/>
    </row>
    <row xmlns:x14ac="http://schemas.microsoft.com/office/spreadsheetml/2009/9/ac" r="495" s="3" customFormat="true" x14ac:dyDescent="0.25">
      <c r="A495" s="405"/>
      <c r="B495" s="122"/>
      <c r="L495" s="122"/>
      <c r="V495" s="122"/>
      <c r="AF495" s="122"/>
      <c r="AP495" s="122"/>
      <c r="AZ495" s="122"/>
      <c r="BA495" s="122"/>
      <c r="BJ495" s="122"/>
      <c r="BT495" s="122"/>
      <c r="CD495" s="122"/>
      <c r="CN495" s="122"/>
      <c r="CX495" s="122"/>
      <c r="DH495" s="122"/>
      <c r="DR495" s="122"/>
      <c r="EB495" s="122"/>
      <c r="EL495" s="122"/>
      <c r="EV495" s="122"/>
      <c r="FF495" s="122"/>
      <c r="FP495" s="122"/>
      <c r="FZ495" s="122"/>
      <c r="GJ495" s="122"/>
      <c r="GT495" s="122"/>
      <c r="HD495" s="122"/>
      <c r="HN495" s="122"/>
      <c r="HX495" s="122"/>
      <c r="IH495" s="122"/>
    </row>
    <row xmlns:x14ac="http://schemas.microsoft.com/office/spreadsheetml/2009/9/ac" r="496" s="3" customFormat="true" x14ac:dyDescent="0.25">
      <c r="A496" s="405"/>
      <c r="B496" s="122"/>
      <c r="L496" s="122"/>
      <c r="V496" s="122"/>
      <c r="AF496" s="122"/>
      <c r="AP496" s="122"/>
      <c r="AZ496" s="122"/>
      <c r="BA496" s="122"/>
      <c r="BJ496" s="122"/>
      <c r="BT496" s="122"/>
      <c r="CD496" s="122"/>
      <c r="CN496" s="122"/>
      <c r="CX496" s="122"/>
      <c r="DH496" s="122"/>
      <c r="DR496" s="122"/>
      <c r="EB496" s="122"/>
      <c r="EL496" s="122"/>
      <c r="EV496" s="122"/>
      <c r="FF496" s="122"/>
      <c r="FP496" s="122"/>
      <c r="FZ496" s="122"/>
      <c r="GJ496" s="122"/>
      <c r="GT496" s="122"/>
      <c r="HD496" s="122"/>
      <c r="HN496" s="122"/>
      <c r="HX496" s="122"/>
      <c r="IH496" s="122"/>
    </row>
    <row xmlns:x14ac="http://schemas.microsoft.com/office/spreadsheetml/2009/9/ac" r="497" s="3" customFormat="true" x14ac:dyDescent="0.25">
      <c r="A497" s="405"/>
      <c r="B497" s="122"/>
      <c r="L497" s="122"/>
      <c r="V497" s="122"/>
      <c r="AF497" s="122"/>
      <c r="AP497" s="122"/>
      <c r="AZ497" s="122"/>
      <c r="BA497" s="122"/>
      <c r="BJ497" s="122"/>
      <c r="BT497" s="122"/>
      <c r="CD497" s="122"/>
      <c r="CN497" s="122"/>
      <c r="CX497" s="122"/>
      <c r="DH497" s="122"/>
      <c r="DR497" s="122"/>
      <c r="EB497" s="122"/>
      <c r="EL497" s="122"/>
      <c r="EV497" s="122"/>
      <c r="FF497" s="122"/>
      <c r="FP497" s="122"/>
      <c r="FZ497" s="122"/>
      <c r="GJ497" s="122"/>
      <c r="GT497" s="122"/>
      <c r="HD497" s="122"/>
      <c r="HN497" s="122"/>
      <c r="HX497" s="122"/>
      <c r="IH497" s="122"/>
    </row>
    <row xmlns:x14ac="http://schemas.microsoft.com/office/spreadsheetml/2009/9/ac" r="498" s="3" customFormat="true" x14ac:dyDescent="0.25">
      <c r="A498" s="405"/>
      <c r="B498" s="122"/>
      <c r="L498" s="122"/>
      <c r="V498" s="122"/>
      <c r="AF498" s="122"/>
      <c r="AP498" s="122"/>
      <c r="AZ498" s="122"/>
      <c r="BA498" s="122"/>
      <c r="BJ498" s="122"/>
      <c r="BT498" s="122"/>
      <c r="CD498" s="122"/>
      <c r="CN498" s="122"/>
      <c r="CX498" s="122"/>
      <c r="DH498" s="122"/>
      <c r="DR498" s="122"/>
      <c r="EB498" s="122"/>
      <c r="EL498" s="122"/>
      <c r="EV498" s="122"/>
      <c r="FF498" s="122"/>
      <c r="FP498" s="122"/>
      <c r="FZ498" s="122"/>
      <c r="GJ498" s="122"/>
      <c r="GT498" s="122"/>
      <c r="HD498" s="122"/>
      <c r="HN498" s="122"/>
      <c r="HX498" s="122"/>
      <c r="IH498" s="122"/>
    </row>
    <row xmlns:x14ac="http://schemas.microsoft.com/office/spreadsheetml/2009/9/ac" r="499" s="3" customFormat="true" x14ac:dyDescent="0.25">
      <c r="A499" s="405"/>
      <c r="B499" s="122"/>
      <c r="L499" s="122"/>
      <c r="V499" s="122"/>
      <c r="AF499" s="122"/>
      <c r="AP499" s="122"/>
      <c r="AZ499" s="122"/>
      <c r="BA499" s="122"/>
      <c r="BJ499" s="122"/>
      <c r="BT499" s="122"/>
      <c r="CD499" s="122"/>
      <c r="CN499" s="122"/>
      <c r="CX499" s="122"/>
      <c r="DH499" s="122"/>
      <c r="DR499" s="122"/>
      <c r="EB499" s="122"/>
      <c r="EL499" s="122"/>
      <c r="EV499" s="122"/>
      <c r="FF499" s="122"/>
      <c r="FP499" s="122"/>
      <c r="FZ499" s="122"/>
      <c r="GJ499" s="122"/>
      <c r="GT499" s="122"/>
      <c r="HD499" s="122"/>
      <c r="HN499" s="122"/>
      <c r="HX499" s="122"/>
      <c r="IH499" s="122"/>
    </row>
    <row xmlns:x14ac="http://schemas.microsoft.com/office/spreadsheetml/2009/9/ac" r="500" s="3" customFormat="true" x14ac:dyDescent="0.25">
      <c r="A500" s="405"/>
      <c r="B500" s="122"/>
      <c r="L500" s="122"/>
      <c r="V500" s="122"/>
      <c r="AF500" s="122"/>
      <c r="AP500" s="122"/>
      <c r="AZ500" s="122"/>
      <c r="BA500" s="122"/>
      <c r="BJ500" s="122"/>
      <c r="BT500" s="122"/>
      <c r="CD500" s="122"/>
      <c r="CN500" s="122"/>
      <c r="CX500" s="122"/>
      <c r="DH500" s="122"/>
      <c r="DR500" s="122"/>
      <c r="EB500" s="122"/>
      <c r="EL500" s="122"/>
      <c r="EV500" s="122"/>
      <c r="FF500" s="122"/>
      <c r="FP500" s="122"/>
      <c r="FZ500" s="122"/>
      <c r="GJ500" s="122"/>
      <c r="GT500" s="122"/>
      <c r="HD500" s="122"/>
      <c r="HN500" s="122"/>
      <c r="HX500" s="122"/>
      <c r="IH500" s="122"/>
    </row>
    <row xmlns:x14ac="http://schemas.microsoft.com/office/spreadsheetml/2009/9/ac" r="501" s="3" customFormat="true" x14ac:dyDescent="0.25">
      <c r="A501" s="405"/>
      <c r="B501" s="122"/>
      <c r="L501" s="122"/>
      <c r="V501" s="122"/>
      <c r="AF501" s="122"/>
      <c r="AP501" s="122"/>
      <c r="AZ501" s="122"/>
      <c r="BA501" s="122"/>
      <c r="BJ501" s="122"/>
      <c r="BT501" s="122"/>
      <c r="CD501" s="122"/>
      <c r="CN501" s="122"/>
      <c r="CX501" s="122"/>
      <c r="DH501" s="122"/>
      <c r="DR501" s="122"/>
      <c r="EB501" s="122"/>
      <c r="EL501" s="122"/>
      <c r="EV501" s="122"/>
      <c r="FF501" s="122"/>
      <c r="FP501" s="122"/>
      <c r="FZ501" s="122"/>
      <c r="GJ501" s="122"/>
      <c r="GT501" s="122"/>
      <c r="HD501" s="122"/>
      <c r="HN501" s="122"/>
      <c r="HX501" s="122"/>
      <c r="IH501" s="122"/>
    </row>
    <row xmlns:x14ac="http://schemas.microsoft.com/office/spreadsheetml/2009/9/ac" r="502" s="3" customFormat="true" x14ac:dyDescent="0.25">
      <c r="A502" s="405"/>
      <c r="B502" s="122"/>
      <c r="L502" s="122"/>
      <c r="V502" s="122"/>
      <c r="AF502" s="122"/>
      <c r="AP502" s="122"/>
      <c r="AZ502" s="122"/>
      <c r="BA502" s="122"/>
      <c r="BJ502" s="122"/>
      <c r="BT502" s="122"/>
      <c r="CD502" s="122"/>
      <c r="CN502" s="122"/>
      <c r="CX502" s="122"/>
      <c r="DH502" s="122"/>
      <c r="DR502" s="122"/>
      <c r="EB502" s="122"/>
      <c r="EL502" s="122"/>
      <c r="EV502" s="122"/>
      <c r="FF502" s="122"/>
      <c r="FP502" s="122"/>
      <c r="FZ502" s="122"/>
      <c r="GJ502" s="122"/>
      <c r="GT502" s="122"/>
      <c r="HD502" s="122"/>
      <c r="HN502" s="122"/>
      <c r="HX502" s="122"/>
      <c r="IH502" s="122"/>
    </row>
    <row xmlns:x14ac="http://schemas.microsoft.com/office/spreadsheetml/2009/9/ac" r="503" s="3" customFormat="true" x14ac:dyDescent="0.25">
      <c r="A503" s="405"/>
      <c r="B503" s="122"/>
      <c r="L503" s="122"/>
      <c r="V503" s="122"/>
      <c r="AF503" s="122"/>
      <c r="AP503" s="122"/>
      <c r="AZ503" s="122"/>
      <c r="BA503" s="122"/>
      <c r="BJ503" s="122"/>
      <c r="BT503" s="122"/>
      <c r="CD503" s="122"/>
      <c r="CN503" s="122"/>
      <c r="CX503" s="122"/>
      <c r="DH503" s="122"/>
      <c r="DR503" s="122"/>
      <c r="EB503" s="122"/>
      <c r="EL503" s="122"/>
      <c r="EV503" s="122"/>
      <c r="FF503" s="122"/>
      <c r="FP503" s="122"/>
      <c r="FZ503" s="122"/>
      <c r="GJ503" s="122"/>
      <c r="GT503" s="122"/>
      <c r="HD503" s="122"/>
      <c r="HN503" s="122"/>
      <c r="HX503" s="122"/>
      <c r="IH503" s="122"/>
    </row>
    <row xmlns:x14ac="http://schemas.microsoft.com/office/spreadsheetml/2009/9/ac" r="504" s="3" customFormat="true" x14ac:dyDescent="0.25">
      <c r="A504" s="405"/>
      <c r="B504" s="122"/>
      <c r="L504" s="122"/>
      <c r="V504" s="122"/>
      <c r="AF504" s="122"/>
      <c r="AP504" s="122"/>
      <c r="AZ504" s="122"/>
      <c r="BA504" s="122"/>
      <c r="BJ504" s="122"/>
      <c r="BT504" s="122"/>
      <c r="CD504" s="122"/>
      <c r="CN504" s="122"/>
      <c r="CX504" s="122"/>
      <c r="DH504" s="122"/>
      <c r="DR504" s="122"/>
      <c r="EB504" s="122"/>
      <c r="EL504" s="122"/>
      <c r="EV504" s="122"/>
      <c r="FF504" s="122"/>
      <c r="FP504" s="122"/>
      <c r="FZ504" s="122"/>
      <c r="GJ504" s="122"/>
      <c r="GT504" s="122"/>
      <c r="HD504" s="122"/>
      <c r="HN504" s="122"/>
      <c r="HX504" s="122"/>
      <c r="IH504" s="122"/>
    </row>
    <row xmlns:x14ac="http://schemas.microsoft.com/office/spreadsheetml/2009/9/ac" r="505" s="3" customFormat="true" x14ac:dyDescent="0.25">
      <c r="A505" s="405"/>
      <c r="B505" s="122"/>
      <c r="L505" s="122"/>
      <c r="V505" s="122"/>
      <c r="AF505" s="122"/>
      <c r="AP505" s="122"/>
      <c r="AZ505" s="122"/>
      <c r="BA505" s="122"/>
      <c r="BJ505" s="122"/>
      <c r="BT505" s="122"/>
      <c r="CD505" s="122"/>
      <c r="CN505" s="122"/>
      <c r="CX505" s="122"/>
      <c r="DH505" s="122"/>
      <c r="DR505" s="122"/>
      <c r="EB505" s="122"/>
      <c r="EL505" s="122"/>
      <c r="EV505" s="122"/>
      <c r="FF505" s="122"/>
      <c r="FP505" s="122"/>
      <c r="FZ505" s="122"/>
      <c r="GJ505" s="122"/>
      <c r="GT505" s="122"/>
      <c r="HD505" s="122"/>
      <c r="HN505" s="122"/>
      <c r="HX505" s="122"/>
      <c r="IH505" s="122"/>
    </row>
    <row xmlns:x14ac="http://schemas.microsoft.com/office/spreadsheetml/2009/9/ac" r="506" s="3" customFormat="true" x14ac:dyDescent="0.25">
      <c r="A506" s="405"/>
      <c r="B506" s="122"/>
      <c r="L506" s="122"/>
      <c r="V506" s="122"/>
      <c r="AF506" s="122"/>
      <c r="AP506" s="122"/>
      <c r="AZ506" s="122"/>
      <c r="BA506" s="122"/>
      <c r="BJ506" s="122"/>
      <c r="BT506" s="122"/>
      <c r="CD506" s="122"/>
      <c r="CN506" s="122"/>
      <c r="CX506" s="122"/>
      <c r="DH506" s="122"/>
      <c r="DR506" s="122"/>
      <c r="EB506" s="122"/>
      <c r="EL506" s="122"/>
      <c r="EV506" s="122"/>
      <c r="FF506" s="122"/>
      <c r="FP506" s="122"/>
      <c r="FZ506" s="122"/>
      <c r="GJ506" s="122"/>
      <c r="GT506" s="122"/>
      <c r="HD506" s="122"/>
      <c r="HN506" s="122"/>
      <c r="HX506" s="122"/>
      <c r="IH506" s="122"/>
    </row>
    <row xmlns:x14ac="http://schemas.microsoft.com/office/spreadsheetml/2009/9/ac" r="507" s="3" customFormat="true" x14ac:dyDescent="0.25">
      <c r="A507" s="405"/>
      <c r="B507" s="122"/>
      <c r="L507" s="122"/>
      <c r="V507" s="122"/>
      <c r="AF507" s="122"/>
      <c r="AP507" s="122"/>
      <c r="AZ507" s="122"/>
      <c r="BA507" s="122"/>
      <c r="BJ507" s="122"/>
      <c r="BT507" s="122"/>
      <c r="CD507" s="122"/>
      <c r="CN507" s="122"/>
      <c r="CX507" s="122"/>
      <c r="DH507" s="122"/>
      <c r="DR507" s="122"/>
      <c r="EB507" s="122"/>
      <c r="EL507" s="122"/>
      <c r="EV507" s="122"/>
      <c r="FF507" s="122"/>
      <c r="FP507" s="122"/>
      <c r="FZ507" s="122"/>
      <c r="GJ507" s="122"/>
      <c r="GT507" s="122"/>
      <c r="HD507" s="122"/>
      <c r="HN507" s="122"/>
      <c r="HX507" s="122"/>
      <c r="IH507" s="122"/>
    </row>
    <row xmlns:x14ac="http://schemas.microsoft.com/office/spreadsheetml/2009/9/ac" r="508" s="3" customFormat="true" x14ac:dyDescent="0.25">
      <c r="A508" s="405"/>
      <c r="B508" s="122"/>
      <c r="L508" s="122"/>
      <c r="V508" s="122"/>
      <c r="AF508" s="122"/>
      <c r="AP508" s="122"/>
      <c r="AZ508" s="122"/>
      <c r="BA508" s="122"/>
      <c r="BJ508" s="122"/>
      <c r="BT508" s="122"/>
      <c r="CD508" s="122"/>
      <c r="CN508" s="122"/>
      <c r="CX508" s="122"/>
      <c r="DH508" s="122"/>
      <c r="DR508" s="122"/>
      <c r="EB508" s="122"/>
      <c r="EL508" s="122"/>
      <c r="EV508" s="122"/>
      <c r="FF508" s="122"/>
      <c r="FP508" s="122"/>
      <c r="FZ508" s="122"/>
      <c r="GJ508" s="122"/>
      <c r="GT508" s="122"/>
      <c r="HD508" s="122"/>
      <c r="HN508" s="122"/>
      <c r="HX508" s="122"/>
      <c r="IH508" s="122"/>
    </row>
    <row xmlns:x14ac="http://schemas.microsoft.com/office/spreadsheetml/2009/9/ac" r="509" s="3" customFormat="true" x14ac:dyDescent="0.25">
      <c r="A509" s="405"/>
      <c r="B509" s="122"/>
      <c r="L509" s="122"/>
      <c r="V509" s="122"/>
      <c r="AF509" s="122"/>
      <c r="AP509" s="122"/>
      <c r="AZ509" s="122"/>
      <c r="BA509" s="122"/>
      <c r="BJ509" s="122"/>
      <c r="BT509" s="122"/>
      <c r="CD509" s="122"/>
      <c r="CN509" s="122"/>
      <c r="CX509" s="122"/>
      <c r="DH509" s="122"/>
      <c r="DR509" s="122"/>
      <c r="EB509" s="122"/>
      <c r="EL509" s="122"/>
      <c r="EV509" s="122"/>
      <c r="FF509" s="122"/>
      <c r="FP509" s="122"/>
      <c r="FZ509" s="122"/>
      <c r="GJ509" s="122"/>
      <c r="GT509" s="122"/>
      <c r="HD509" s="122"/>
      <c r="HN509" s="122"/>
      <c r="HX509" s="122"/>
      <c r="IH509" s="122"/>
    </row>
    <row xmlns:x14ac="http://schemas.microsoft.com/office/spreadsheetml/2009/9/ac" r="510" s="3" customFormat="true" x14ac:dyDescent="0.25">
      <c r="A510" s="405"/>
      <c r="B510" s="122"/>
      <c r="L510" s="122"/>
      <c r="V510" s="122"/>
      <c r="AF510" s="122"/>
      <c r="AP510" s="122"/>
      <c r="AZ510" s="122"/>
      <c r="BA510" s="122"/>
      <c r="BJ510" s="122"/>
      <c r="BT510" s="122"/>
      <c r="CD510" s="122"/>
      <c r="CN510" s="122"/>
      <c r="CX510" s="122"/>
      <c r="DH510" s="122"/>
      <c r="DR510" s="122"/>
      <c r="EB510" s="122"/>
      <c r="EL510" s="122"/>
      <c r="EV510" s="122"/>
      <c r="FF510" s="122"/>
      <c r="FP510" s="122"/>
      <c r="FZ510" s="122"/>
      <c r="GJ510" s="122"/>
      <c r="GT510" s="122"/>
      <c r="HD510" s="122"/>
      <c r="HN510" s="122"/>
      <c r="HX510" s="122"/>
      <c r="IH510" s="122"/>
    </row>
    <row xmlns:x14ac="http://schemas.microsoft.com/office/spreadsheetml/2009/9/ac" r="511" s="3" customFormat="true" x14ac:dyDescent="0.25">
      <c r="A511" s="405"/>
      <c r="B511" s="122"/>
      <c r="L511" s="122"/>
      <c r="V511" s="122"/>
      <c r="AF511" s="122"/>
      <c r="AP511" s="122"/>
      <c r="AZ511" s="122"/>
      <c r="BA511" s="122"/>
      <c r="BJ511" s="122"/>
      <c r="BT511" s="122"/>
      <c r="CD511" s="122"/>
      <c r="CN511" s="122"/>
      <c r="CX511" s="122"/>
      <c r="DH511" s="122"/>
      <c r="DR511" s="122"/>
      <c r="EB511" s="122"/>
      <c r="EL511" s="122"/>
      <c r="EV511" s="122"/>
      <c r="FF511" s="122"/>
      <c r="FP511" s="122"/>
      <c r="FZ511" s="122"/>
      <c r="GJ511" s="122"/>
      <c r="GT511" s="122"/>
      <c r="HD511" s="122"/>
      <c r="HN511" s="122"/>
      <c r="HX511" s="122"/>
      <c r="IH511" s="122"/>
    </row>
    <row xmlns:x14ac="http://schemas.microsoft.com/office/spreadsheetml/2009/9/ac" r="512" s="3" customFormat="true" x14ac:dyDescent="0.25">
      <c r="A512" s="405"/>
      <c r="B512" s="122"/>
      <c r="L512" s="122"/>
      <c r="V512" s="122"/>
      <c r="AF512" s="122"/>
      <c r="AP512" s="122"/>
      <c r="AZ512" s="122"/>
      <c r="BA512" s="122"/>
      <c r="BJ512" s="122"/>
      <c r="BT512" s="122"/>
      <c r="CD512" s="122"/>
      <c r="CN512" s="122"/>
      <c r="CX512" s="122"/>
      <c r="DH512" s="122"/>
      <c r="DR512" s="122"/>
      <c r="EB512" s="122"/>
      <c r="EL512" s="122"/>
      <c r="EV512" s="122"/>
      <c r="FF512" s="122"/>
      <c r="FP512" s="122"/>
      <c r="FZ512" s="122"/>
      <c r="GJ512" s="122"/>
      <c r="GT512" s="122"/>
      <c r="HD512" s="122"/>
      <c r="HN512" s="122"/>
      <c r="HX512" s="122"/>
      <c r="IH512" s="122"/>
    </row>
    <row xmlns:x14ac="http://schemas.microsoft.com/office/spreadsheetml/2009/9/ac" r="513" s="3" customFormat="true" x14ac:dyDescent="0.25">
      <c r="A513" s="405"/>
      <c r="B513" s="122"/>
      <c r="L513" s="122"/>
      <c r="V513" s="122"/>
      <c r="AF513" s="122"/>
      <c r="AP513" s="122"/>
      <c r="AZ513" s="122"/>
      <c r="BA513" s="122"/>
      <c r="BJ513" s="122"/>
      <c r="BT513" s="122"/>
      <c r="CD513" s="122"/>
      <c r="CN513" s="122"/>
      <c r="CX513" s="122"/>
      <c r="DH513" s="122"/>
      <c r="DR513" s="122"/>
      <c r="EB513" s="122"/>
      <c r="EL513" s="122"/>
      <c r="EV513" s="122"/>
      <c r="FF513" s="122"/>
      <c r="FP513" s="122"/>
      <c r="FZ513" s="122"/>
      <c r="GJ513" s="122"/>
      <c r="GT513" s="122"/>
      <c r="HD513" s="122"/>
      <c r="HN513" s="122"/>
      <c r="HX513" s="122"/>
      <c r="IH513" s="122"/>
    </row>
    <row xmlns:x14ac="http://schemas.microsoft.com/office/spreadsheetml/2009/9/ac" r="514" s="3" customFormat="true" x14ac:dyDescent="0.25">
      <c r="A514" s="405"/>
      <c r="B514" s="122"/>
      <c r="L514" s="122"/>
      <c r="V514" s="122"/>
      <c r="AF514" s="122"/>
      <c r="AP514" s="122"/>
      <c r="AZ514" s="122"/>
      <c r="BA514" s="122"/>
      <c r="BJ514" s="122"/>
      <c r="BT514" s="122"/>
      <c r="CD514" s="122"/>
      <c r="CN514" s="122"/>
      <c r="CX514" s="122"/>
      <c r="DH514" s="122"/>
      <c r="DR514" s="122"/>
      <c r="EB514" s="122"/>
      <c r="EL514" s="122"/>
      <c r="EV514" s="122"/>
      <c r="FF514" s="122"/>
      <c r="FP514" s="122"/>
      <c r="FZ514" s="122"/>
      <c r="GJ514" s="122"/>
      <c r="GT514" s="122"/>
      <c r="HD514" s="122"/>
      <c r="HN514" s="122"/>
      <c r="HX514" s="122"/>
      <c r="IH514" s="122"/>
    </row>
    <row xmlns:x14ac="http://schemas.microsoft.com/office/spreadsheetml/2009/9/ac" r="515" s="3" customFormat="true" x14ac:dyDescent="0.25">
      <c r="A515" s="405"/>
      <c r="B515" s="122"/>
      <c r="L515" s="122"/>
      <c r="V515" s="122"/>
      <c r="AF515" s="122"/>
      <c r="AP515" s="122"/>
      <c r="AZ515" s="122"/>
      <c r="BA515" s="122"/>
      <c r="BJ515" s="122"/>
      <c r="BT515" s="122"/>
      <c r="CD515" s="122"/>
      <c r="CN515" s="122"/>
      <c r="CX515" s="122"/>
      <c r="DH515" s="122"/>
      <c r="DR515" s="122"/>
      <c r="EB515" s="122"/>
      <c r="EL515" s="122"/>
      <c r="EV515" s="122"/>
      <c r="FF515" s="122"/>
      <c r="FP515" s="122"/>
      <c r="FZ515" s="122"/>
      <c r="GJ515" s="122"/>
      <c r="GT515" s="122"/>
      <c r="HD515" s="122"/>
      <c r="HN515" s="122"/>
      <c r="HX515" s="122"/>
      <c r="IH515" s="122"/>
    </row>
    <row xmlns:x14ac="http://schemas.microsoft.com/office/spreadsheetml/2009/9/ac" r="516" s="3" customFormat="true" x14ac:dyDescent="0.25">
      <c r="A516" s="405"/>
      <c r="B516" s="122"/>
      <c r="L516" s="122"/>
      <c r="V516" s="122"/>
      <c r="AF516" s="122"/>
      <c r="AP516" s="122"/>
      <c r="AZ516" s="122"/>
      <c r="BA516" s="122"/>
      <c r="BJ516" s="122"/>
      <c r="BT516" s="122"/>
      <c r="CD516" s="122"/>
      <c r="CN516" s="122"/>
      <c r="CX516" s="122"/>
      <c r="DH516" s="122"/>
      <c r="DR516" s="122"/>
      <c r="EB516" s="122"/>
      <c r="EL516" s="122"/>
      <c r="EV516" s="122"/>
      <c r="FF516" s="122"/>
      <c r="FP516" s="122"/>
      <c r="FZ516" s="122"/>
      <c r="GJ516" s="122"/>
      <c r="GT516" s="122"/>
      <c r="HD516" s="122"/>
      <c r="HN516" s="122"/>
      <c r="HX516" s="122"/>
      <c r="IH516" s="122"/>
    </row>
    <row xmlns:x14ac="http://schemas.microsoft.com/office/spreadsheetml/2009/9/ac" r="517" s="3" customFormat="true" x14ac:dyDescent="0.25">
      <c r="A517" s="405"/>
      <c r="B517" s="122"/>
      <c r="L517" s="122"/>
      <c r="V517" s="122"/>
      <c r="AF517" s="122"/>
      <c r="AP517" s="122"/>
      <c r="AZ517" s="122"/>
      <c r="BA517" s="122"/>
      <c r="BJ517" s="122"/>
      <c r="BT517" s="122"/>
      <c r="CD517" s="122"/>
      <c r="CN517" s="122"/>
      <c r="CX517" s="122"/>
      <c r="DH517" s="122"/>
      <c r="DR517" s="122"/>
      <c r="EB517" s="122"/>
      <c r="EL517" s="122"/>
      <c r="EV517" s="122"/>
      <c r="FF517" s="122"/>
      <c r="FP517" s="122"/>
      <c r="FZ517" s="122"/>
      <c r="GJ517" s="122"/>
      <c r="GT517" s="122"/>
      <c r="HD517" s="122"/>
      <c r="HN517" s="122"/>
      <c r="HX517" s="122"/>
      <c r="IH517" s="122"/>
    </row>
    <row xmlns:x14ac="http://schemas.microsoft.com/office/spreadsheetml/2009/9/ac" r="518" s="3" customFormat="true" x14ac:dyDescent="0.25">
      <c r="A518" s="405"/>
      <c r="B518" s="122"/>
      <c r="L518" s="122"/>
      <c r="V518" s="122"/>
      <c r="AF518" s="122"/>
      <c r="AP518" s="122"/>
      <c r="AZ518" s="122"/>
      <c r="BA518" s="122"/>
      <c r="BJ518" s="122"/>
      <c r="BT518" s="122"/>
      <c r="CD518" s="122"/>
      <c r="CN518" s="122"/>
      <c r="CX518" s="122"/>
      <c r="DH518" s="122"/>
      <c r="DR518" s="122"/>
      <c r="EB518" s="122"/>
      <c r="EL518" s="122"/>
      <c r="EV518" s="122"/>
      <c r="FF518" s="122"/>
      <c r="FP518" s="122"/>
      <c r="FZ518" s="122"/>
      <c r="GJ518" s="122"/>
      <c r="GT518" s="122"/>
      <c r="HD518" s="122"/>
      <c r="HN518" s="122"/>
      <c r="HX518" s="122"/>
      <c r="IH518" s="122"/>
    </row>
    <row xmlns:x14ac="http://schemas.microsoft.com/office/spreadsheetml/2009/9/ac" r="519" s="3" customFormat="true" x14ac:dyDescent="0.25">
      <c r="A519" s="405"/>
      <c r="B519" s="122"/>
      <c r="L519" s="122"/>
      <c r="V519" s="122"/>
      <c r="AF519" s="122"/>
      <c r="AP519" s="122"/>
      <c r="AZ519" s="122"/>
      <c r="BA519" s="122"/>
      <c r="BJ519" s="122"/>
      <c r="BT519" s="122"/>
      <c r="CD519" s="122"/>
      <c r="CN519" s="122"/>
      <c r="CX519" s="122"/>
      <c r="DH519" s="122"/>
      <c r="DR519" s="122"/>
      <c r="EB519" s="122"/>
      <c r="EL519" s="122"/>
      <c r="EV519" s="122"/>
      <c r="FF519" s="122"/>
      <c r="FP519" s="122"/>
      <c r="FZ519" s="122"/>
      <c r="GJ519" s="122"/>
      <c r="GT519" s="122"/>
      <c r="HD519" s="122"/>
      <c r="HN519" s="122"/>
      <c r="HX519" s="122"/>
      <c r="IH519" s="122"/>
    </row>
    <row xmlns:x14ac="http://schemas.microsoft.com/office/spreadsheetml/2009/9/ac" r="520" s="3" customFormat="true" x14ac:dyDescent="0.25">
      <c r="A520" s="405"/>
      <c r="B520" s="122"/>
      <c r="L520" s="122"/>
      <c r="V520" s="122"/>
      <c r="AF520" s="122"/>
      <c r="AP520" s="122"/>
      <c r="AZ520" s="122"/>
      <c r="BA520" s="122"/>
      <c r="BJ520" s="122"/>
      <c r="BT520" s="122"/>
      <c r="CD520" s="122"/>
      <c r="CN520" s="122"/>
      <c r="CX520" s="122"/>
      <c r="DH520" s="122"/>
      <c r="DR520" s="122"/>
      <c r="EB520" s="122"/>
      <c r="EL520" s="122"/>
      <c r="EV520" s="122"/>
      <c r="FF520" s="122"/>
      <c r="FP520" s="122"/>
      <c r="FZ520" s="122"/>
      <c r="GJ520" s="122"/>
      <c r="GT520" s="122"/>
      <c r="HD520" s="122"/>
      <c r="HN520" s="122"/>
      <c r="HX520" s="122"/>
      <c r="IH520" s="122"/>
    </row>
    <row xmlns:x14ac="http://schemas.microsoft.com/office/spreadsheetml/2009/9/ac" r="521" s="3" customFormat="true" x14ac:dyDescent="0.25">
      <c r="A521" s="405"/>
      <c r="B521" s="122"/>
      <c r="L521" s="122"/>
      <c r="V521" s="122"/>
      <c r="AF521" s="122"/>
      <c r="AP521" s="122"/>
      <c r="AZ521" s="122"/>
      <c r="BA521" s="122"/>
      <c r="BJ521" s="122"/>
      <c r="BT521" s="122"/>
      <c r="CD521" s="122"/>
      <c r="CN521" s="122"/>
      <c r="CX521" s="122"/>
      <c r="DH521" s="122"/>
      <c r="DR521" s="122"/>
      <c r="EB521" s="122"/>
      <c r="EL521" s="122"/>
      <c r="EV521" s="122"/>
      <c r="FF521" s="122"/>
      <c r="FP521" s="122"/>
      <c r="FZ521" s="122"/>
      <c r="GJ521" s="122"/>
      <c r="GT521" s="122"/>
      <c r="HD521" s="122"/>
      <c r="HN521" s="122"/>
      <c r="HX521" s="122"/>
      <c r="IH521" s="122"/>
    </row>
    <row xmlns:x14ac="http://schemas.microsoft.com/office/spreadsheetml/2009/9/ac" r="522" s="3" customFormat="true" x14ac:dyDescent="0.25">
      <c r="A522" s="405"/>
      <c r="B522" s="122"/>
      <c r="L522" s="122"/>
      <c r="V522" s="122"/>
      <c r="AF522" s="122"/>
      <c r="AP522" s="122"/>
      <c r="AZ522" s="122"/>
      <c r="BA522" s="122"/>
      <c r="BJ522" s="122"/>
      <c r="BT522" s="122"/>
      <c r="CD522" s="122"/>
      <c r="CN522" s="122"/>
      <c r="CX522" s="122"/>
      <c r="DH522" s="122"/>
      <c r="DR522" s="122"/>
      <c r="EB522" s="122"/>
      <c r="EL522" s="122"/>
      <c r="EV522" s="122"/>
      <c r="FF522" s="122"/>
      <c r="FP522" s="122"/>
      <c r="FZ522" s="122"/>
      <c r="GJ522" s="122"/>
      <c r="GT522" s="122"/>
      <c r="HD522" s="122"/>
      <c r="HN522" s="122"/>
      <c r="HX522" s="122"/>
      <c r="IH522" s="122"/>
    </row>
    <row xmlns:x14ac="http://schemas.microsoft.com/office/spreadsheetml/2009/9/ac" r="523" s="3" customFormat="true" x14ac:dyDescent="0.25">
      <c r="A523" s="405"/>
      <c r="B523" s="122"/>
      <c r="L523" s="122"/>
      <c r="V523" s="122"/>
      <c r="AF523" s="122"/>
      <c r="AP523" s="122"/>
      <c r="AZ523" s="122"/>
      <c r="BA523" s="122"/>
      <c r="BJ523" s="122"/>
      <c r="BT523" s="122"/>
      <c r="CD523" s="122"/>
      <c r="CN523" s="122"/>
      <c r="CX523" s="122"/>
      <c r="DH523" s="122"/>
      <c r="DR523" s="122"/>
      <c r="EB523" s="122"/>
      <c r="EL523" s="122"/>
      <c r="EV523" s="122"/>
      <c r="FF523" s="122"/>
      <c r="FP523" s="122"/>
      <c r="FZ523" s="122"/>
      <c r="GJ523" s="122"/>
      <c r="GT523" s="122"/>
      <c r="HD523" s="122"/>
      <c r="HN523" s="122"/>
      <c r="HX523" s="122"/>
      <c r="IH523" s="122"/>
    </row>
    <row xmlns:x14ac="http://schemas.microsoft.com/office/spreadsheetml/2009/9/ac" r="524" s="3" customFormat="true" x14ac:dyDescent="0.25">
      <c r="A524" s="405"/>
      <c r="B524" s="122"/>
      <c r="L524" s="122"/>
      <c r="V524" s="122"/>
      <c r="AF524" s="122"/>
      <c r="AP524" s="122"/>
      <c r="AZ524" s="122"/>
      <c r="BA524" s="122"/>
      <c r="BJ524" s="122"/>
      <c r="BT524" s="122"/>
      <c r="CD524" s="122"/>
      <c r="CN524" s="122"/>
      <c r="CX524" s="122"/>
      <c r="DH524" s="122"/>
      <c r="DR524" s="122"/>
      <c r="EB524" s="122"/>
      <c r="EL524" s="122"/>
      <c r="EV524" s="122"/>
      <c r="FF524" s="122"/>
      <c r="FP524" s="122"/>
      <c r="FZ524" s="122"/>
      <c r="GJ524" s="122"/>
      <c r="GT524" s="122"/>
      <c r="HD524" s="122"/>
      <c r="HN524" s="122"/>
      <c r="HX524" s="122"/>
      <c r="IH524" s="122"/>
    </row>
    <row xmlns:x14ac="http://schemas.microsoft.com/office/spreadsheetml/2009/9/ac" r="525" s="3" customFormat="true" x14ac:dyDescent="0.25">
      <c r="A525" s="405"/>
      <c r="B525" s="122"/>
      <c r="L525" s="122"/>
      <c r="V525" s="122"/>
      <c r="AF525" s="122"/>
      <c r="AP525" s="122"/>
      <c r="AZ525" s="122"/>
      <c r="BA525" s="122"/>
      <c r="BJ525" s="122"/>
      <c r="BT525" s="122"/>
      <c r="CD525" s="122"/>
      <c r="CN525" s="122"/>
      <c r="CX525" s="122"/>
      <c r="DH525" s="122"/>
      <c r="DR525" s="122"/>
      <c r="EB525" s="122"/>
      <c r="EL525" s="122"/>
      <c r="EV525" s="122"/>
      <c r="FF525" s="122"/>
      <c r="FP525" s="122"/>
      <c r="FZ525" s="122"/>
      <c r="GJ525" s="122"/>
      <c r="GT525" s="122"/>
      <c r="HD525" s="122"/>
      <c r="HN525" s="122"/>
      <c r="HX525" s="122"/>
      <c r="IH525" s="122"/>
    </row>
    <row xmlns:x14ac="http://schemas.microsoft.com/office/spreadsheetml/2009/9/ac" r="526" s="3" customFormat="true" x14ac:dyDescent="0.25">
      <c r="A526" s="405"/>
      <c r="B526" s="122"/>
      <c r="L526" s="122"/>
      <c r="V526" s="122"/>
      <c r="AF526" s="122"/>
      <c r="AP526" s="122"/>
      <c r="AZ526" s="122"/>
      <c r="BA526" s="122"/>
      <c r="BJ526" s="122"/>
      <c r="BT526" s="122"/>
      <c r="CD526" s="122"/>
      <c r="CN526" s="122"/>
      <c r="CX526" s="122"/>
      <c r="DH526" s="122"/>
      <c r="DR526" s="122"/>
      <c r="EB526" s="122"/>
      <c r="EL526" s="122"/>
      <c r="EV526" s="122"/>
      <c r="FF526" s="122"/>
      <c r="FP526" s="122"/>
      <c r="FZ526" s="122"/>
      <c r="GJ526" s="122"/>
      <c r="GT526" s="122"/>
      <c r="HD526" s="122"/>
      <c r="HN526" s="122"/>
      <c r="HX526" s="122"/>
      <c r="IH526" s="122"/>
    </row>
    <row xmlns:x14ac="http://schemas.microsoft.com/office/spreadsheetml/2009/9/ac" r="527" s="3" customFormat="true" x14ac:dyDescent="0.25">
      <c r="A527" s="405"/>
      <c r="B527" s="122"/>
      <c r="L527" s="122"/>
      <c r="V527" s="122"/>
      <c r="AF527" s="122"/>
      <c r="AP527" s="122"/>
      <c r="AZ527" s="122"/>
      <c r="BA527" s="122"/>
      <c r="BJ527" s="122"/>
      <c r="BT527" s="122"/>
      <c r="CD527" s="122"/>
      <c r="CN527" s="122"/>
      <c r="CX527" s="122"/>
      <c r="DH527" s="122"/>
      <c r="DR527" s="122"/>
      <c r="EB527" s="122"/>
      <c r="EL527" s="122"/>
      <c r="EV527" s="122"/>
      <c r="FF527" s="122"/>
      <c r="FP527" s="122"/>
      <c r="FZ527" s="122"/>
      <c r="GJ527" s="122"/>
      <c r="GT527" s="122"/>
      <c r="HD527" s="122"/>
      <c r="HN527" s="122"/>
      <c r="HX527" s="122"/>
      <c r="IH527" s="122"/>
    </row>
    <row xmlns:x14ac="http://schemas.microsoft.com/office/spreadsheetml/2009/9/ac" r="528" s="3" customFormat="true" x14ac:dyDescent="0.25">
      <c r="A528" s="405"/>
      <c r="B528" s="122"/>
      <c r="L528" s="122"/>
      <c r="V528" s="122"/>
      <c r="AF528" s="122"/>
      <c r="AP528" s="122"/>
      <c r="AZ528" s="122"/>
      <c r="BA528" s="122"/>
      <c r="BJ528" s="122"/>
      <c r="BT528" s="122"/>
      <c r="CD528" s="122"/>
      <c r="CN528" s="122"/>
      <c r="CX528" s="122"/>
      <c r="DH528" s="122"/>
      <c r="DR528" s="122"/>
      <c r="EB528" s="122"/>
      <c r="EL528" s="122"/>
      <c r="EV528" s="122"/>
      <c r="FF528" s="122"/>
      <c r="FP528" s="122"/>
      <c r="FZ528" s="122"/>
      <c r="GJ528" s="122"/>
      <c r="GT528" s="122"/>
      <c r="HD528" s="122"/>
      <c r="HN528" s="122"/>
      <c r="HX528" s="122"/>
      <c r="IH528" s="122"/>
    </row>
    <row xmlns:x14ac="http://schemas.microsoft.com/office/spreadsheetml/2009/9/ac" r="529" s="3" customFormat="true" x14ac:dyDescent="0.25">
      <c r="A529" s="405"/>
      <c r="B529" s="122"/>
      <c r="L529" s="122"/>
      <c r="V529" s="122"/>
      <c r="AF529" s="122"/>
      <c r="AP529" s="122"/>
      <c r="AZ529" s="122"/>
      <c r="BA529" s="122"/>
      <c r="BJ529" s="122"/>
      <c r="BT529" s="122"/>
      <c r="CD529" s="122"/>
      <c r="CN529" s="122"/>
      <c r="CX529" s="122"/>
      <c r="DH529" s="122"/>
      <c r="DR529" s="122"/>
      <c r="EB529" s="122"/>
      <c r="EL529" s="122"/>
      <c r="EV529" s="122"/>
      <c r="FF529" s="122"/>
      <c r="FP529" s="122"/>
      <c r="FZ529" s="122"/>
      <c r="GJ529" s="122"/>
      <c r="GT529" s="122"/>
      <c r="HD529" s="122"/>
      <c r="HN529" s="122"/>
      <c r="HX529" s="122"/>
      <c r="IH529" s="122"/>
    </row>
    <row xmlns:x14ac="http://schemas.microsoft.com/office/spreadsheetml/2009/9/ac" r="530" s="3" customFormat="true" x14ac:dyDescent="0.25">
      <c r="A530" s="405"/>
      <c r="B530" s="122"/>
      <c r="L530" s="122"/>
      <c r="V530" s="122"/>
      <c r="AF530" s="122"/>
      <c r="AP530" s="122"/>
      <c r="AZ530" s="122"/>
      <c r="BA530" s="122"/>
      <c r="BJ530" s="122"/>
      <c r="BT530" s="122"/>
      <c r="CD530" s="122"/>
      <c r="CN530" s="122"/>
      <c r="CX530" s="122"/>
      <c r="DH530" s="122"/>
      <c r="DR530" s="122"/>
      <c r="EB530" s="122"/>
      <c r="EL530" s="122"/>
      <c r="EV530" s="122"/>
      <c r="FF530" s="122"/>
      <c r="FP530" s="122"/>
      <c r="FZ530" s="122"/>
      <c r="GJ530" s="122"/>
      <c r="GT530" s="122"/>
      <c r="HD530" s="122"/>
      <c r="HN530" s="122"/>
      <c r="HX530" s="122"/>
      <c r="IH530" s="122"/>
    </row>
    <row xmlns:x14ac="http://schemas.microsoft.com/office/spreadsheetml/2009/9/ac" r="531" s="3" customFormat="true" x14ac:dyDescent="0.25">
      <c r="A531" s="405"/>
      <c r="B531" s="122"/>
      <c r="L531" s="122"/>
      <c r="V531" s="122"/>
      <c r="AF531" s="122"/>
      <c r="AP531" s="122"/>
      <c r="AZ531" s="122"/>
      <c r="BA531" s="122"/>
      <c r="BJ531" s="122"/>
      <c r="BT531" s="122"/>
      <c r="CD531" s="122"/>
      <c r="CN531" s="122"/>
      <c r="CX531" s="122"/>
      <c r="DH531" s="122"/>
      <c r="DR531" s="122"/>
      <c r="EB531" s="122"/>
      <c r="EL531" s="122"/>
      <c r="EV531" s="122"/>
      <c r="FF531" s="122"/>
      <c r="FP531" s="122"/>
      <c r="FZ531" s="122"/>
      <c r="GJ531" s="122"/>
      <c r="GT531" s="122"/>
      <c r="HD531" s="122"/>
      <c r="HN531" s="122"/>
      <c r="HX531" s="122"/>
      <c r="IH531" s="122"/>
    </row>
    <row xmlns:x14ac="http://schemas.microsoft.com/office/spreadsheetml/2009/9/ac" r="532" s="3" customFormat="true" x14ac:dyDescent="0.25">
      <c r="A532" s="405"/>
      <c r="B532" s="122"/>
      <c r="L532" s="122"/>
      <c r="V532" s="122"/>
      <c r="AF532" s="122"/>
      <c r="AP532" s="122"/>
      <c r="AZ532" s="122"/>
      <c r="BA532" s="122"/>
      <c r="BJ532" s="122"/>
      <c r="BT532" s="122"/>
      <c r="CD532" s="122"/>
      <c r="CN532" s="122"/>
      <c r="CX532" s="122"/>
      <c r="DH532" s="122"/>
      <c r="DR532" s="122"/>
      <c r="EB532" s="122"/>
      <c r="EL532" s="122"/>
      <c r="EV532" s="122"/>
      <c r="FF532" s="122"/>
      <c r="FP532" s="122"/>
      <c r="FZ532" s="122"/>
      <c r="GJ532" s="122"/>
      <c r="GT532" s="122"/>
      <c r="HD532" s="122"/>
      <c r="HN532" s="122"/>
      <c r="HX532" s="122"/>
      <c r="IH532" s="122"/>
    </row>
    <row xmlns:x14ac="http://schemas.microsoft.com/office/spreadsheetml/2009/9/ac" r="533" s="3" customFormat="true" x14ac:dyDescent="0.25">
      <c r="A533" s="405"/>
      <c r="B533" s="122"/>
      <c r="L533" s="122"/>
      <c r="V533" s="122"/>
      <c r="AF533" s="122"/>
      <c r="AP533" s="122"/>
      <c r="AZ533" s="122"/>
      <c r="BA533" s="122"/>
      <c r="BJ533" s="122"/>
      <c r="BT533" s="122"/>
      <c r="CD533" s="122"/>
      <c r="CN533" s="122"/>
      <c r="CX533" s="122"/>
      <c r="DH533" s="122"/>
      <c r="DR533" s="122"/>
      <c r="EB533" s="122"/>
      <c r="EL533" s="122"/>
      <c r="EV533" s="122"/>
      <c r="FF533" s="122"/>
      <c r="FP533" s="122"/>
      <c r="FZ533" s="122"/>
      <c r="GJ533" s="122"/>
      <c r="GT533" s="122"/>
      <c r="HD533" s="122"/>
      <c r="HN533" s="122"/>
      <c r="HX533" s="122"/>
      <c r="IH533" s="122"/>
    </row>
    <row xmlns:x14ac="http://schemas.microsoft.com/office/spreadsheetml/2009/9/ac" r="534" s="3" customFormat="true" x14ac:dyDescent="0.25">
      <c r="A534" s="405"/>
      <c r="B534" s="122"/>
      <c r="L534" s="122"/>
      <c r="V534" s="122"/>
      <c r="AF534" s="122"/>
      <c r="AP534" s="122"/>
      <c r="AZ534" s="122"/>
      <c r="BA534" s="122"/>
      <c r="BJ534" s="122"/>
      <c r="BT534" s="122"/>
      <c r="CD534" s="122"/>
      <c r="CN534" s="122"/>
      <c r="CX534" s="122"/>
      <c r="DH534" s="122"/>
      <c r="DR534" s="122"/>
      <c r="EB534" s="122"/>
      <c r="EL534" s="122"/>
      <c r="EV534" s="122"/>
      <c r="FF534" s="122"/>
      <c r="FP534" s="122"/>
      <c r="FZ534" s="122"/>
      <c r="GJ534" s="122"/>
      <c r="GT534" s="122"/>
      <c r="HD534" s="122"/>
      <c r="HN534" s="122"/>
      <c r="HX534" s="122"/>
      <c r="IH534" s="122"/>
    </row>
    <row xmlns:x14ac="http://schemas.microsoft.com/office/spreadsheetml/2009/9/ac" r="535" s="3" customFormat="true" x14ac:dyDescent="0.25">
      <c r="A535" s="405"/>
      <c r="B535" s="122"/>
      <c r="L535" s="122"/>
      <c r="V535" s="122"/>
      <c r="AF535" s="122"/>
      <c r="AP535" s="122"/>
      <c r="AZ535" s="122"/>
      <c r="BA535" s="122"/>
      <c r="BJ535" s="122"/>
      <c r="BT535" s="122"/>
      <c r="CD535" s="122"/>
      <c r="CN535" s="122"/>
      <c r="CX535" s="122"/>
      <c r="DH535" s="122"/>
      <c r="DR535" s="122"/>
      <c r="EB535" s="122"/>
      <c r="EL535" s="122"/>
      <c r="EV535" s="122"/>
      <c r="FF535" s="122"/>
      <c r="FP535" s="122"/>
      <c r="FZ535" s="122"/>
      <c r="GJ535" s="122"/>
      <c r="GT535" s="122"/>
      <c r="HD535" s="122"/>
      <c r="HN535" s="122"/>
      <c r="HX535" s="122"/>
      <c r="IH535" s="122"/>
    </row>
    <row xmlns:x14ac="http://schemas.microsoft.com/office/spreadsheetml/2009/9/ac" r="536" s="3" customFormat="true" x14ac:dyDescent="0.25">
      <c r="A536" s="405"/>
      <c r="B536" s="122"/>
      <c r="L536" s="122"/>
      <c r="V536" s="122"/>
      <c r="AF536" s="122"/>
      <c r="AP536" s="122"/>
      <c r="AZ536" s="122"/>
      <c r="BA536" s="122"/>
      <c r="BJ536" s="122"/>
      <c r="BT536" s="122"/>
      <c r="CD536" s="122"/>
      <c r="CN536" s="122"/>
      <c r="CX536" s="122"/>
      <c r="DH536" s="122"/>
      <c r="DR536" s="122"/>
      <c r="EB536" s="122"/>
      <c r="EL536" s="122"/>
      <c r="EV536" s="122"/>
      <c r="FF536" s="122"/>
      <c r="FP536" s="122"/>
      <c r="FZ536" s="122"/>
      <c r="GJ536" s="122"/>
      <c r="GT536" s="122"/>
      <c r="HD536" s="122"/>
      <c r="HN536" s="122"/>
      <c r="HX536" s="122"/>
      <c r="IH536" s="122"/>
    </row>
    <row xmlns:x14ac="http://schemas.microsoft.com/office/spreadsheetml/2009/9/ac" r="537" s="3" customFormat="true" x14ac:dyDescent="0.25">
      <c r="A537" s="405"/>
      <c r="B537" s="122"/>
      <c r="L537" s="122"/>
      <c r="V537" s="122"/>
      <c r="AF537" s="122"/>
      <c r="AP537" s="122"/>
      <c r="AZ537" s="122"/>
      <c r="BA537" s="122"/>
      <c r="BJ537" s="122"/>
      <c r="BT537" s="122"/>
      <c r="CD537" s="122"/>
      <c r="CN537" s="122"/>
      <c r="CX537" s="122"/>
      <c r="DH537" s="122"/>
      <c r="DR537" s="122"/>
      <c r="EB537" s="122"/>
      <c r="EL537" s="122"/>
      <c r="EV537" s="122"/>
      <c r="FF537" s="122"/>
      <c r="FP537" s="122"/>
      <c r="FZ537" s="122"/>
      <c r="GJ537" s="122"/>
      <c r="GT537" s="122"/>
      <c r="HD537" s="122"/>
      <c r="HN537" s="122"/>
      <c r="HX537" s="122"/>
      <c r="IH537" s="122"/>
    </row>
    <row xmlns:x14ac="http://schemas.microsoft.com/office/spreadsheetml/2009/9/ac" r="538" s="3" customFormat="true" x14ac:dyDescent="0.25">
      <c r="A538" s="405"/>
      <c r="B538" s="122"/>
      <c r="L538" s="122"/>
      <c r="V538" s="122"/>
      <c r="AF538" s="122"/>
      <c r="AP538" s="122"/>
      <c r="AZ538" s="122"/>
      <c r="BA538" s="122"/>
      <c r="BJ538" s="122"/>
      <c r="BT538" s="122"/>
      <c r="CD538" s="122"/>
      <c r="CN538" s="122"/>
      <c r="CX538" s="122"/>
      <c r="DH538" s="122"/>
      <c r="DR538" s="122"/>
      <c r="EB538" s="122"/>
      <c r="EL538" s="122"/>
      <c r="EV538" s="122"/>
      <c r="FF538" s="122"/>
      <c r="FP538" s="122"/>
      <c r="FZ538" s="122"/>
      <c r="GJ538" s="122"/>
      <c r="GT538" s="122"/>
      <c r="HD538" s="122"/>
      <c r="HN538" s="122"/>
      <c r="HX538" s="122"/>
      <c r="IH538" s="122"/>
    </row>
    <row xmlns:x14ac="http://schemas.microsoft.com/office/spreadsheetml/2009/9/ac" r="539" s="3" customFormat="true" x14ac:dyDescent="0.25">
      <c r="A539" s="405"/>
      <c r="B539" s="122"/>
      <c r="L539" s="122"/>
      <c r="V539" s="122"/>
      <c r="AF539" s="122"/>
      <c r="AP539" s="122"/>
      <c r="AZ539" s="122"/>
      <c r="BA539" s="122"/>
      <c r="BJ539" s="122"/>
      <c r="BT539" s="122"/>
      <c r="CD539" s="122"/>
      <c r="CN539" s="122"/>
      <c r="CX539" s="122"/>
      <c r="DH539" s="122"/>
      <c r="DR539" s="122"/>
      <c r="EB539" s="122"/>
      <c r="EL539" s="122"/>
      <c r="EV539" s="122"/>
      <c r="FF539" s="122"/>
      <c r="FP539" s="122"/>
      <c r="FZ539" s="122"/>
      <c r="GJ539" s="122"/>
      <c r="GT539" s="122"/>
      <c r="HD539" s="122"/>
      <c r="HN539" s="122"/>
      <c r="HX539" s="122"/>
      <c r="IH539" s="122"/>
    </row>
    <row xmlns:x14ac="http://schemas.microsoft.com/office/spreadsheetml/2009/9/ac" r="540" s="3" customFormat="true" x14ac:dyDescent="0.25">
      <c r="A540" s="405"/>
      <c r="B540" s="122"/>
      <c r="L540" s="122"/>
      <c r="V540" s="122"/>
      <c r="AF540" s="122"/>
      <c r="AP540" s="122"/>
      <c r="AZ540" s="122"/>
      <c r="BA540" s="122"/>
      <c r="BJ540" s="122"/>
      <c r="BT540" s="122"/>
      <c r="CD540" s="122"/>
      <c r="CN540" s="122"/>
      <c r="CX540" s="122"/>
      <c r="DH540" s="122"/>
      <c r="DR540" s="122"/>
      <c r="EB540" s="122"/>
      <c r="EL540" s="122"/>
      <c r="EV540" s="122"/>
      <c r="FF540" s="122"/>
      <c r="FP540" s="122"/>
      <c r="FZ540" s="122"/>
      <c r="GJ540" s="122"/>
      <c r="GT540" s="122"/>
      <c r="HD540" s="122"/>
      <c r="HN540" s="122"/>
      <c r="HX540" s="122"/>
      <c r="IH540" s="122"/>
    </row>
    <row xmlns:x14ac="http://schemas.microsoft.com/office/spreadsheetml/2009/9/ac" r="541" s="3" customFormat="true" x14ac:dyDescent="0.25">
      <c r="A541" s="405"/>
      <c r="B541" s="122"/>
      <c r="L541" s="122"/>
      <c r="V541" s="122"/>
      <c r="AF541" s="122"/>
      <c r="AP541" s="122"/>
      <c r="AZ541" s="122"/>
      <c r="BA541" s="122"/>
      <c r="BJ541" s="122"/>
      <c r="BT541" s="122"/>
      <c r="CD541" s="122"/>
      <c r="CN541" s="122"/>
      <c r="CX541" s="122"/>
      <c r="DH541" s="122"/>
      <c r="DR541" s="122"/>
      <c r="EB541" s="122"/>
      <c r="EL541" s="122"/>
      <c r="EV541" s="122"/>
      <c r="FF541" s="122"/>
      <c r="FP541" s="122"/>
      <c r="FZ541" s="122"/>
      <c r="GJ541" s="122"/>
      <c r="GT541" s="122"/>
      <c r="HD541" s="122"/>
      <c r="HN541" s="122"/>
      <c r="HX541" s="122"/>
      <c r="IH541" s="122"/>
    </row>
    <row xmlns:x14ac="http://schemas.microsoft.com/office/spreadsheetml/2009/9/ac" r="542" s="3" customFormat="true" x14ac:dyDescent="0.25">
      <c r="A542" s="405"/>
      <c r="B542" s="122"/>
      <c r="L542" s="122"/>
      <c r="V542" s="122"/>
      <c r="AF542" s="122"/>
      <c r="AP542" s="122"/>
      <c r="AZ542" s="122"/>
      <c r="BA542" s="122"/>
      <c r="BJ542" s="122"/>
      <c r="BT542" s="122"/>
      <c r="CD542" s="122"/>
      <c r="CN542" s="122"/>
      <c r="CX542" s="122"/>
      <c r="DH542" s="122"/>
      <c r="DR542" s="122"/>
      <c r="EB542" s="122"/>
      <c r="EL542" s="122"/>
      <c r="EV542" s="122"/>
      <c r="FF542" s="122"/>
      <c r="FP542" s="122"/>
      <c r="FZ542" s="122"/>
      <c r="GJ542" s="122"/>
      <c r="GT542" s="122"/>
      <c r="HD542" s="122"/>
      <c r="HN542" s="122"/>
      <c r="HX542" s="122"/>
      <c r="IH542" s="122"/>
    </row>
    <row xmlns:x14ac="http://schemas.microsoft.com/office/spreadsheetml/2009/9/ac" r="543" s="3" customFormat="true" x14ac:dyDescent="0.25">
      <c r="A543" s="405"/>
      <c r="B543" s="122"/>
      <c r="L543" s="122"/>
      <c r="V543" s="122"/>
      <c r="AF543" s="122"/>
      <c r="AP543" s="122"/>
      <c r="AZ543" s="122"/>
      <c r="BA543" s="122"/>
      <c r="BJ543" s="122"/>
      <c r="BT543" s="122"/>
      <c r="CD543" s="122"/>
      <c r="CN543" s="122"/>
      <c r="CX543" s="122"/>
      <c r="DH543" s="122"/>
      <c r="DR543" s="122"/>
      <c r="EB543" s="122"/>
      <c r="EL543" s="122"/>
      <c r="EV543" s="122"/>
      <c r="FF543" s="122"/>
      <c r="FP543" s="122"/>
      <c r="FZ543" s="122"/>
      <c r="GJ543" s="122"/>
      <c r="GT543" s="122"/>
      <c r="HD543" s="122"/>
      <c r="HN543" s="122"/>
      <c r="HX543" s="122"/>
      <c r="IH543" s="122"/>
    </row>
    <row xmlns:x14ac="http://schemas.microsoft.com/office/spreadsheetml/2009/9/ac" r="544" s="3" customFormat="true" x14ac:dyDescent="0.25">
      <c r="A544" s="405"/>
      <c r="B544" s="122"/>
      <c r="L544" s="122"/>
      <c r="V544" s="122"/>
      <c r="AF544" s="122"/>
      <c r="AP544" s="122"/>
      <c r="AZ544" s="122"/>
      <c r="BA544" s="122"/>
      <c r="BJ544" s="122"/>
      <c r="BT544" s="122"/>
      <c r="CD544" s="122"/>
      <c r="CN544" s="122"/>
      <c r="CX544" s="122"/>
      <c r="DH544" s="122"/>
      <c r="DR544" s="122"/>
      <c r="EB544" s="122"/>
      <c r="EL544" s="122"/>
      <c r="EV544" s="122"/>
      <c r="FF544" s="122"/>
      <c r="FP544" s="122"/>
      <c r="FZ544" s="122"/>
      <c r="GJ544" s="122"/>
      <c r="GT544" s="122"/>
      <c r="HD544" s="122"/>
      <c r="HN544" s="122"/>
      <c r="HX544" s="122"/>
      <c r="IH544" s="122"/>
    </row>
    <row xmlns:x14ac="http://schemas.microsoft.com/office/spreadsheetml/2009/9/ac" r="545" s="3" customFormat="true" x14ac:dyDescent="0.25">
      <c r="A545" s="405"/>
      <c r="B545" s="122"/>
      <c r="L545" s="122"/>
      <c r="V545" s="122"/>
      <c r="AF545" s="122"/>
      <c r="AP545" s="122"/>
      <c r="AZ545" s="122"/>
      <c r="BA545" s="122"/>
      <c r="BJ545" s="122"/>
      <c r="BT545" s="122"/>
      <c r="CD545" s="122"/>
      <c r="CN545" s="122"/>
      <c r="CX545" s="122"/>
      <c r="DH545" s="122"/>
      <c r="DR545" s="122"/>
      <c r="EB545" s="122"/>
      <c r="EL545" s="122"/>
      <c r="EV545" s="122"/>
      <c r="FF545" s="122"/>
      <c r="FP545" s="122"/>
      <c r="FZ545" s="122"/>
      <c r="GJ545" s="122"/>
      <c r="GT545" s="122"/>
      <c r="HD545" s="122"/>
      <c r="HN545" s="122"/>
      <c r="HX545" s="122"/>
      <c r="IH545" s="122"/>
    </row>
    <row xmlns:x14ac="http://schemas.microsoft.com/office/spreadsheetml/2009/9/ac" r="546" s="3" customFormat="true" x14ac:dyDescent="0.25">
      <c r="A546" s="405"/>
      <c r="B546" s="122"/>
      <c r="L546" s="122"/>
      <c r="V546" s="122"/>
      <c r="AF546" s="122"/>
      <c r="AP546" s="122"/>
      <c r="AZ546" s="122"/>
      <c r="BA546" s="122"/>
      <c r="BJ546" s="122"/>
      <c r="BT546" s="122"/>
      <c r="CD546" s="122"/>
      <c r="CN546" s="122"/>
      <c r="CX546" s="122"/>
      <c r="DH546" s="122"/>
      <c r="DR546" s="122"/>
      <c r="EB546" s="122"/>
      <c r="EL546" s="122"/>
      <c r="EV546" s="122"/>
      <c r="FF546" s="122"/>
      <c r="FP546" s="122"/>
      <c r="FZ546" s="122"/>
      <c r="GJ546" s="122"/>
      <c r="GT546" s="122"/>
      <c r="HD546" s="122"/>
      <c r="HN546" s="122"/>
      <c r="HX546" s="122"/>
      <c r="IH546" s="122"/>
    </row>
    <row xmlns:x14ac="http://schemas.microsoft.com/office/spreadsheetml/2009/9/ac" r="547" s="3" customFormat="true" x14ac:dyDescent="0.25">
      <c r="A547" s="405"/>
      <c r="B547" s="122"/>
      <c r="L547" s="122"/>
      <c r="V547" s="122"/>
      <c r="AF547" s="122"/>
      <c r="AP547" s="122"/>
      <c r="AZ547" s="122"/>
      <c r="BA547" s="122"/>
      <c r="BJ547" s="122"/>
      <c r="BT547" s="122"/>
      <c r="CD547" s="122"/>
      <c r="CN547" s="122"/>
      <c r="CX547" s="122"/>
      <c r="DH547" s="122"/>
      <c r="DR547" s="122"/>
      <c r="EB547" s="122"/>
      <c r="EL547" s="122"/>
      <c r="EV547" s="122"/>
      <c r="FF547" s="122"/>
      <c r="FP547" s="122"/>
      <c r="FZ547" s="122"/>
      <c r="GJ547" s="122"/>
      <c r="GT547" s="122"/>
      <c r="HD547" s="122"/>
      <c r="HN547" s="122"/>
      <c r="HX547" s="122"/>
      <c r="IH547" s="122"/>
    </row>
    <row xmlns:x14ac="http://schemas.microsoft.com/office/spreadsheetml/2009/9/ac" r="548" s="3" customFormat="true" x14ac:dyDescent="0.25">
      <c r="A548" s="405"/>
      <c r="B548" s="122"/>
      <c r="L548" s="122"/>
      <c r="V548" s="122"/>
      <c r="AF548" s="122"/>
      <c r="AP548" s="122"/>
      <c r="AZ548" s="122"/>
      <c r="BA548" s="122"/>
      <c r="BJ548" s="122"/>
      <c r="BT548" s="122"/>
      <c r="CD548" s="122"/>
      <c r="CN548" s="122"/>
      <c r="CX548" s="122"/>
      <c r="DH548" s="122"/>
      <c r="DR548" s="122"/>
      <c r="EB548" s="122"/>
      <c r="EL548" s="122"/>
      <c r="EV548" s="122"/>
      <c r="FF548" s="122"/>
      <c r="FP548" s="122"/>
      <c r="FZ548" s="122"/>
      <c r="GJ548" s="122"/>
      <c r="GT548" s="122"/>
      <c r="HD548" s="122"/>
      <c r="HN548" s="122"/>
      <c r="HX548" s="122"/>
      <c r="IH548" s="122"/>
    </row>
    <row xmlns:x14ac="http://schemas.microsoft.com/office/spreadsheetml/2009/9/ac" r="549" s="3" customFormat="true" x14ac:dyDescent="0.25">
      <c r="A549" s="405"/>
      <c r="B549" s="122"/>
      <c r="L549" s="122"/>
      <c r="V549" s="122"/>
      <c r="AF549" s="122"/>
      <c r="AP549" s="122"/>
      <c r="AZ549" s="122"/>
      <c r="BA549" s="122"/>
      <c r="BJ549" s="122"/>
      <c r="BT549" s="122"/>
      <c r="CD549" s="122"/>
      <c r="CN549" s="122"/>
      <c r="CX549" s="122"/>
      <c r="DH549" s="122"/>
      <c r="DR549" s="122"/>
      <c r="EB549" s="122"/>
      <c r="EL549" s="122"/>
      <c r="EV549" s="122"/>
      <c r="FF549" s="122"/>
      <c r="FP549" s="122"/>
      <c r="FZ549" s="122"/>
      <c r="GJ549" s="122"/>
      <c r="GT549" s="122"/>
      <c r="HD549" s="122"/>
      <c r="HN549" s="122"/>
      <c r="HX549" s="122"/>
      <c r="IH549" s="122"/>
    </row>
    <row xmlns:x14ac="http://schemas.microsoft.com/office/spreadsheetml/2009/9/ac" r="550" s="3" customFormat="true" x14ac:dyDescent="0.25">
      <c r="A550" s="405"/>
      <c r="B550" s="122"/>
      <c r="L550" s="122"/>
      <c r="V550" s="122"/>
      <c r="AF550" s="122"/>
      <c r="AP550" s="122"/>
      <c r="AZ550" s="122"/>
      <c r="BA550" s="122"/>
      <c r="BJ550" s="122"/>
      <c r="BT550" s="122"/>
      <c r="CD550" s="122"/>
      <c r="CN550" s="122"/>
      <c r="CX550" s="122"/>
      <c r="DH550" s="122"/>
      <c r="DR550" s="122"/>
      <c r="EB550" s="122"/>
      <c r="EL550" s="122"/>
      <c r="EV550" s="122"/>
      <c r="FF550" s="122"/>
      <c r="FP550" s="122"/>
      <c r="FZ550" s="122"/>
      <c r="GJ550" s="122"/>
      <c r="GT550" s="122"/>
      <c r="HD550" s="122"/>
      <c r="HN550" s="122"/>
      <c r="HX550" s="122"/>
      <c r="IH550" s="122"/>
    </row>
    <row xmlns:x14ac="http://schemas.microsoft.com/office/spreadsheetml/2009/9/ac" r="551" s="3" customFormat="true" x14ac:dyDescent="0.25">
      <c r="A551" s="405"/>
      <c r="B551" s="122"/>
      <c r="L551" s="122"/>
      <c r="V551" s="122"/>
      <c r="AF551" s="122"/>
      <c r="AP551" s="122"/>
      <c r="AZ551" s="122"/>
      <c r="BA551" s="122"/>
      <c r="BJ551" s="122"/>
      <c r="BT551" s="122"/>
      <c r="CD551" s="122"/>
      <c r="CN551" s="122"/>
      <c r="CX551" s="122"/>
      <c r="DH551" s="122"/>
      <c r="DR551" s="122"/>
      <c r="EB551" s="122"/>
      <c r="EL551" s="122"/>
      <c r="EV551" s="122"/>
      <c r="FF551" s="122"/>
      <c r="FP551" s="122"/>
      <c r="FZ551" s="122"/>
      <c r="GJ551" s="122"/>
      <c r="GT551" s="122"/>
      <c r="HD551" s="122"/>
      <c r="HN551" s="122"/>
      <c r="HX551" s="122"/>
      <c r="IH551" s="122"/>
    </row>
    <row xmlns:x14ac="http://schemas.microsoft.com/office/spreadsheetml/2009/9/ac" r="552" s="3" customFormat="true" x14ac:dyDescent="0.25">
      <c r="A552" s="405"/>
      <c r="B552" s="122"/>
      <c r="L552" s="122"/>
      <c r="V552" s="122"/>
      <c r="AF552" s="122"/>
      <c r="AP552" s="122"/>
      <c r="AZ552" s="122"/>
      <c r="BA552" s="122"/>
      <c r="BJ552" s="122"/>
      <c r="BT552" s="122"/>
      <c r="CD552" s="122"/>
      <c r="CN552" s="122"/>
      <c r="CX552" s="122"/>
      <c r="DH552" s="122"/>
      <c r="DR552" s="122"/>
      <c r="EB552" s="122"/>
      <c r="EL552" s="122"/>
      <c r="EV552" s="122"/>
      <c r="FF552" s="122"/>
      <c r="FP552" s="122"/>
      <c r="FZ552" s="122"/>
      <c r="GJ552" s="122"/>
      <c r="GT552" s="122"/>
      <c r="HD552" s="122"/>
      <c r="HN552" s="122"/>
      <c r="HX552" s="122"/>
      <c r="IH552" s="122"/>
    </row>
    <row xmlns:x14ac="http://schemas.microsoft.com/office/spreadsheetml/2009/9/ac" r="553" s="3" customFormat="true" x14ac:dyDescent="0.25">
      <c r="A553" s="405"/>
      <c r="B553" s="122"/>
      <c r="L553" s="122"/>
      <c r="V553" s="122"/>
      <c r="AF553" s="122"/>
      <c r="AP553" s="122"/>
      <c r="AZ553" s="122"/>
      <c r="BA553" s="122"/>
      <c r="BJ553" s="122"/>
      <c r="BT553" s="122"/>
      <c r="CD553" s="122"/>
      <c r="CN553" s="122"/>
      <c r="CX553" s="122"/>
      <c r="DH553" s="122"/>
      <c r="DR553" s="122"/>
      <c r="EB553" s="122"/>
      <c r="EL553" s="122"/>
      <c r="EV553" s="122"/>
      <c r="FF553" s="122"/>
      <c r="FP553" s="122"/>
      <c r="FZ553" s="122"/>
      <c r="GJ553" s="122"/>
      <c r="GT553" s="122"/>
      <c r="HD553" s="122"/>
      <c r="HN553" s="122"/>
      <c r="HX553" s="122"/>
      <c r="IH553" s="122"/>
    </row>
    <row xmlns:x14ac="http://schemas.microsoft.com/office/spreadsheetml/2009/9/ac" r="554" s="3" customFormat="true" x14ac:dyDescent="0.25">
      <c r="A554" s="405"/>
      <c r="B554" s="122"/>
      <c r="L554" s="122"/>
      <c r="V554" s="122"/>
      <c r="AF554" s="122"/>
      <c r="AP554" s="122"/>
      <c r="AZ554" s="122"/>
      <c r="BA554" s="122"/>
      <c r="BJ554" s="122"/>
      <c r="BT554" s="122"/>
      <c r="CD554" s="122"/>
      <c r="CN554" s="122"/>
      <c r="CX554" s="122"/>
      <c r="DH554" s="122"/>
      <c r="DR554" s="122"/>
      <c r="EB554" s="122"/>
      <c r="EL554" s="122"/>
      <c r="EV554" s="122"/>
      <c r="FF554" s="122"/>
      <c r="FP554" s="122"/>
      <c r="FZ554" s="122"/>
      <c r="GJ554" s="122"/>
      <c r="GT554" s="122"/>
      <c r="HD554" s="122"/>
      <c r="HN554" s="122"/>
      <c r="HX554" s="122"/>
      <c r="IH554" s="122"/>
    </row>
    <row xmlns:x14ac="http://schemas.microsoft.com/office/spreadsheetml/2009/9/ac" r="555" s="3" customFormat="true" x14ac:dyDescent="0.25">
      <c r="A555" s="405"/>
      <c r="B555" s="122"/>
      <c r="L555" s="122"/>
      <c r="V555" s="122"/>
      <c r="AF555" s="122"/>
      <c r="AP555" s="122"/>
      <c r="AZ555" s="122"/>
      <c r="BA555" s="122"/>
      <c r="BJ555" s="122"/>
      <c r="BT555" s="122"/>
      <c r="CD555" s="122"/>
      <c r="CN555" s="122"/>
      <c r="CX555" s="122"/>
      <c r="DH555" s="122"/>
      <c r="DR555" s="122"/>
      <c r="EB555" s="122"/>
      <c r="EL555" s="122"/>
      <c r="EV555" s="122"/>
      <c r="FF555" s="122"/>
      <c r="FP555" s="122"/>
      <c r="FZ555" s="122"/>
      <c r="GJ555" s="122"/>
      <c r="GT555" s="122"/>
      <c r="HD555" s="122"/>
      <c r="HN555" s="122"/>
      <c r="HX555" s="122"/>
      <c r="IH555" s="122"/>
    </row>
    <row xmlns:x14ac="http://schemas.microsoft.com/office/spreadsheetml/2009/9/ac" r="556" s="3" customFormat="true" x14ac:dyDescent="0.25">
      <c r="A556" s="405"/>
      <c r="B556" s="122"/>
      <c r="L556" s="122"/>
      <c r="V556" s="122"/>
      <c r="AF556" s="122"/>
      <c r="AP556" s="122"/>
      <c r="AZ556" s="122"/>
      <c r="BA556" s="122"/>
      <c r="BJ556" s="122"/>
      <c r="BT556" s="122"/>
      <c r="CD556" s="122"/>
      <c r="CN556" s="122"/>
      <c r="CX556" s="122"/>
      <c r="DH556" s="122"/>
      <c r="DR556" s="122"/>
      <c r="EB556" s="122"/>
      <c r="EL556" s="122"/>
      <c r="EV556" s="122"/>
      <c r="FF556" s="122"/>
      <c r="FP556" s="122"/>
      <c r="FZ556" s="122"/>
      <c r="GJ556" s="122"/>
      <c r="GT556" s="122"/>
      <c r="HD556" s="122"/>
      <c r="HN556" s="122"/>
      <c r="HX556" s="122"/>
      <c r="IH556" s="122"/>
    </row>
    <row xmlns:x14ac="http://schemas.microsoft.com/office/spreadsheetml/2009/9/ac" r="557" s="3" customFormat="true" x14ac:dyDescent="0.25">
      <c r="A557" s="405"/>
      <c r="B557" s="122"/>
      <c r="L557" s="122"/>
      <c r="V557" s="122"/>
      <c r="AF557" s="122"/>
      <c r="AP557" s="122"/>
      <c r="AZ557" s="122"/>
      <c r="BA557" s="122"/>
      <c r="BJ557" s="122"/>
      <c r="BT557" s="122"/>
      <c r="CD557" s="122"/>
      <c r="CN557" s="122"/>
      <c r="CX557" s="122"/>
      <c r="DH557" s="122"/>
      <c r="DR557" s="122"/>
      <c r="EB557" s="122"/>
      <c r="EL557" s="122"/>
      <c r="EV557" s="122"/>
      <c r="FF557" s="122"/>
      <c r="FP557" s="122"/>
      <c r="FZ557" s="122"/>
      <c r="GJ557" s="122"/>
      <c r="GT557" s="122"/>
      <c r="HD557" s="122"/>
      <c r="HN557" s="122"/>
      <c r="HX557" s="122"/>
      <c r="IH557" s="122"/>
    </row>
    <row xmlns:x14ac="http://schemas.microsoft.com/office/spreadsheetml/2009/9/ac" r="558" s="3" customFormat="true" x14ac:dyDescent="0.25">
      <c r="A558" s="405"/>
      <c r="B558" s="122"/>
      <c r="L558" s="122"/>
      <c r="V558" s="122"/>
      <c r="AF558" s="122"/>
      <c r="AP558" s="122"/>
      <c r="AZ558" s="122"/>
      <c r="BA558" s="122"/>
      <c r="BJ558" s="122"/>
      <c r="BT558" s="122"/>
      <c r="CD558" s="122"/>
      <c r="CN558" s="122"/>
      <c r="CX558" s="122"/>
      <c r="DH558" s="122"/>
      <c r="DR558" s="122"/>
      <c r="EB558" s="122"/>
      <c r="EL558" s="122"/>
      <c r="EV558" s="122"/>
      <c r="FF558" s="122"/>
      <c r="FP558" s="122"/>
      <c r="FZ558" s="122"/>
      <c r="GJ558" s="122"/>
      <c r="GT558" s="122"/>
      <c r="HD558" s="122"/>
      <c r="HN558" s="122"/>
      <c r="HX558" s="122"/>
      <c r="IH558" s="122"/>
    </row>
    <row xmlns:x14ac="http://schemas.microsoft.com/office/spreadsheetml/2009/9/ac" r="559" s="3" customFormat="true" x14ac:dyDescent="0.25">
      <c r="A559" s="405"/>
      <c r="B559" s="122"/>
      <c r="L559" s="122"/>
      <c r="V559" s="122"/>
      <c r="AF559" s="122"/>
      <c r="AP559" s="122"/>
      <c r="AZ559" s="122"/>
      <c r="BA559" s="122"/>
      <c r="BJ559" s="122"/>
      <c r="BT559" s="122"/>
      <c r="CD559" s="122"/>
      <c r="CN559" s="122"/>
      <c r="CX559" s="122"/>
      <c r="DH559" s="122"/>
      <c r="DR559" s="122"/>
      <c r="EB559" s="122"/>
      <c r="EL559" s="122"/>
      <c r="EV559" s="122"/>
      <c r="FF559" s="122"/>
      <c r="FP559" s="122"/>
      <c r="FZ559" s="122"/>
      <c r="GJ559" s="122"/>
      <c r="GT559" s="122"/>
      <c r="HD559" s="122"/>
      <c r="HN559" s="122"/>
      <c r="HX559" s="122"/>
      <c r="IH559" s="122"/>
    </row>
    <row xmlns:x14ac="http://schemas.microsoft.com/office/spreadsheetml/2009/9/ac" r="560" s="3" customFormat="true" x14ac:dyDescent="0.25">
      <c r="A560" s="405"/>
      <c r="B560" s="122"/>
      <c r="L560" s="122"/>
      <c r="V560" s="122"/>
      <c r="AF560" s="122"/>
      <c r="AP560" s="122"/>
      <c r="AZ560" s="122"/>
      <c r="BA560" s="122"/>
      <c r="BJ560" s="122"/>
      <c r="BT560" s="122"/>
      <c r="CD560" s="122"/>
      <c r="CN560" s="122"/>
      <c r="CX560" s="122"/>
      <c r="DH560" s="122"/>
      <c r="DR560" s="122"/>
      <c r="EB560" s="122"/>
      <c r="EL560" s="122"/>
      <c r="EV560" s="122"/>
      <c r="FF560" s="122"/>
      <c r="FP560" s="122"/>
      <c r="FZ560" s="122"/>
      <c r="GJ560" s="122"/>
      <c r="GT560" s="122"/>
      <c r="HD560" s="122"/>
      <c r="HN560" s="122"/>
      <c r="HX560" s="122"/>
      <c r="IH560" s="122"/>
    </row>
    <row xmlns:x14ac="http://schemas.microsoft.com/office/spreadsheetml/2009/9/ac" r="561" s="3" customFormat="true" x14ac:dyDescent="0.25">
      <c r="A561" s="405"/>
      <c r="B561" s="122"/>
      <c r="L561" s="122"/>
      <c r="V561" s="122"/>
      <c r="AF561" s="122"/>
      <c r="AP561" s="122"/>
      <c r="AZ561" s="122"/>
      <c r="BA561" s="122"/>
      <c r="BJ561" s="122"/>
      <c r="BT561" s="122"/>
      <c r="CD561" s="122"/>
      <c r="CN561" s="122"/>
      <c r="CX561" s="122"/>
      <c r="DH561" s="122"/>
      <c r="DR561" s="122"/>
      <c r="EB561" s="122"/>
      <c r="EL561" s="122"/>
      <c r="EV561" s="122"/>
      <c r="FF561" s="122"/>
      <c r="FP561" s="122"/>
      <c r="FZ561" s="122"/>
      <c r="GJ561" s="122"/>
      <c r="GT561" s="122"/>
      <c r="HD561" s="122"/>
      <c r="HN561" s="122"/>
      <c r="HX561" s="122"/>
      <c r="IH561" s="122"/>
    </row>
    <row xmlns:x14ac="http://schemas.microsoft.com/office/spreadsheetml/2009/9/ac" r="562" s="3" customFormat="true" x14ac:dyDescent="0.25">
      <c r="A562" s="405"/>
      <c r="B562" s="122"/>
      <c r="L562" s="122"/>
      <c r="V562" s="122"/>
      <c r="AF562" s="122"/>
      <c r="AP562" s="122"/>
      <c r="AZ562" s="122"/>
      <c r="BA562" s="122"/>
      <c r="BJ562" s="122"/>
      <c r="BT562" s="122"/>
      <c r="CD562" s="122"/>
      <c r="CN562" s="122"/>
      <c r="CX562" s="122"/>
      <c r="DH562" s="122"/>
      <c r="DR562" s="122"/>
      <c r="EB562" s="122"/>
      <c r="EL562" s="122"/>
      <c r="EV562" s="122"/>
      <c r="FF562" s="122"/>
      <c r="FP562" s="122"/>
      <c r="FZ562" s="122"/>
      <c r="GJ562" s="122"/>
      <c r="GT562" s="122"/>
      <c r="HD562" s="122"/>
      <c r="HN562" s="122"/>
      <c r="HX562" s="122"/>
      <c r="IH562" s="122"/>
    </row>
    <row xmlns:x14ac="http://schemas.microsoft.com/office/spreadsheetml/2009/9/ac" r="563" s="3" customFormat="true" x14ac:dyDescent="0.25">
      <c r="A563" s="405"/>
      <c r="B563" s="122"/>
      <c r="L563" s="122"/>
      <c r="V563" s="122"/>
      <c r="AF563" s="122"/>
      <c r="AP563" s="122"/>
      <c r="AZ563" s="122"/>
      <c r="BA563" s="122"/>
      <c r="BJ563" s="122"/>
      <c r="BT563" s="122"/>
      <c r="CD563" s="122"/>
      <c r="CN563" s="122"/>
      <c r="CX563" s="122"/>
      <c r="DH563" s="122"/>
      <c r="DR563" s="122"/>
      <c r="EB563" s="122"/>
      <c r="EL563" s="122"/>
      <c r="EV563" s="122"/>
      <c r="FF563" s="122"/>
      <c r="FP563" s="122"/>
      <c r="FZ563" s="122"/>
      <c r="GJ563" s="122"/>
      <c r="GT563" s="122"/>
      <c r="HD563" s="122"/>
      <c r="HN563" s="122"/>
      <c r="HX563" s="122"/>
      <c r="IH563" s="122"/>
    </row>
    <row xmlns:x14ac="http://schemas.microsoft.com/office/spreadsheetml/2009/9/ac" r="564" s="3" customFormat="true" x14ac:dyDescent="0.25">
      <c r="A564" s="405"/>
      <c r="B564" s="122"/>
      <c r="L564" s="122"/>
      <c r="V564" s="122"/>
      <c r="AF564" s="122"/>
      <c r="AP564" s="122"/>
      <c r="AZ564" s="122"/>
      <c r="BA564" s="122"/>
      <c r="BJ564" s="122"/>
      <c r="BT564" s="122"/>
      <c r="CD564" s="122"/>
      <c r="CN564" s="122"/>
      <c r="CX564" s="122"/>
      <c r="DH564" s="122"/>
      <c r="DR564" s="122"/>
      <c r="EB564" s="122"/>
      <c r="EL564" s="122"/>
      <c r="EV564" s="122"/>
      <c r="FF564" s="122"/>
      <c r="FP564" s="122"/>
      <c r="FZ564" s="122"/>
      <c r="GJ564" s="122"/>
      <c r="GT564" s="122"/>
      <c r="HD564" s="122"/>
      <c r="HN564" s="122"/>
      <c r="HX564" s="122"/>
      <c r="IH564" s="122"/>
    </row>
    <row xmlns:x14ac="http://schemas.microsoft.com/office/spreadsheetml/2009/9/ac" r="565" s="3" customFormat="true" x14ac:dyDescent="0.25">
      <c r="A565" s="405"/>
      <c r="B565" s="122"/>
      <c r="L565" s="122"/>
      <c r="V565" s="122"/>
      <c r="AF565" s="122"/>
      <c r="AP565" s="122"/>
      <c r="AZ565" s="122"/>
      <c r="BA565" s="122"/>
      <c r="BJ565" s="122"/>
      <c r="BT565" s="122"/>
      <c r="CD565" s="122"/>
      <c r="CN565" s="122"/>
      <c r="CX565" s="122"/>
      <c r="DH565" s="122"/>
      <c r="DR565" s="122"/>
      <c r="EB565" s="122"/>
      <c r="EL565" s="122"/>
      <c r="EV565" s="122"/>
      <c r="FF565" s="122"/>
      <c r="FP565" s="122"/>
      <c r="FZ565" s="122"/>
      <c r="GJ565" s="122"/>
      <c r="GT565" s="122"/>
      <c r="HD565" s="122"/>
      <c r="HN565" s="122"/>
      <c r="HX565" s="122"/>
      <c r="IH565" s="122"/>
    </row>
    <row xmlns:x14ac="http://schemas.microsoft.com/office/spreadsheetml/2009/9/ac" r="566" s="3" customFormat="true" x14ac:dyDescent="0.25">
      <c r="A566" s="405"/>
      <c r="B566" s="122"/>
      <c r="L566" s="122"/>
      <c r="V566" s="122"/>
      <c r="AF566" s="122"/>
      <c r="AP566" s="122"/>
      <c r="AZ566" s="122"/>
      <c r="BA566" s="122"/>
      <c r="BJ566" s="122"/>
      <c r="BT566" s="122"/>
      <c r="CD566" s="122"/>
      <c r="CN566" s="122"/>
      <c r="CX566" s="122"/>
      <c r="DH566" s="122"/>
      <c r="DR566" s="122"/>
      <c r="EB566" s="122"/>
      <c r="EL566" s="122"/>
      <c r="EV566" s="122"/>
      <c r="FF566" s="122"/>
      <c r="FP566" s="122"/>
      <c r="FZ566" s="122"/>
      <c r="GJ566" s="122"/>
      <c r="GT566" s="122"/>
      <c r="HD566" s="122"/>
      <c r="HN566" s="122"/>
      <c r="HX566" s="122"/>
      <c r="IH566" s="122"/>
    </row>
    <row xmlns:x14ac="http://schemas.microsoft.com/office/spreadsheetml/2009/9/ac" r="567" s="3" customFormat="true" x14ac:dyDescent="0.25">
      <c r="A567" s="405"/>
      <c r="B567" s="122"/>
      <c r="L567" s="122"/>
      <c r="V567" s="122"/>
      <c r="AF567" s="122"/>
      <c r="AP567" s="122"/>
      <c r="AZ567" s="122"/>
      <c r="BA567" s="122"/>
      <c r="BJ567" s="122"/>
      <c r="BT567" s="122"/>
      <c r="CD567" s="122"/>
      <c r="CN567" s="122"/>
      <c r="CX567" s="122"/>
      <c r="DH567" s="122"/>
      <c r="DR567" s="122"/>
      <c r="EB567" s="122"/>
      <c r="EL567" s="122"/>
      <c r="EV567" s="122"/>
      <c r="FF567" s="122"/>
      <c r="FP567" s="122"/>
      <c r="FZ567" s="122"/>
      <c r="GJ567" s="122"/>
      <c r="GT567" s="122"/>
      <c r="HD567" s="122"/>
      <c r="HN567" s="122"/>
      <c r="HX567" s="122"/>
      <c r="IH567" s="122"/>
    </row>
    <row xmlns:x14ac="http://schemas.microsoft.com/office/spreadsheetml/2009/9/ac" r="568" s="3" customFormat="true" x14ac:dyDescent="0.25">
      <c r="A568" s="405"/>
      <c r="B568" s="122"/>
      <c r="L568" s="122"/>
      <c r="V568" s="122"/>
      <c r="AF568" s="122"/>
      <c r="AP568" s="122"/>
      <c r="AZ568" s="122"/>
      <c r="BA568" s="122"/>
      <c r="BJ568" s="122"/>
      <c r="BT568" s="122"/>
      <c r="CD568" s="122"/>
      <c r="CN568" s="122"/>
      <c r="CX568" s="122"/>
      <c r="DH568" s="122"/>
      <c r="DR568" s="122"/>
      <c r="EB568" s="122"/>
      <c r="EL568" s="122"/>
      <c r="EV568" s="122"/>
      <c r="FF568" s="122"/>
      <c r="FP568" s="122"/>
      <c r="FZ568" s="122"/>
      <c r="GJ568" s="122"/>
      <c r="GT568" s="122"/>
      <c r="HD568" s="122"/>
      <c r="HN568" s="122"/>
      <c r="HX568" s="122"/>
      <c r="IH568" s="122"/>
    </row>
    <row xmlns:x14ac="http://schemas.microsoft.com/office/spreadsheetml/2009/9/ac" r="569" s="3" customFormat="true" x14ac:dyDescent="0.25">
      <c r="A569" s="405"/>
      <c r="B569" s="122"/>
      <c r="L569" s="122"/>
      <c r="V569" s="122"/>
      <c r="AF569" s="122"/>
      <c r="AP569" s="122"/>
      <c r="AZ569" s="122"/>
      <c r="BA569" s="122"/>
      <c r="BJ569" s="122"/>
      <c r="BT569" s="122"/>
      <c r="CD569" s="122"/>
      <c r="CN569" s="122"/>
      <c r="CX569" s="122"/>
      <c r="DH569" s="122"/>
      <c r="DR569" s="122"/>
      <c r="EB569" s="122"/>
      <c r="EL569" s="122"/>
      <c r="EV569" s="122"/>
      <c r="FF569" s="122"/>
      <c r="FP569" s="122"/>
      <c r="FZ569" s="122"/>
      <c r="GJ569" s="122"/>
      <c r="GT569" s="122"/>
      <c r="HD569" s="122"/>
      <c r="HN569" s="122"/>
      <c r="HX569" s="122"/>
      <c r="IH569" s="122"/>
    </row>
    <row xmlns:x14ac="http://schemas.microsoft.com/office/spreadsheetml/2009/9/ac" r="570" s="3" customFormat="true" x14ac:dyDescent="0.25">
      <c r="A570" s="405"/>
      <c r="B570" s="122"/>
      <c r="L570" s="122"/>
      <c r="V570" s="122"/>
      <c r="AF570" s="122"/>
      <c r="AP570" s="122"/>
      <c r="AZ570" s="122"/>
      <c r="BA570" s="122"/>
      <c r="BJ570" s="122"/>
      <c r="BT570" s="122"/>
      <c r="CD570" s="122"/>
      <c r="CN570" s="122"/>
      <c r="CX570" s="122"/>
      <c r="DH570" s="122"/>
      <c r="DR570" s="122"/>
      <c r="EB570" s="122"/>
      <c r="EL570" s="122"/>
      <c r="EV570" s="122"/>
      <c r="FF570" s="122"/>
      <c r="FP570" s="122"/>
      <c r="FZ570" s="122"/>
      <c r="GJ570" s="122"/>
      <c r="GT570" s="122"/>
      <c r="HD570" s="122"/>
      <c r="HN570" s="122"/>
      <c r="HX570" s="122"/>
      <c r="IH570" s="122"/>
    </row>
    <row xmlns:x14ac="http://schemas.microsoft.com/office/spreadsheetml/2009/9/ac" r="571" s="3" customFormat="true" x14ac:dyDescent="0.25">
      <c r="A571" s="405"/>
      <c r="B571" s="122"/>
      <c r="L571" s="122"/>
      <c r="V571" s="122"/>
      <c r="AF571" s="122"/>
      <c r="AP571" s="122"/>
      <c r="AZ571" s="122"/>
      <c r="BA571" s="122"/>
      <c r="BJ571" s="122"/>
      <c r="BT571" s="122"/>
      <c r="CD571" s="122"/>
      <c r="CN571" s="122"/>
      <c r="CX571" s="122"/>
      <c r="DH571" s="122"/>
      <c r="DR571" s="122"/>
      <c r="EB571" s="122"/>
      <c r="EL571" s="122"/>
      <c r="EV571" s="122"/>
      <c r="FF571" s="122"/>
      <c r="FP571" s="122"/>
      <c r="FZ571" s="122"/>
      <c r="GJ571" s="122"/>
      <c r="GT571" s="122"/>
      <c r="HD571" s="122"/>
      <c r="HN571" s="122"/>
      <c r="HX571" s="122"/>
      <c r="IH571" s="122"/>
    </row>
    <row xmlns:x14ac="http://schemas.microsoft.com/office/spreadsheetml/2009/9/ac" r="572" s="3" customFormat="true" x14ac:dyDescent="0.25">
      <c r="A572" s="405"/>
      <c r="B572" s="122"/>
      <c r="L572" s="122"/>
      <c r="V572" s="122"/>
      <c r="AF572" s="122"/>
      <c r="AP572" s="122"/>
      <c r="AZ572" s="122"/>
      <c r="BA572" s="122"/>
      <c r="BJ572" s="122"/>
      <c r="BT572" s="122"/>
      <c r="CD572" s="122"/>
      <c r="CN572" s="122"/>
      <c r="CX572" s="122"/>
      <c r="DH572" s="122"/>
      <c r="DR572" s="122"/>
      <c r="EB572" s="122"/>
      <c r="EL572" s="122"/>
      <c r="EV572" s="122"/>
      <c r="FF572" s="122"/>
      <c r="FP572" s="122"/>
      <c r="FZ572" s="122"/>
      <c r="GJ572" s="122"/>
      <c r="GT572" s="122"/>
      <c r="HD572" s="122"/>
      <c r="HN572" s="122"/>
      <c r="HX572" s="122"/>
      <c r="IH572" s="122"/>
    </row>
    <row xmlns:x14ac="http://schemas.microsoft.com/office/spreadsheetml/2009/9/ac" r="573" s="3" customFormat="true" x14ac:dyDescent="0.25">
      <c r="A573" s="405"/>
      <c r="B573" s="122"/>
      <c r="L573" s="122"/>
      <c r="V573" s="122"/>
      <c r="AF573" s="122"/>
      <c r="AP573" s="122"/>
      <c r="AZ573" s="122"/>
      <c r="BA573" s="122"/>
      <c r="BJ573" s="122"/>
      <c r="BT573" s="122"/>
      <c r="CD573" s="122"/>
      <c r="CN573" s="122"/>
      <c r="CX573" s="122"/>
      <c r="DH573" s="122"/>
      <c r="DR573" s="122"/>
      <c r="EB573" s="122"/>
      <c r="EL573" s="122"/>
      <c r="EV573" s="122"/>
      <c r="FF573" s="122"/>
      <c r="FP573" s="122"/>
      <c r="FZ573" s="122"/>
      <c r="GJ573" s="122"/>
      <c r="GT573" s="122"/>
      <c r="HD573" s="122"/>
      <c r="HN573" s="122"/>
      <c r="HX573" s="122"/>
      <c r="IH573" s="122"/>
    </row>
    <row xmlns:x14ac="http://schemas.microsoft.com/office/spreadsheetml/2009/9/ac" r="574" s="3" customFormat="true" x14ac:dyDescent="0.25">
      <c r="A574" s="405"/>
      <c r="B574" s="122"/>
      <c r="L574" s="122"/>
      <c r="V574" s="122"/>
      <c r="AF574" s="122"/>
      <c r="AP574" s="122"/>
      <c r="AZ574" s="122"/>
      <c r="BA574" s="122"/>
      <c r="BJ574" s="122"/>
      <c r="BT574" s="122"/>
      <c r="CD574" s="122"/>
      <c r="CN574" s="122"/>
      <c r="CX574" s="122"/>
      <c r="DH574" s="122"/>
      <c r="DR574" s="122"/>
      <c r="EB574" s="122"/>
      <c r="EL574" s="122"/>
      <c r="EV574" s="122"/>
      <c r="FF574" s="122"/>
      <c r="FP574" s="122"/>
      <c r="FZ574" s="122"/>
      <c r="GJ574" s="122"/>
      <c r="GT574" s="122"/>
      <c r="HD574" s="122"/>
      <c r="HN574" s="122"/>
      <c r="HX574" s="122"/>
      <c r="IH574" s="122"/>
    </row>
    <row xmlns:x14ac="http://schemas.microsoft.com/office/spreadsheetml/2009/9/ac" r="575" s="3" customFormat="true" x14ac:dyDescent="0.25">
      <c r="A575" s="405"/>
      <c r="B575" s="122"/>
      <c r="L575" s="122"/>
      <c r="V575" s="122"/>
      <c r="AF575" s="122"/>
      <c r="AP575" s="122"/>
      <c r="AZ575" s="122"/>
      <c r="BA575" s="122"/>
      <c r="BJ575" s="122"/>
      <c r="BT575" s="122"/>
      <c r="CD575" s="122"/>
      <c r="CN575" s="122"/>
      <c r="CX575" s="122"/>
      <c r="DH575" s="122"/>
      <c r="DR575" s="122"/>
      <c r="EB575" s="122"/>
      <c r="EL575" s="122"/>
      <c r="EV575" s="122"/>
      <c r="FF575" s="122"/>
      <c r="FP575" s="122"/>
      <c r="FZ575" s="122"/>
      <c r="GJ575" s="122"/>
      <c r="GT575" s="122"/>
      <c r="HD575" s="122"/>
      <c r="HN575" s="122"/>
      <c r="HX575" s="122"/>
      <c r="IH575" s="122"/>
    </row>
    <row xmlns:x14ac="http://schemas.microsoft.com/office/spreadsheetml/2009/9/ac" r="576" s="3" customFormat="true" x14ac:dyDescent="0.25">
      <c r="A576" s="405"/>
      <c r="B576" s="122"/>
      <c r="L576" s="122"/>
      <c r="V576" s="122"/>
      <c r="AF576" s="122"/>
      <c r="AP576" s="122"/>
      <c r="AZ576" s="122"/>
      <c r="BA576" s="122"/>
      <c r="BJ576" s="122"/>
      <c r="BT576" s="122"/>
      <c r="CD576" s="122"/>
      <c r="CN576" s="122"/>
      <c r="CX576" s="122"/>
      <c r="DH576" s="122"/>
      <c r="DR576" s="122"/>
      <c r="EB576" s="122"/>
      <c r="EL576" s="122"/>
      <c r="EV576" s="122"/>
      <c r="FF576" s="122"/>
      <c r="FP576" s="122"/>
      <c r="FZ576" s="122"/>
      <c r="GJ576" s="122"/>
      <c r="GT576" s="122"/>
      <c r="HD576" s="122"/>
      <c r="HN576" s="122"/>
      <c r="HX576" s="122"/>
      <c r="IH576" s="122"/>
    </row>
    <row xmlns:x14ac="http://schemas.microsoft.com/office/spreadsheetml/2009/9/ac" r="577" s="3" customFormat="true" x14ac:dyDescent="0.25">
      <c r="A577" s="405"/>
      <c r="B577" s="122"/>
      <c r="L577" s="122"/>
      <c r="V577" s="122"/>
      <c r="AF577" s="122"/>
      <c r="AP577" s="122"/>
      <c r="AZ577" s="122"/>
      <c r="BA577" s="122"/>
      <c r="BJ577" s="122"/>
      <c r="BT577" s="122"/>
      <c r="CD577" s="122"/>
      <c r="CN577" s="122"/>
      <c r="CX577" s="122"/>
      <c r="DH577" s="122"/>
      <c r="DR577" s="122"/>
      <c r="EB577" s="122"/>
      <c r="EL577" s="122"/>
      <c r="EV577" s="122"/>
      <c r="FF577" s="122"/>
      <c r="FP577" s="122"/>
      <c r="FZ577" s="122"/>
      <c r="GJ577" s="122"/>
      <c r="GT577" s="122"/>
      <c r="HD577" s="122"/>
      <c r="HN577" s="122"/>
      <c r="HX577" s="122"/>
      <c r="IH577" s="122"/>
    </row>
    <row xmlns:x14ac="http://schemas.microsoft.com/office/spreadsheetml/2009/9/ac" r="578" s="3" customFormat="true" x14ac:dyDescent="0.25">
      <c r="A578" s="405"/>
      <c r="B578" s="122"/>
      <c r="L578" s="122"/>
      <c r="V578" s="122"/>
      <c r="AF578" s="122"/>
      <c r="AP578" s="122"/>
      <c r="AZ578" s="122"/>
      <c r="BA578" s="122"/>
      <c r="BJ578" s="122"/>
      <c r="BT578" s="122"/>
      <c r="CD578" s="122"/>
      <c r="CN578" s="122"/>
      <c r="CX578" s="122"/>
      <c r="DH578" s="122"/>
      <c r="DR578" s="122"/>
      <c r="EB578" s="122"/>
      <c r="EL578" s="122"/>
      <c r="EV578" s="122"/>
      <c r="FF578" s="122"/>
      <c r="FP578" s="122"/>
      <c r="FZ578" s="122"/>
      <c r="GJ578" s="122"/>
      <c r="GT578" s="122"/>
      <c r="HD578" s="122"/>
      <c r="HN578" s="122"/>
      <c r="HX578" s="122"/>
      <c r="IH578" s="122"/>
    </row>
    <row xmlns:x14ac="http://schemas.microsoft.com/office/spreadsheetml/2009/9/ac" r="579" s="3" customFormat="true" x14ac:dyDescent="0.25">
      <c r="A579" s="405"/>
      <c r="B579" s="122"/>
      <c r="L579" s="122"/>
      <c r="V579" s="122"/>
      <c r="AF579" s="122"/>
      <c r="AP579" s="122"/>
      <c r="AZ579" s="122"/>
      <c r="BA579" s="122"/>
      <c r="BJ579" s="122"/>
      <c r="BT579" s="122"/>
      <c r="CD579" s="122"/>
      <c r="CN579" s="122"/>
      <c r="CX579" s="122"/>
      <c r="DH579" s="122"/>
      <c r="DR579" s="122"/>
      <c r="EB579" s="122"/>
      <c r="EL579" s="122"/>
      <c r="EV579" s="122"/>
      <c r="FF579" s="122"/>
      <c r="FP579" s="122"/>
      <c r="FZ579" s="122"/>
      <c r="GJ579" s="122"/>
      <c r="GT579" s="122"/>
      <c r="HD579" s="122"/>
      <c r="HN579" s="122"/>
      <c r="HX579" s="122"/>
      <c r="IH579" s="122"/>
    </row>
    <row xmlns:x14ac="http://schemas.microsoft.com/office/spreadsheetml/2009/9/ac" r="580" s="3" customFormat="true" x14ac:dyDescent="0.25">
      <c r="A580" s="405"/>
      <c r="B580" s="122"/>
      <c r="L580" s="122"/>
      <c r="V580" s="122"/>
      <c r="AF580" s="122"/>
      <c r="AP580" s="122"/>
      <c r="AZ580" s="122"/>
      <c r="BA580" s="122"/>
      <c r="BJ580" s="122"/>
      <c r="BT580" s="122"/>
      <c r="CD580" s="122"/>
      <c r="CN580" s="122"/>
      <c r="CX580" s="122"/>
      <c r="DH580" s="122"/>
      <c r="DR580" s="122"/>
      <c r="EB580" s="122"/>
      <c r="EL580" s="122"/>
      <c r="EV580" s="122"/>
      <c r="FF580" s="122"/>
      <c r="FP580" s="122"/>
      <c r="FZ580" s="122"/>
      <c r="GJ580" s="122"/>
      <c r="GT580" s="122"/>
      <c r="HD580" s="122"/>
      <c r="HN580" s="122"/>
      <c r="HX580" s="122"/>
      <c r="IH580" s="122"/>
    </row>
    <row xmlns:x14ac="http://schemas.microsoft.com/office/spreadsheetml/2009/9/ac" r="581" s="3" customFormat="true" x14ac:dyDescent="0.25">
      <c r="A581" s="405"/>
      <c r="B581" s="122"/>
      <c r="L581" s="122"/>
      <c r="V581" s="122"/>
      <c r="AF581" s="122"/>
      <c r="AP581" s="122"/>
      <c r="AZ581" s="122"/>
      <c r="BA581" s="122"/>
      <c r="BJ581" s="122"/>
      <c r="BT581" s="122"/>
      <c r="CD581" s="122"/>
      <c r="CN581" s="122"/>
      <c r="CX581" s="122"/>
      <c r="DH581" s="122"/>
      <c r="DR581" s="122"/>
      <c r="EB581" s="122"/>
      <c r="EL581" s="122"/>
      <c r="EV581" s="122"/>
      <c r="FF581" s="122"/>
      <c r="FP581" s="122"/>
      <c r="FZ581" s="122"/>
      <c r="GJ581" s="122"/>
      <c r="GT581" s="122"/>
      <c r="HD581" s="122"/>
      <c r="HN581" s="122"/>
      <c r="HX581" s="122"/>
      <c r="IH581" s="122"/>
    </row>
    <row xmlns:x14ac="http://schemas.microsoft.com/office/spreadsheetml/2009/9/ac" r="582" s="3" customFormat="true" x14ac:dyDescent="0.25">
      <c r="A582" s="405"/>
      <c r="B582" s="122"/>
      <c r="L582" s="122"/>
      <c r="V582" s="122"/>
      <c r="AF582" s="122"/>
      <c r="AP582" s="122"/>
      <c r="AZ582" s="122"/>
      <c r="BA582" s="122"/>
      <c r="BJ582" s="122"/>
      <c r="BT582" s="122"/>
      <c r="CD582" s="122"/>
      <c r="CN582" s="122"/>
      <c r="CX582" s="122"/>
      <c r="DH582" s="122"/>
      <c r="DR582" s="122"/>
      <c r="EB582" s="122"/>
      <c r="EL582" s="122"/>
      <c r="EV582" s="122"/>
      <c r="FF582" s="122"/>
      <c r="FP582" s="122"/>
      <c r="FZ582" s="122"/>
      <c r="GJ582" s="122"/>
      <c r="GT582" s="122"/>
      <c r="HD582" s="122"/>
      <c r="HN582" s="122"/>
      <c r="HX582" s="122"/>
      <c r="IH582" s="122"/>
    </row>
    <row xmlns:x14ac="http://schemas.microsoft.com/office/spreadsheetml/2009/9/ac" r="583" s="3" customFormat="true" x14ac:dyDescent="0.25">
      <c r="A583" s="405"/>
      <c r="B583" s="122"/>
      <c r="L583" s="122"/>
      <c r="V583" s="122"/>
      <c r="AF583" s="122"/>
      <c r="AP583" s="122"/>
      <c r="AZ583" s="122"/>
      <c r="BA583" s="122"/>
      <c r="BJ583" s="122"/>
      <c r="BT583" s="122"/>
      <c r="CD583" s="122"/>
      <c r="CN583" s="122"/>
      <c r="CX583" s="122"/>
      <c r="DH583" s="122"/>
      <c r="DR583" s="122"/>
      <c r="EB583" s="122"/>
      <c r="EL583" s="122"/>
      <c r="EV583" s="122"/>
      <c r="FF583" s="122"/>
      <c r="FP583" s="122"/>
      <c r="FZ583" s="122"/>
      <c r="GJ583" s="122"/>
      <c r="GT583" s="122"/>
      <c r="HD583" s="122"/>
      <c r="HN583" s="122"/>
      <c r="HX583" s="122"/>
      <c r="IH583" s="122"/>
    </row>
    <row xmlns:x14ac="http://schemas.microsoft.com/office/spreadsheetml/2009/9/ac" r="584" s="3" customFormat="true" x14ac:dyDescent="0.25">
      <c r="A584" s="405"/>
      <c r="B584" s="122"/>
      <c r="L584" s="122"/>
      <c r="V584" s="122"/>
      <c r="AF584" s="122"/>
      <c r="AP584" s="122"/>
      <c r="AZ584" s="122"/>
      <c r="BA584" s="122"/>
      <c r="BJ584" s="122"/>
      <c r="BT584" s="122"/>
      <c r="CD584" s="122"/>
      <c r="CN584" s="122"/>
      <c r="CX584" s="122"/>
      <c r="DH584" s="122"/>
      <c r="DR584" s="122"/>
      <c r="EB584" s="122"/>
      <c r="EL584" s="122"/>
      <c r="EV584" s="122"/>
      <c r="FF584" s="122"/>
      <c r="FP584" s="122"/>
      <c r="FZ584" s="122"/>
      <c r="GJ584" s="122"/>
      <c r="GT584" s="122"/>
      <c r="HD584" s="122"/>
      <c r="HN584" s="122"/>
      <c r="HX584" s="122"/>
      <c r="IH584" s="122"/>
    </row>
    <row xmlns:x14ac="http://schemas.microsoft.com/office/spreadsheetml/2009/9/ac" r="585" s="3" customFormat="true" x14ac:dyDescent="0.25">
      <c r="A585" s="405"/>
      <c r="B585" s="122"/>
      <c r="L585" s="122"/>
      <c r="V585" s="122"/>
      <c r="AF585" s="122"/>
      <c r="AP585" s="122"/>
      <c r="AZ585" s="122"/>
      <c r="BA585" s="122"/>
      <c r="BJ585" s="122"/>
      <c r="BT585" s="122"/>
      <c r="CD585" s="122"/>
      <c r="CN585" s="122"/>
      <c r="CX585" s="122"/>
      <c r="DH585" s="122"/>
      <c r="DR585" s="122"/>
      <c r="EB585" s="122"/>
      <c r="EL585" s="122"/>
      <c r="EV585" s="122"/>
      <c r="FF585" s="122"/>
      <c r="FP585" s="122"/>
      <c r="FZ585" s="122"/>
      <c r="GJ585" s="122"/>
      <c r="GT585" s="122"/>
      <c r="HD585" s="122"/>
      <c r="HN585" s="122"/>
      <c r="HX585" s="122"/>
      <c r="IH585" s="122"/>
    </row>
    <row xmlns:x14ac="http://schemas.microsoft.com/office/spreadsheetml/2009/9/ac" r="586" s="3" customFormat="true" x14ac:dyDescent="0.25">
      <c r="A586" s="405"/>
      <c r="B586" s="122"/>
      <c r="L586" s="122"/>
      <c r="V586" s="122"/>
      <c r="AF586" s="122"/>
      <c r="AP586" s="122"/>
      <c r="AZ586" s="122"/>
      <c r="BA586" s="122"/>
      <c r="BJ586" s="122"/>
      <c r="BT586" s="122"/>
      <c r="CD586" s="122"/>
      <c r="CN586" s="122"/>
      <c r="CX586" s="122"/>
      <c r="DH586" s="122"/>
      <c r="DR586" s="122"/>
      <c r="EB586" s="122"/>
      <c r="EL586" s="122"/>
      <c r="EV586" s="122"/>
      <c r="FF586" s="122"/>
      <c r="FP586" s="122"/>
      <c r="FZ586" s="122"/>
      <c r="GJ586" s="122"/>
      <c r="GT586" s="122"/>
      <c r="HD586" s="122"/>
      <c r="HN586" s="122"/>
      <c r="HX586" s="122"/>
      <c r="IH586" s="122"/>
    </row>
    <row xmlns:x14ac="http://schemas.microsoft.com/office/spreadsheetml/2009/9/ac" r="587" s="3" customFormat="true" x14ac:dyDescent="0.25">
      <c r="A587" s="405"/>
      <c r="B587" s="122"/>
      <c r="L587" s="122"/>
      <c r="V587" s="122"/>
      <c r="AF587" s="122"/>
      <c r="AP587" s="122"/>
      <c r="AZ587" s="122"/>
      <c r="BA587" s="122"/>
      <c r="BJ587" s="122"/>
      <c r="BT587" s="122"/>
      <c r="CD587" s="122"/>
      <c r="CN587" s="122"/>
      <c r="CX587" s="122"/>
      <c r="DH587" s="122"/>
      <c r="DR587" s="122"/>
      <c r="EB587" s="122"/>
      <c r="EL587" s="122"/>
      <c r="EV587" s="122"/>
      <c r="FF587" s="122"/>
      <c r="FP587" s="122"/>
      <c r="FZ587" s="122"/>
      <c r="GJ587" s="122"/>
      <c r="GT587" s="122"/>
      <c r="HD587" s="122"/>
      <c r="HN587" s="122"/>
      <c r="HX587" s="122"/>
      <c r="IH587" s="122"/>
    </row>
    <row xmlns:x14ac="http://schemas.microsoft.com/office/spreadsheetml/2009/9/ac" r="588" s="3" customFormat="true" x14ac:dyDescent="0.25">
      <c r="A588" s="405"/>
      <c r="B588" s="122"/>
      <c r="L588" s="122"/>
      <c r="V588" s="122"/>
      <c r="AF588" s="122"/>
      <c r="AP588" s="122"/>
      <c r="AZ588" s="122"/>
      <c r="BA588" s="122"/>
      <c r="BJ588" s="122"/>
      <c r="BT588" s="122"/>
      <c r="CD588" s="122"/>
      <c r="CN588" s="122"/>
      <c r="CX588" s="122"/>
      <c r="DH588" s="122"/>
      <c r="DR588" s="122"/>
      <c r="EB588" s="122"/>
      <c r="EL588" s="122"/>
      <c r="EV588" s="122"/>
      <c r="FF588" s="122"/>
      <c r="FP588" s="122"/>
      <c r="FZ588" s="122"/>
      <c r="GJ588" s="122"/>
      <c r="GT588" s="122"/>
      <c r="HD588" s="122"/>
      <c r="HN588" s="122"/>
      <c r="HX588" s="122"/>
      <c r="IH588" s="122"/>
    </row>
    <row xmlns:x14ac="http://schemas.microsoft.com/office/spreadsheetml/2009/9/ac" r="589" s="3" customFormat="true" x14ac:dyDescent="0.25">
      <c r="A589" s="405"/>
      <c r="B589" s="122"/>
      <c r="L589" s="122"/>
      <c r="V589" s="122"/>
      <c r="AF589" s="122"/>
      <c r="AP589" s="122"/>
      <c r="AZ589" s="122"/>
      <c r="BA589" s="122"/>
      <c r="BJ589" s="122"/>
      <c r="BT589" s="122"/>
      <c r="CD589" s="122"/>
      <c r="CN589" s="122"/>
      <c r="CX589" s="122"/>
      <c r="DH589" s="122"/>
      <c r="DR589" s="122"/>
      <c r="EB589" s="122"/>
      <c r="EL589" s="122"/>
      <c r="EV589" s="122"/>
      <c r="FF589" s="122"/>
      <c r="FP589" s="122"/>
      <c r="FZ589" s="122"/>
      <c r="GJ589" s="122"/>
      <c r="GT589" s="122"/>
      <c r="HD589" s="122"/>
      <c r="HN589" s="122"/>
      <c r="HX589" s="122"/>
      <c r="IH589" s="122"/>
    </row>
    <row xmlns:x14ac="http://schemas.microsoft.com/office/spreadsheetml/2009/9/ac" r="590" s="3" customFormat="true" x14ac:dyDescent="0.25">
      <c r="A590" s="405"/>
      <c r="B590" s="122"/>
      <c r="L590" s="122"/>
      <c r="V590" s="122"/>
      <c r="AF590" s="122"/>
      <c r="AP590" s="122"/>
      <c r="AZ590" s="122"/>
      <c r="BA590" s="122"/>
      <c r="BJ590" s="122"/>
      <c r="BT590" s="122"/>
      <c r="CD590" s="122"/>
      <c r="CN590" s="122"/>
      <c r="CX590" s="122"/>
      <c r="DH590" s="122"/>
      <c r="DR590" s="122"/>
      <c r="EB590" s="122"/>
      <c r="EL590" s="122"/>
      <c r="EV590" s="122"/>
      <c r="FF590" s="122"/>
      <c r="FP590" s="122"/>
      <c r="FZ590" s="122"/>
      <c r="GJ590" s="122"/>
      <c r="GT590" s="122"/>
      <c r="HD590" s="122"/>
      <c r="HN590" s="122"/>
      <c r="HX590" s="122"/>
      <c r="IH590" s="122"/>
    </row>
    <row xmlns:x14ac="http://schemas.microsoft.com/office/spreadsheetml/2009/9/ac" r="591" s="3" customFormat="true" x14ac:dyDescent="0.25">
      <c r="A591" s="405"/>
      <c r="B591" s="122"/>
      <c r="L591" s="122"/>
      <c r="V591" s="122"/>
      <c r="AF591" s="122"/>
      <c r="AP591" s="122"/>
      <c r="AZ591" s="122"/>
      <c r="BA591" s="122"/>
      <c r="BJ591" s="122"/>
      <c r="BT591" s="122"/>
      <c r="CD591" s="122"/>
      <c r="CN591" s="122"/>
      <c r="CX591" s="122"/>
      <c r="DH591" s="122"/>
      <c r="DR591" s="122"/>
      <c r="EB591" s="122"/>
      <c r="EL591" s="122"/>
      <c r="EV591" s="122"/>
      <c r="FF591" s="122"/>
      <c r="FP591" s="122"/>
      <c r="FZ591" s="122"/>
      <c r="GJ591" s="122"/>
      <c r="GT591" s="122"/>
      <c r="HD591" s="122"/>
      <c r="HN591" s="122"/>
      <c r="HX591" s="122"/>
      <c r="IH591" s="122"/>
    </row>
    <row xmlns:x14ac="http://schemas.microsoft.com/office/spreadsheetml/2009/9/ac" r="592" s="3" customFormat="true" x14ac:dyDescent="0.25">
      <c r="A592" s="405"/>
      <c r="B592" s="122"/>
      <c r="L592" s="122"/>
      <c r="V592" s="122"/>
      <c r="AF592" s="122"/>
      <c r="AP592" s="122"/>
      <c r="AZ592" s="122"/>
      <c r="BA592" s="122"/>
      <c r="BJ592" s="122"/>
      <c r="BT592" s="122"/>
      <c r="CD592" s="122"/>
      <c r="CN592" s="122"/>
      <c r="CX592" s="122"/>
      <c r="DH592" s="122"/>
      <c r="DR592" s="122"/>
      <c r="EB592" s="122"/>
      <c r="EL592" s="122"/>
      <c r="EV592" s="122"/>
      <c r="FF592" s="122"/>
      <c r="FP592" s="122"/>
      <c r="FZ592" s="122"/>
      <c r="GJ592" s="122"/>
      <c r="GT592" s="122"/>
      <c r="HD592" s="122"/>
      <c r="HN592" s="122"/>
      <c r="HX592" s="122"/>
      <c r="IH592" s="122"/>
    </row>
    <row xmlns:x14ac="http://schemas.microsoft.com/office/spreadsheetml/2009/9/ac" r="593" s="3" customFormat="true" x14ac:dyDescent="0.25">
      <c r="A593" s="405"/>
      <c r="B593" s="122"/>
      <c r="L593" s="122"/>
      <c r="V593" s="122"/>
      <c r="AF593" s="122"/>
      <c r="AP593" s="122"/>
      <c r="AZ593" s="122"/>
      <c r="BA593" s="122"/>
      <c r="BJ593" s="122"/>
      <c r="BT593" s="122"/>
      <c r="CD593" s="122"/>
      <c r="CN593" s="122"/>
      <c r="CX593" s="122"/>
      <c r="DH593" s="122"/>
      <c r="DR593" s="122"/>
      <c r="EB593" s="122"/>
      <c r="EL593" s="122"/>
      <c r="EV593" s="122"/>
      <c r="FF593" s="122"/>
      <c r="FP593" s="122"/>
      <c r="FZ593" s="122"/>
      <c r="GJ593" s="122"/>
      <c r="GT593" s="122"/>
      <c r="HD593" s="122"/>
      <c r="HN593" s="122"/>
      <c r="HX593" s="122"/>
      <c r="IH593" s="122"/>
    </row>
    <row xmlns:x14ac="http://schemas.microsoft.com/office/spreadsheetml/2009/9/ac" r="594" s="3" customFormat="true" x14ac:dyDescent="0.25">
      <c r="A594" s="405"/>
      <c r="B594" s="122"/>
      <c r="L594" s="122"/>
      <c r="V594" s="122"/>
      <c r="AF594" s="122"/>
      <c r="AP594" s="122"/>
      <c r="AZ594" s="122"/>
      <c r="BA594" s="122"/>
      <c r="BJ594" s="122"/>
      <c r="BT594" s="122"/>
      <c r="CD594" s="122"/>
      <c r="CN594" s="122"/>
      <c r="CX594" s="122"/>
      <c r="DH594" s="122"/>
      <c r="DR594" s="122"/>
      <c r="EB594" s="122"/>
      <c r="EL594" s="122"/>
      <c r="EV594" s="122"/>
      <c r="FF594" s="122"/>
      <c r="FP594" s="122"/>
      <c r="FZ594" s="122"/>
      <c r="GJ594" s="122"/>
      <c r="GT594" s="122"/>
      <c r="HD594" s="122"/>
      <c r="HN594" s="122"/>
      <c r="HX594" s="122"/>
      <c r="IH594" s="122"/>
    </row>
    <row xmlns:x14ac="http://schemas.microsoft.com/office/spreadsheetml/2009/9/ac" r="595" s="3" customFormat="true" x14ac:dyDescent="0.25">
      <c r="A595" s="405"/>
      <c r="B595" s="122"/>
      <c r="L595" s="122"/>
      <c r="V595" s="122"/>
      <c r="AF595" s="122"/>
      <c r="AP595" s="122"/>
      <c r="AZ595" s="122"/>
      <c r="BA595" s="122"/>
      <c r="BJ595" s="122"/>
      <c r="BT595" s="122"/>
      <c r="CD595" s="122"/>
      <c r="CN595" s="122"/>
      <c r="CX595" s="122"/>
      <c r="DH595" s="122"/>
      <c r="DR595" s="122"/>
      <c r="EB595" s="122"/>
      <c r="EL595" s="122"/>
      <c r="EV595" s="122"/>
      <c r="FF595" s="122"/>
      <c r="FP595" s="122"/>
      <c r="FZ595" s="122"/>
      <c r="GJ595" s="122"/>
      <c r="GT595" s="122"/>
      <c r="HD595" s="122"/>
      <c r="HN595" s="122"/>
      <c r="HX595" s="122"/>
      <c r="IH595" s="122"/>
    </row>
    <row xmlns:x14ac="http://schemas.microsoft.com/office/spreadsheetml/2009/9/ac" r="596" s="3" customFormat="true" x14ac:dyDescent="0.25">
      <c r="A596" s="405"/>
      <c r="B596" s="122"/>
      <c r="L596" s="122"/>
      <c r="V596" s="122"/>
      <c r="AF596" s="122"/>
      <c r="AP596" s="122"/>
      <c r="AZ596" s="122"/>
      <c r="BA596" s="122"/>
      <c r="BJ596" s="122"/>
      <c r="BT596" s="122"/>
      <c r="CD596" s="122"/>
      <c r="CN596" s="122"/>
      <c r="CX596" s="122"/>
      <c r="DH596" s="122"/>
      <c r="DR596" s="122"/>
      <c r="EB596" s="122"/>
      <c r="EL596" s="122"/>
      <c r="EV596" s="122"/>
      <c r="FF596" s="122"/>
      <c r="FP596" s="122"/>
      <c r="FZ596" s="122"/>
      <c r="GJ596" s="122"/>
      <c r="GT596" s="122"/>
      <c r="HD596" s="122"/>
      <c r="HN596" s="122"/>
      <c r="HX596" s="122"/>
      <c r="IH596" s="122"/>
    </row>
    <row xmlns:x14ac="http://schemas.microsoft.com/office/spreadsheetml/2009/9/ac" r="597" s="3" customFormat="true" x14ac:dyDescent="0.25">
      <c r="A597" s="405"/>
      <c r="B597" s="122"/>
      <c r="L597" s="122"/>
      <c r="V597" s="122"/>
      <c r="AF597" s="122"/>
      <c r="AP597" s="122"/>
      <c r="AZ597" s="122"/>
      <c r="BA597" s="122"/>
      <c r="BJ597" s="122"/>
      <c r="BT597" s="122"/>
      <c r="CD597" s="122"/>
      <c r="CN597" s="122"/>
      <c r="CX597" s="122"/>
      <c r="DH597" s="122"/>
      <c r="DR597" s="122"/>
      <c r="EB597" s="122"/>
      <c r="EL597" s="122"/>
      <c r="EV597" s="122"/>
      <c r="FF597" s="122"/>
      <c r="FP597" s="122"/>
      <c r="FZ597" s="122"/>
      <c r="GJ597" s="122"/>
      <c r="GT597" s="122"/>
      <c r="HD597" s="122"/>
      <c r="HN597" s="122"/>
      <c r="HX597" s="122"/>
      <c r="IH597" s="122"/>
    </row>
    <row xmlns:x14ac="http://schemas.microsoft.com/office/spreadsheetml/2009/9/ac" r="598" s="3" customFormat="true" x14ac:dyDescent="0.25">
      <c r="A598" s="405"/>
      <c r="B598" s="122"/>
      <c r="L598" s="122"/>
      <c r="V598" s="122"/>
      <c r="AF598" s="122"/>
      <c r="AP598" s="122"/>
      <c r="AZ598" s="122"/>
      <c r="BA598" s="122"/>
      <c r="BJ598" s="122"/>
      <c r="BT598" s="122"/>
      <c r="CD598" s="122"/>
      <c r="CN598" s="122"/>
      <c r="CX598" s="122"/>
      <c r="DH598" s="122"/>
      <c r="DR598" s="122"/>
      <c r="EB598" s="122"/>
      <c r="EL598" s="122"/>
      <c r="EV598" s="122"/>
      <c r="FF598" s="122"/>
      <c r="FP598" s="122"/>
      <c r="FZ598" s="122"/>
      <c r="GJ598" s="122"/>
      <c r="GT598" s="122"/>
      <c r="HD598" s="122"/>
      <c r="HN598" s="122"/>
      <c r="HX598" s="122"/>
      <c r="IH598" s="122"/>
    </row>
    <row xmlns:x14ac="http://schemas.microsoft.com/office/spreadsheetml/2009/9/ac" r="599" s="3" customFormat="true" x14ac:dyDescent="0.25">
      <c r="A599" s="405"/>
      <c r="B599" s="122"/>
      <c r="L599" s="122"/>
      <c r="V599" s="122"/>
      <c r="AF599" s="122"/>
      <c r="AP599" s="122"/>
      <c r="AZ599" s="122"/>
      <c r="BA599" s="122"/>
      <c r="BJ599" s="122"/>
      <c r="BT599" s="122"/>
      <c r="CD599" s="122"/>
      <c r="CN599" s="122"/>
      <c r="CX599" s="122"/>
      <c r="DH599" s="122"/>
      <c r="DR599" s="122"/>
      <c r="EB599" s="122"/>
      <c r="EL599" s="122"/>
      <c r="EV599" s="122"/>
      <c r="FF599" s="122"/>
      <c r="FP599" s="122"/>
      <c r="FZ599" s="122"/>
      <c r="GJ599" s="122"/>
      <c r="GT599" s="122"/>
      <c r="HD599" s="122"/>
      <c r="HN599" s="122"/>
      <c r="HX599" s="122"/>
      <c r="IH599" s="122"/>
    </row>
    <row xmlns:x14ac="http://schemas.microsoft.com/office/spreadsheetml/2009/9/ac" r="600" s="3" customFormat="true" x14ac:dyDescent="0.25">
      <c r="A600" s="405"/>
      <c r="B600" s="122"/>
      <c r="L600" s="122"/>
      <c r="V600" s="122"/>
      <c r="AF600" s="122"/>
      <c r="AP600" s="122"/>
      <c r="AZ600" s="122"/>
      <c r="BA600" s="122"/>
      <c r="BJ600" s="122"/>
      <c r="BT600" s="122"/>
      <c r="CD600" s="122"/>
      <c r="CN600" s="122"/>
      <c r="CX600" s="122"/>
      <c r="DH600" s="122"/>
      <c r="DR600" s="122"/>
      <c r="EB600" s="122"/>
      <c r="EL600" s="122"/>
      <c r="EV600" s="122"/>
      <c r="FF600" s="122"/>
      <c r="FP600" s="122"/>
      <c r="FZ600" s="122"/>
      <c r="GJ600" s="122"/>
      <c r="GT600" s="122"/>
      <c r="HD600" s="122"/>
      <c r="HN600" s="122"/>
      <c r="HX600" s="122"/>
      <c r="IH600" s="122"/>
    </row>
    <row xmlns:x14ac="http://schemas.microsoft.com/office/spreadsheetml/2009/9/ac" r="601" s="3" customFormat="true" x14ac:dyDescent="0.25">
      <c r="A601" s="405"/>
      <c r="B601" s="122"/>
      <c r="L601" s="122"/>
      <c r="V601" s="122"/>
      <c r="AF601" s="122"/>
      <c r="AP601" s="122"/>
      <c r="AZ601" s="122"/>
      <c r="BA601" s="122"/>
      <c r="BJ601" s="122"/>
      <c r="BT601" s="122"/>
      <c r="CD601" s="122"/>
      <c r="CN601" s="122"/>
      <c r="CX601" s="122"/>
      <c r="DH601" s="122"/>
      <c r="DR601" s="122"/>
      <c r="EB601" s="122"/>
      <c r="EL601" s="122"/>
      <c r="EV601" s="122"/>
      <c r="FF601" s="122"/>
      <c r="FP601" s="122"/>
      <c r="FZ601" s="122"/>
      <c r="GJ601" s="122"/>
      <c r="GT601" s="122"/>
      <c r="HD601" s="122"/>
      <c r="HN601" s="122"/>
      <c r="HX601" s="122"/>
      <c r="IH601" s="122"/>
    </row>
    <row xmlns:x14ac="http://schemas.microsoft.com/office/spreadsheetml/2009/9/ac" r="602" s="3" customFormat="true" x14ac:dyDescent="0.25">
      <c r="A602" s="405"/>
      <c r="B602" s="122"/>
      <c r="L602" s="122"/>
      <c r="V602" s="122"/>
      <c r="AF602" s="122"/>
      <c r="AP602" s="122"/>
      <c r="AZ602" s="122"/>
      <c r="BA602" s="122"/>
      <c r="BJ602" s="122"/>
      <c r="BT602" s="122"/>
      <c r="CD602" s="122"/>
      <c r="CN602" s="122"/>
      <c r="CX602" s="122"/>
      <c r="DH602" s="122"/>
      <c r="DR602" s="122"/>
      <c r="EB602" s="122"/>
      <c r="EL602" s="122"/>
      <c r="EV602" s="122"/>
      <c r="FF602" s="122"/>
      <c r="FP602" s="122"/>
      <c r="FZ602" s="122"/>
      <c r="GJ602" s="122"/>
      <c r="GT602" s="122"/>
      <c r="HD602" s="122"/>
      <c r="HN602" s="122"/>
      <c r="HX602" s="122"/>
      <c r="IH602" s="122"/>
    </row>
    <row xmlns:x14ac="http://schemas.microsoft.com/office/spreadsheetml/2009/9/ac" r="603" s="3" customFormat="true" x14ac:dyDescent="0.25">
      <c r="A603" s="405"/>
      <c r="B603" s="122"/>
      <c r="L603" s="122"/>
      <c r="V603" s="122"/>
      <c r="AF603" s="122"/>
      <c r="AP603" s="122"/>
      <c r="AZ603" s="122"/>
      <c r="BA603" s="122"/>
      <c r="BJ603" s="122"/>
      <c r="BT603" s="122"/>
      <c r="CD603" s="122"/>
      <c r="CN603" s="122"/>
      <c r="CX603" s="122"/>
      <c r="DH603" s="122"/>
      <c r="DR603" s="122"/>
      <c r="EB603" s="122"/>
      <c r="EL603" s="122"/>
      <c r="EV603" s="122"/>
      <c r="FF603" s="122"/>
      <c r="FP603" s="122"/>
      <c r="FZ603" s="122"/>
      <c r="GJ603" s="122"/>
      <c r="GT603" s="122"/>
      <c r="HD603" s="122"/>
      <c r="HN603" s="122"/>
      <c r="HX603" s="122"/>
      <c r="IH603" s="122"/>
    </row>
    <row xmlns:x14ac="http://schemas.microsoft.com/office/spreadsheetml/2009/9/ac" r="604" s="3" customFormat="true" x14ac:dyDescent="0.25">
      <c r="A604" s="405"/>
      <c r="B604" s="122"/>
      <c r="L604" s="122"/>
      <c r="V604" s="122"/>
      <c r="AF604" s="122"/>
      <c r="AP604" s="122"/>
      <c r="AZ604" s="122"/>
      <c r="BA604" s="122"/>
      <c r="BJ604" s="122"/>
      <c r="BT604" s="122"/>
      <c r="CD604" s="122"/>
      <c r="CN604" s="122"/>
      <c r="CX604" s="122"/>
      <c r="DH604" s="122"/>
      <c r="DR604" s="122"/>
      <c r="EB604" s="122"/>
      <c r="EL604" s="122"/>
      <c r="EV604" s="122"/>
      <c r="FF604" s="122"/>
      <c r="FP604" s="122"/>
      <c r="FZ604" s="122"/>
      <c r="GJ604" s="122"/>
      <c r="GT604" s="122"/>
      <c r="HD604" s="122"/>
      <c r="HN604" s="122"/>
      <c r="HX604" s="122"/>
      <c r="IH604" s="122"/>
    </row>
    <row xmlns:x14ac="http://schemas.microsoft.com/office/spreadsheetml/2009/9/ac" r="605" s="3" customFormat="true" x14ac:dyDescent="0.25">
      <c r="A605" s="405"/>
      <c r="B605" s="122"/>
      <c r="L605" s="122"/>
      <c r="V605" s="122"/>
      <c r="AF605" s="122"/>
      <c r="AP605" s="122"/>
      <c r="AZ605" s="122"/>
      <c r="BA605" s="122"/>
      <c r="BJ605" s="122"/>
      <c r="BT605" s="122"/>
      <c r="CD605" s="122"/>
      <c r="CN605" s="122"/>
      <c r="CX605" s="122"/>
      <c r="DH605" s="122"/>
      <c r="DR605" s="122"/>
      <c r="EB605" s="122"/>
      <c r="EL605" s="122"/>
      <c r="EV605" s="122"/>
      <c r="FF605" s="122"/>
      <c r="FP605" s="122"/>
      <c r="FZ605" s="122"/>
      <c r="GJ605" s="122"/>
      <c r="GT605" s="122"/>
      <c r="HD605" s="122"/>
      <c r="HN605" s="122"/>
      <c r="HX605" s="122"/>
      <c r="IH605" s="122"/>
    </row>
    <row xmlns:x14ac="http://schemas.microsoft.com/office/spreadsheetml/2009/9/ac" r="606" s="3" customFormat="true" x14ac:dyDescent="0.25">
      <c r="A606" s="405"/>
      <c r="B606" s="122"/>
      <c r="L606" s="122"/>
      <c r="V606" s="122"/>
      <c r="AF606" s="122"/>
      <c r="AP606" s="122"/>
      <c r="AZ606" s="122"/>
      <c r="BA606" s="122"/>
      <c r="BJ606" s="122"/>
      <c r="BT606" s="122"/>
      <c r="CD606" s="122"/>
      <c r="CN606" s="122"/>
      <c r="CX606" s="122"/>
      <c r="DH606" s="122"/>
      <c r="DR606" s="122"/>
      <c r="EB606" s="122"/>
      <c r="EL606" s="122"/>
      <c r="EV606" s="122"/>
      <c r="FF606" s="122"/>
      <c r="FP606" s="122"/>
      <c r="FZ606" s="122"/>
      <c r="GJ606" s="122"/>
      <c r="GT606" s="122"/>
      <c r="HD606" s="122"/>
      <c r="HN606" s="122"/>
      <c r="HX606" s="122"/>
      <c r="IH606" s="122"/>
    </row>
    <row xmlns:x14ac="http://schemas.microsoft.com/office/spreadsheetml/2009/9/ac" r="607" s="3" customFormat="true" x14ac:dyDescent="0.25">
      <c r="A607" s="405"/>
      <c r="B607" s="122"/>
      <c r="L607" s="122"/>
      <c r="V607" s="122"/>
      <c r="AF607" s="122"/>
      <c r="AP607" s="122"/>
      <c r="AZ607" s="122"/>
      <c r="BA607" s="122"/>
      <c r="BJ607" s="122"/>
      <c r="BT607" s="122"/>
      <c r="CD607" s="122"/>
      <c r="CN607" s="122"/>
      <c r="CX607" s="122"/>
      <c r="DH607" s="122"/>
      <c r="DR607" s="122"/>
      <c r="EB607" s="122"/>
      <c r="EL607" s="122"/>
      <c r="EV607" s="122"/>
      <c r="FF607" s="122"/>
      <c r="FP607" s="122"/>
      <c r="FZ607" s="122"/>
      <c r="GJ607" s="122"/>
      <c r="GT607" s="122"/>
      <c r="HD607" s="122"/>
      <c r="HN607" s="122"/>
      <c r="HX607" s="122"/>
      <c r="IH607" s="122"/>
    </row>
    <row xmlns:x14ac="http://schemas.microsoft.com/office/spreadsheetml/2009/9/ac" r="608" s="3" customFormat="true" x14ac:dyDescent="0.25">
      <c r="A608" s="405"/>
      <c r="B608" s="122"/>
      <c r="L608" s="122"/>
      <c r="V608" s="122"/>
      <c r="AF608" s="122"/>
      <c r="AP608" s="122"/>
      <c r="AZ608" s="122"/>
      <c r="BA608" s="122"/>
      <c r="BJ608" s="122"/>
      <c r="BT608" s="122"/>
      <c r="CD608" s="122"/>
      <c r="CN608" s="122"/>
      <c r="CX608" s="122"/>
      <c r="DH608" s="122"/>
      <c r="DR608" s="122"/>
      <c r="EB608" s="122"/>
      <c r="EL608" s="122"/>
      <c r="EV608" s="122"/>
      <c r="FF608" s="122"/>
      <c r="FP608" s="122"/>
      <c r="FZ608" s="122"/>
      <c r="GJ608" s="122"/>
      <c r="GT608" s="122"/>
      <c r="HD608" s="122"/>
      <c r="HN608" s="122"/>
      <c r="HX608" s="122"/>
      <c r="IH608" s="122"/>
    </row>
    <row xmlns:x14ac="http://schemas.microsoft.com/office/spreadsheetml/2009/9/ac" r="609" s="3" customFormat="true" x14ac:dyDescent="0.25">
      <c r="A609" s="405"/>
      <c r="B609" s="122"/>
      <c r="L609" s="122"/>
      <c r="V609" s="122"/>
      <c r="AF609" s="122"/>
      <c r="AP609" s="122"/>
      <c r="AZ609" s="122"/>
      <c r="BA609" s="122"/>
      <c r="BJ609" s="122"/>
      <c r="BT609" s="122"/>
      <c r="CD609" s="122"/>
      <c r="CN609" s="122"/>
      <c r="CX609" s="122"/>
      <c r="DH609" s="122"/>
      <c r="DR609" s="122"/>
      <c r="EB609" s="122"/>
      <c r="EL609" s="122"/>
      <c r="EV609" s="122"/>
      <c r="FF609" s="122"/>
      <c r="FP609" s="122"/>
      <c r="FZ609" s="122"/>
      <c r="GJ609" s="122"/>
      <c r="GT609" s="122"/>
      <c r="HD609" s="122"/>
      <c r="HN609" s="122"/>
      <c r="HX609" s="122"/>
      <c r="IH609" s="122"/>
    </row>
    <row xmlns:x14ac="http://schemas.microsoft.com/office/spreadsheetml/2009/9/ac" r="610" s="3" customFormat="true" x14ac:dyDescent="0.25">
      <c r="A610" s="405"/>
      <c r="B610" s="122"/>
      <c r="L610" s="122"/>
      <c r="V610" s="122"/>
      <c r="AF610" s="122"/>
      <c r="AP610" s="122"/>
      <c r="AZ610" s="122"/>
      <c r="BA610" s="122"/>
      <c r="BJ610" s="122"/>
      <c r="BT610" s="122"/>
      <c r="CD610" s="122"/>
      <c r="CN610" s="122"/>
      <c r="CX610" s="122"/>
      <c r="DH610" s="122"/>
      <c r="DR610" s="122"/>
      <c r="EB610" s="122"/>
      <c r="EL610" s="122"/>
      <c r="EV610" s="122"/>
      <c r="FF610" s="122"/>
      <c r="FP610" s="122"/>
      <c r="FZ610" s="122"/>
      <c r="GJ610" s="122"/>
      <c r="GT610" s="122"/>
      <c r="HD610" s="122"/>
      <c r="HN610" s="122"/>
      <c r="HX610" s="122"/>
      <c r="IH610" s="122"/>
    </row>
    <row xmlns:x14ac="http://schemas.microsoft.com/office/spreadsheetml/2009/9/ac" r="611" s="3" customFormat="true" x14ac:dyDescent="0.25">
      <c r="A611" s="405"/>
      <c r="B611" s="122"/>
      <c r="L611" s="122"/>
      <c r="V611" s="122"/>
      <c r="AF611" s="122"/>
      <c r="AP611" s="122"/>
      <c r="AZ611" s="122"/>
      <c r="BA611" s="122"/>
      <c r="BJ611" s="122"/>
      <c r="BT611" s="122"/>
      <c r="CD611" s="122"/>
      <c r="CN611" s="122"/>
      <c r="CX611" s="122"/>
      <c r="DH611" s="122"/>
      <c r="DR611" s="122"/>
      <c r="EB611" s="122"/>
      <c r="EL611" s="122"/>
      <c r="EV611" s="122"/>
      <c r="FF611" s="122"/>
      <c r="FP611" s="122"/>
      <c r="FZ611" s="122"/>
      <c r="GJ611" s="122"/>
      <c r="GT611" s="122"/>
      <c r="HD611" s="122"/>
      <c r="HN611" s="122"/>
      <c r="HX611" s="122"/>
      <c r="IH611" s="122"/>
    </row>
    <row xmlns:x14ac="http://schemas.microsoft.com/office/spreadsheetml/2009/9/ac" r="612" s="3" customFormat="true" x14ac:dyDescent="0.25">
      <c r="A612" s="405"/>
      <c r="B612" s="122"/>
      <c r="L612" s="122"/>
      <c r="V612" s="122"/>
      <c r="AF612" s="122"/>
      <c r="AP612" s="122"/>
      <c r="AZ612" s="122"/>
      <c r="BA612" s="122"/>
      <c r="BJ612" s="122"/>
      <c r="BT612" s="122"/>
      <c r="CD612" s="122"/>
      <c r="CN612" s="122"/>
      <c r="CX612" s="122"/>
      <c r="DH612" s="122"/>
      <c r="DR612" s="122"/>
      <c r="EB612" s="122"/>
      <c r="EL612" s="122"/>
      <c r="EV612" s="122"/>
      <c r="FF612" s="122"/>
      <c r="FP612" s="122"/>
      <c r="FZ612" s="122"/>
      <c r="GJ612" s="122"/>
      <c r="GT612" s="122"/>
      <c r="HD612" s="122"/>
      <c r="HN612" s="122"/>
      <c r="HX612" s="122"/>
      <c r="IH612" s="122"/>
    </row>
    <row xmlns:x14ac="http://schemas.microsoft.com/office/spreadsheetml/2009/9/ac" r="613" s="3" customFormat="true" x14ac:dyDescent="0.25">
      <c r="A613" s="405"/>
      <c r="B613" s="122"/>
      <c r="L613" s="122"/>
      <c r="V613" s="122"/>
      <c r="AF613" s="122"/>
      <c r="AP613" s="122"/>
      <c r="AZ613" s="122"/>
      <c r="BA613" s="122"/>
      <c r="BJ613" s="122"/>
      <c r="BT613" s="122"/>
      <c r="CD613" s="122"/>
      <c r="CN613" s="122"/>
      <c r="CX613" s="122"/>
      <c r="DH613" s="122"/>
      <c r="DR613" s="122"/>
      <c r="EB613" s="122"/>
      <c r="EL613" s="122"/>
      <c r="EV613" s="122"/>
      <c r="FF613" s="122"/>
      <c r="FP613" s="122"/>
      <c r="FZ613" s="122"/>
      <c r="GJ613" s="122"/>
      <c r="GT613" s="122"/>
      <c r="HD613" s="122"/>
      <c r="HN613" s="122"/>
      <c r="HX613" s="122"/>
      <c r="IH613" s="122"/>
    </row>
    <row xmlns:x14ac="http://schemas.microsoft.com/office/spreadsheetml/2009/9/ac" r="614" s="3" customFormat="true" x14ac:dyDescent="0.25">
      <c r="A614" s="405"/>
      <c r="B614" s="122"/>
      <c r="L614" s="122"/>
      <c r="V614" s="122"/>
      <c r="AF614" s="122"/>
      <c r="AP614" s="122"/>
      <c r="AZ614" s="122"/>
      <c r="BA614" s="122"/>
      <c r="BJ614" s="122"/>
      <c r="BT614" s="122"/>
      <c r="CD614" s="122"/>
      <c r="CN614" s="122"/>
      <c r="CX614" s="122"/>
      <c r="DH614" s="122"/>
      <c r="DR614" s="122"/>
      <c r="EB614" s="122"/>
      <c r="EL614" s="122"/>
      <c r="EV614" s="122"/>
      <c r="FF614" s="122"/>
      <c r="FP614" s="122"/>
      <c r="FZ614" s="122"/>
      <c r="GJ614" s="122"/>
      <c r="GT614" s="122"/>
      <c r="HD614" s="122"/>
      <c r="HN614" s="122"/>
      <c r="HX614" s="122"/>
      <c r="IH614" s="122"/>
    </row>
    <row xmlns:x14ac="http://schemas.microsoft.com/office/spreadsheetml/2009/9/ac" r="615" s="3" customFormat="true" x14ac:dyDescent="0.25">
      <c r="A615" s="405"/>
      <c r="B615" s="122"/>
      <c r="L615" s="122"/>
      <c r="V615" s="122"/>
      <c r="AF615" s="122"/>
      <c r="AP615" s="122"/>
      <c r="AZ615" s="122"/>
      <c r="BA615" s="122"/>
      <c r="BJ615" s="122"/>
      <c r="BT615" s="122"/>
      <c r="CD615" s="122"/>
      <c r="CN615" s="122"/>
      <c r="CX615" s="122"/>
      <c r="DH615" s="122"/>
      <c r="DR615" s="122"/>
      <c r="EB615" s="122"/>
      <c r="EL615" s="122"/>
      <c r="EV615" s="122"/>
      <c r="FF615" s="122"/>
      <c r="FP615" s="122"/>
      <c r="FZ615" s="122"/>
      <c r="GJ615" s="122"/>
      <c r="GT615" s="122"/>
      <c r="HD615" s="122"/>
      <c r="HN615" s="122"/>
      <c r="HX615" s="122"/>
      <c r="IH615" s="122"/>
    </row>
    <row xmlns:x14ac="http://schemas.microsoft.com/office/spreadsheetml/2009/9/ac" r="616" s="3" customFormat="true" x14ac:dyDescent="0.25">
      <c r="A616" s="405"/>
      <c r="B616" s="122"/>
      <c r="L616" s="122"/>
      <c r="V616" s="122"/>
      <c r="AF616" s="122"/>
      <c r="AP616" s="122"/>
      <c r="AZ616" s="122"/>
      <c r="BA616" s="122"/>
      <c r="BJ616" s="122"/>
      <c r="BT616" s="122"/>
      <c r="CD616" s="122"/>
      <c r="CN616" s="122"/>
      <c r="CX616" s="122"/>
      <c r="DH616" s="122"/>
      <c r="DR616" s="122"/>
      <c r="EB616" s="122"/>
      <c r="EL616" s="122"/>
      <c r="EV616" s="122"/>
      <c r="FF616" s="122"/>
      <c r="FP616" s="122"/>
      <c r="FZ616" s="122"/>
      <c r="GJ616" s="122"/>
      <c r="GT616" s="122"/>
      <c r="HD616" s="122"/>
      <c r="HN616" s="122"/>
      <c r="HX616" s="122"/>
      <c r="IH616" s="122"/>
    </row>
    <row xmlns:x14ac="http://schemas.microsoft.com/office/spreadsheetml/2009/9/ac" r="617" s="3" customFormat="true" x14ac:dyDescent="0.25">
      <c r="A617" s="405"/>
      <c r="B617" s="122"/>
      <c r="L617" s="122"/>
      <c r="V617" s="122"/>
      <c r="AF617" s="122"/>
      <c r="AP617" s="122"/>
      <c r="AZ617" s="122"/>
      <c r="BA617" s="122"/>
      <c r="BJ617" s="122"/>
      <c r="BT617" s="122"/>
      <c r="CD617" s="122"/>
      <c r="CN617" s="122"/>
      <c r="CX617" s="122"/>
      <c r="DH617" s="122"/>
      <c r="DR617" s="122"/>
      <c r="EB617" s="122"/>
      <c r="EL617" s="122"/>
      <c r="EV617" s="122"/>
      <c r="FF617" s="122"/>
      <c r="FP617" s="122"/>
      <c r="FZ617" s="122"/>
      <c r="GJ617" s="122"/>
      <c r="GT617" s="122"/>
      <c r="HD617" s="122"/>
      <c r="HN617" s="122"/>
      <c r="HX617" s="122"/>
      <c r="IH617" s="122"/>
    </row>
    <row xmlns:x14ac="http://schemas.microsoft.com/office/spreadsheetml/2009/9/ac" r="618" s="3" customFormat="true" x14ac:dyDescent="0.25">
      <c r="A618" s="405"/>
      <c r="B618" s="122"/>
      <c r="L618" s="122"/>
      <c r="V618" s="122"/>
      <c r="AF618" s="122"/>
      <c r="AP618" s="122"/>
      <c r="AZ618" s="122"/>
      <c r="BA618" s="122"/>
      <c r="BJ618" s="122"/>
      <c r="BT618" s="122"/>
      <c r="CD618" s="122"/>
      <c r="CN618" s="122"/>
      <c r="CX618" s="122"/>
      <c r="DH618" s="122"/>
      <c r="DR618" s="122"/>
      <c r="EB618" s="122"/>
      <c r="EL618" s="122"/>
      <c r="EV618" s="122"/>
      <c r="FF618" s="122"/>
      <c r="FP618" s="122"/>
      <c r="FZ618" s="122"/>
      <c r="GJ618" s="122"/>
      <c r="GT618" s="122"/>
      <c r="HD618" s="122"/>
      <c r="HN618" s="122"/>
      <c r="HX618" s="122"/>
      <c r="IH618" s="122"/>
    </row>
    <row xmlns:x14ac="http://schemas.microsoft.com/office/spreadsheetml/2009/9/ac" r="619" s="3" customFormat="true" x14ac:dyDescent="0.25">
      <c r="A619" s="405"/>
      <c r="B619" s="122"/>
      <c r="L619" s="122"/>
      <c r="V619" s="122"/>
      <c r="AF619" s="122"/>
      <c r="AP619" s="122"/>
      <c r="AZ619" s="122"/>
      <c r="BA619" s="122"/>
      <c r="BJ619" s="122"/>
      <c r="BT619" s="122"/>
      <c r="CD619" s="122"/>
      <c r="CN619" s="122"/>
      <c r="CX619" s="122"/>
      <c r="DH619" s="122"/>
      <c r="DR619" s="122"/>
      <c r="EB619" s="122"/>
      <c r="EL619" s="122"/>
      <c r="EV619" s="122"/>
      <c r="FF619" s="122"/>
      <c r="FP619" s="122"/>
      <c r="FZ619" s="122"/>
      <c r="GJ619" s="122"/>
      <c r="GT619" s="122"/>
      <c r="HD619" s="122"/>
      <c r="HN619" s="122"/>
      <c r="HX619" s="122"/>
      <c r="IH619" s="122"/>
    </row>
    <row xmlns:x14ac="http://schemas.microsoft.com/office/spreadsheetml/2009/9/ac" r="620" s="3" customFormat="true" x14ac:dyDescent="0.25">
      <c r="A620" s="405"/>
      <c r="B620" s="122"/>
      <c r="L620" s="122"/>
      <c r="V620" s="122"/>
      <c r="AF620" s="122"/>
      <c r="AP620" s="122"/>
      <c r="AZ620" s="122"/>
      <c r="BA620" s="122"/>
      <c r="BJ620" s="122"/>
      <c r="BT620" s="122"/>
      <c r="CD620" s="122"/>
      <c r="CN620" s="122"/>
      <c r="CX620" s="122"/>
      <c r="DH620" s="122"/>
      <c r="DR620" s="122"/>
      <c r="EB620" s="122"/>
      <c r="EL620" s="122"/>
      <c r="EV620" s="122"/>
      <c r="FF620" s="122"/>
      <c r="FP620" s="122"/>
      <c r="FZ620" s="122"/>
      <c r="GJ620" s="122"/>
      <c r="GT620" s="122"/>
      <c r="HD620" s="122"/>
      <c r="HN620" s="122"/>
      <c r="HX620" s="122"/>
      <c r="IH620" s="122"/>
    </row>
    <row xmlns:x14ac="http://schemas.microsoft.com/office/spreadsheetml/2009/9/ac" r="621" s="3" customFormat="true" x14ac:dyDescent="0.25">
      <c r="A621" s="405"/>
      <c r="B621" s="122"/>
      <c r="L621" s="122"/>
      <c r="V621" s="122"/>
      <c r="AF621" s="122"/>
      <c r="AP621" s="122"/>
      <c r="AZ621" s="122"/>
      <c r="BA621" s="122"/>
      <c r="BJ621" s="122"/>
      <c r="BT621" s="122"/>
      <c r="CD621" s="122"/>
      <c r="CN621" s="122"/>
      <c r="CX621" s="122"/>
      <c r="DH621" s="122"/>
      <c r="DR621" s="122"/>
      <c r="EB621" s="122"/>
      <c r="EL621" s="122"/>
      <c r="EV621" s="122"/>
      <c r="FF621" s="122"/>
      <c r="FP621" s="122"/>
      <c r="FZ621" s="122"/>
      <c r="GJ621" s="122"/>
      <c r="GT621" s="122"/>
      <c r="HD621" s="122"/>
      <c r="HN621" s="122"/>
      <c r="HX621" s="122"/>
      <c r="IH621" s="122"/>
    </row>
    <row xmlns:x14ac="http://schemas.microsoft.com/office/spreadsheetml/2009/9/ac" r="622" s="3" customFormat="true" x14ac:dyDescent="0.25">
      <c r="A622" s="405"/>
      <c r="B622" s="122"/>
      <c r="L622" s="122"/>
      <c r="V622" s="122"/>
      <c r="AF622" s="122"/>
      <c r="AP622" s="122"/>
      <c r="AZ622" s="122"/>
      <c r="BA622" s="122"/>
      <c r="BJ622" s="122"/>
      <c r="BT622" s="122"/>
      <c r="CD622" s="122"/>
      <c r="CN622" s="122"/>
      <c r="CX622" s="122"/>
      <c r="DH622" s="122"/>
      <c r="DR622" s="122"/>
      <c r="EB622" s="122"/>
      <c r="EL622" s="122"/>
      <c r="EV622" s="122"/>
      <c r="FF622" s="122"/>
      <c r="FP622" s="122"/>
      <c r="FZ622" s="122"/>
      <c r="GJ622" s="122"/>
      <c r="GT622" s="122"/>
      <c r="HD622" s="122"/>
      <c r="HN622" s="122"/>
      <c r="HX622" s="122"/>
      <c r="IH622" s="122"/>
    </row>
    <row xmlns:x14ac="http://schemas.microsoft.com/office/spreadsheetml/2009/9/ac" r="623" s="3" customFormat="true" x14ac:dyDescent="0.25">
      <c r="A623" s="405"/>
      <c r="B623" s="122"/>
      <c r="L623" s="122"/>
      <c r="V623" s="122"/>
      <c r="AF623" s="122"/>
      <c r="AP623" s="122"/>
      <c r="AZ623" s="122"/>
      <c r="BA623" s="122"/>
      <c r="BJ623" s="122"/>
      <c r="BT623" s="122"/>
      <c r="CD623" s="122"/>
      <c r="CN623" s="122"/>
      <c r="CX623" s="122"/>
      <c r="DH623" s="122"/>
      <c r="DR623" s="122"/>
      <c r="EB623" s="122"/>
      <c r="EL623" s="122"/>
      <c r="EV623" s="122"/>
      <c r="FF623" s="122"/>
      <c r="FP623" s="122"/>
      <c r="FZ623" s="122"/>
      <c r="GJ623" s="122"/>
      <c r="GT623" s="122"/>
      <c r="HD623" s="122"/>
      <c r="HN623" s="122"/>
      <c r="HX623" s="122"/>
      <c r="IH623" s="122"/>
    </row>
    <row xmlns:x14ac="http://schemas.microsoft.com/office/spreadsheetml/2009/9/ac" r="624" s="3" customFormat="true" x14ac:dyDescent="0.25">
      <c r="A624" s="405"/>
      <c r="B624" s="122"/>
      <c r="L624" s="122"/>
      <c r="V624" s="122"/>
      <c r="AF624" s="122"/>
      <c r="AP624" s="122"/>
      <c r="AZ624" s="122"/>
      <c r="BA624" s="122"/>
      <c r="BJ624" s="122"/>
      <c r="BT624" s="122"/>
      <c r="CD624" s="122"/>
      <c r="CN624" s="122"/>
      <c r="CX624" s="122"/>
      <c r="DH624" s="122"/>
      <c r="DR624" s="122"/>
      <c r="EB624" s="122"/>
      <c r="EL624" s="122"/>
      <c r="EV624" s="122"/>
      <c r="FF624" s="122"/>
      <c r="FP624" s="122"/>
      <c r="FZ624" s="122"/>
      <c r="GJ624" s="122"/>
      <c r="GT624" s="122"/>
      <c r="HD624" s="122"/>
      <c r="HN624" s="122"/>
      <c r="HX624" s="122"/>
      <c r="IH624" s="122"/>
    </row>
    <row xmlns:x14ac="http://schemas.microsoft.com/office/spreadsheetml/2009/9/ac" r="625" s="3" customFormat="true" x14ac:dyDescent="0.25">
      <c r="A625" s="405"/>
      <c r="B625" s="122"/>
      <c r="L625" s="122"/>
      <c r="V625" s="122"/>
      <c r="AF625" s="122"/>
      <c r="AP625" s="122"/>
      <c r="AZ625" s="122"/>
      <c r="BA625" s="122"/>
      <c r="BJ625" s="122"/>
      <c r="BT625" s="122"/>
      <c r="CD625" s="122"/>
      <c r="CN625" s="122"/>
      <c r="CX625" s="122"/>
      <c r="DH625" s="122"/>
      <c r="DR625" s="122"/>
      <c r="EB625" s="122"/>
      <c r="EL625" s="122"/>
      <c r="EV625" s="122"/>
      <c r="FF625" s="122"/>
      <c r="FP625" s="122"/>
      <c r="FZ625" s="122"/>
      <c r="GJ625" s="122"/>
      <c r="GT625" s="122"/>
      <c r="HD625" s="122"/>
      <c r="HN625" s="122"/>
      <c r="HX625" s="122"/>
      <c r="IH625" s="122"/>
    </row>
    <row xmlns:x14ac="http://schemas.microsoft.com/office/spreadsheetml/2009/9/ac" r="626" s="3" customFormat="true" x14ac:dyDescent="0.25">
      <c r="A626" s="405"/>
      <c r="B626" s="122"/>
      <c r="L626" s="122"/>
      <c r="V626" s="122"/>
      <c r="AF626" s="122"/>
      <c r="AP626" s="122"/>
      <c r="AZ626" s="122"/>
      <c r="BA626" s="122"/>
      <c r="BJ626" s="122"/>
      <c r="BT626" s="122"/>
      <c r="CD626" s="122"/>
      <c r="CN626" s="122"/>
      <c r="CX626" s="122"/>
      <c r="DH626" s="122"/>
      <c r="DR626" s="122"/>
      <c r="EB626" s="122"/>
      <c r="EL626" s="122"/>
      <c r="EV626" s="122"/>
      <c r="FF626" s="122"/>
      <c r="FP626" s="122"/>
      <c r="FZ626" s="122"/>
      <c r="GJ626" s="122"/>
      <c r="GT626" s="122"/>
      <c r="HD626" s="122"/>
      <c r="HN626" s="122"/>
      <c r="HX626" s="122"/>
      <c r="IH626" s="122"/>
    </row>
    <row xmlns:x14ac="http://schemas.microsoft.com/office/spreadsheetml/2009/9/ac" r="627" s="3" customFormat="true" x14ac:dyDescent="0.25">
      <c r="A627" s="405"/>
      <c r="B627" s="122"/>
      <c r="L627" s="122"/>
      <c r="V627" s="122"/>
      <c r="AF627" s="122"/>
      <c r="AP627" s="122"/>
      <c r="AZ627" s="122"/>
      <c r="BA627" s="122"/>
      <c r="BJ627" s="122"/>
      <c r="BT627" s="122"/>
      <c r="CD627" s="122"/>
      <c r="CN627" s="122"/>
      <c r="CX627" s="122"/>
      <c r="DH627" s="122"/>
      <c r="DR627" s="122"/>
      <c r="EB627" s="122"/>
      <c r="EL627" s="122"/>
      <c r="EV627" s="122"/>
      <c r="FF627" s="122"/>
      <c r="FP627" s="122"/>
      <c r="FZ627" s="122"/>
      <c r="GJ627" s="122"/>
      <c r="GT627" s="122"/>
      <c r="HD627" s="122"/>
      <c r="HN627" s="122"/>
      <c r="HX627" s="122"/>
      <c r="IH627" s="122"/>
    </row>
    <row xmlns:x14ac="http://schemas.microsoft.com/office/spreadsheetml/2009/9/ac" r="628" s="3" customFormat="true" x14ac:dyDescent="0.25">
      <c r="A628" s="405"/>
      <c r="B628" s="122"/>
      <c r="L628" s="122"/>
      <c r="V628" s="122"/>
      <c r="AF628" s="122"/>
      <c r="AP628" s="122"/>
      <c r="AZ628" s="122"/>
      <c r="BA628" s="122"/>
      <c r="BJ628" s="122"/>
      <c r="BT628" s="122"/>
      <c r="CD628" s="122"/>
      <c r="CN628" s="122"/>
      <c r="CX628" s="122"/>
      <c r="DH628" s="122"/>
      <c r="DR628" s="122"/>
      <c r="EB628" s="122"/>
      <c r="EL628" s="122"/>
      <c r="EV628" s="122"/>
      <c r="FF628" s="122"/>
      <c r="FP628" s="122"/>
      <c r="FZ628" s="122"/>
      <c r="GJ628" s="122"/>
      <c r="GT628" s="122"/>
      <c r="HD628" s="122"/>
      <c r="HN628" s="122"/>
      <c r="HX628" s="122"/>
      <c r="IH628" s="122"/>
    </row>
    <row xmlns:x14ac="http://schemas.microsoft.com/office/spreadsheetml/2009/9/ac" r="629" s="3" customFormat="true" x14ac:dyDescent="0.25">
      <c r="A629" s="405"/>
      <c r="B629" s="122"/>
      <c r="L629" s="122"/>
      <c r="V629" s="122"/>
      <c r="AF629" s="122"/>
      <c r="AP629" s="122"/>
      <c r="AZ629" s="122"/>
      <c r="BA629" s="122"/>
      <c r="BJ629" s="122"/>
      <c r="BT629" s="122"/>
      <c r="CD629" s="122"/>
      <c r="CN629" s="122"/>
      <c r="CX629" s="122"/>
      <c r="DH629" s="122"/>
      <c r="DR629" s="122"/>
      <c r="EB629" s="122"/>
      <c r="EL629" s="122"/>
      <c r="EV629" s="122"/>
      <c r="FF629" s="122"/>
      <c r="FP629" s="122"/>
      <c r="FZ629" s="122"/>
      <c r="GJ629" s="122"/>
      <c r="GT629" s="122"/>
      <c r="HD629" s="122"/>
      <c r="HN629" s="122"/>
      <c r="HX629" s="122"/>
      <c r="IH629" s="122"/>
    </row>
    <row xmlns:x14ac="http://schemas.microsoft.com/office/spreadsheetml/2009/9/ac" r="630" s="3" customFormat="true" x14ac:dyDescent="0.25">
      <c r="A630" s="405"/>
      <c r="B630" s="122"/>
      <c r="L630" s="122"/>
      <c r="V630" s="122"/>
      <c r="AF630" s="122"/>
      <c r="AP630" s="122"/>
      <c r="AZ630" s="122"/>
      <c r="BA630" s="122"/>
      <c r="BJ630" s="122"/>
      <c r="BT630" s="122"/>
      <c r="CD630" s="122"/>
      <c r="CN630" s="122"/>
      <c r="CX630" s="122"/>
      <c r="DH630" s="122"/>
      <c r="DR630" s="122"/>
      <c r="EB630" s="122"/>
      <c r="EL630" s="122"/>
      <c r="EV630" s="122"/>
      <c r="FF630" s="122"/>
      <c r="FP630" s="122"/>
      <c r="FZ630" s="122"/>
      <c r="GJ630" s="122"/>
      <c r="GT630" s="122"/>
      <c r="HD630" s="122"/>
      <c r="HN630" s="122"/>
      <c r="HX630" s="122"/>
      <c r="IH630" s="122"/>
    </row>
    <row xmlns:x14ac="http://schemas.microsoft.com/office/spreadsheetml/2009/9/ac" r="631" s="3" customFormat="true" x14ac:dyDescent="0.25">
      <c r="A631" s="405"/>
      <c r="B631" s="122"/>
      <c r="L631" s="122"/>
      <c r="V631" s="122"/>
      <c r="AF631" s="122"/>
      <c r="AP631" s="122"/>
      <c r="AZ631" s="122"/>
      <c r="BA631" s="122"/>
      <c r="BJ631" s="122"/>
      <c r="BT631" s="122"/>
      <c r="CD631" s="122"/>
      <c r="CN631" s="122"/>
      <c r="CX631" s="122"/>
      <c r="DH631" s="122"/>
      <c r="DR631" s="122"/>
      <c r="EB631" s="122"/>
      <c r="EL631" s="122"/>
      <c r="EV631" s="122"/>
      <c r="FF631" s="122"/>
      <c r="FP631" s="122"/>
      <c r="FZ631" s="122"/>
      <c r="GJ631" s="122"/>
      <c r="GT631" s="122"/>
      <c r="HD631" s="122"/>
      <c r="HN631" s="122"/>
      <c r="HX631" s="122"/>
      <c r="IH631" s="122"/>
    </row>
    <row xmlns:x14ac="http://schemas.microsoft.com/office/spreadsheetml/2009/9/ac" r="632" s="3" customFormat="true" x14ac:dyDescent="0.25">
      <c r="A632" s="405"/>
      <c r="B632" s="122"/>
      <c r="L632" s="122"/>
      <c r="V632" s="122"/>
      <c r="AF632" s="122"/>
      <c r="AP632" s="122"/>
      <c r="AZ632" s="122"/>
      <c r="BA632" s="122"/>
      <c r="BJ632" s="122"/>
      <c r="BT632" s="122"/>
      <c r="CD632" s="122"/>
      <c r="CN632" s="122"/>
      <c r="CX632" s="122"/>
      <c r="DH632" s="122"/>
      <c r="DR632" s="122"/>
      <c r="EB632" s="122"/>
      <c r="EL632" s="122"/>
      <c r="EV632" s="122"/>
      <c r="FF632" s="122"/>
      <c r="FP632" s="122"/>
      <c r="FZ632" s="122"/>
      <c r="GJ632" s="122"/>
      <c r="GT632" s="122"/>
      <c r="HD632" s="122"/>
      <c r="HN632" s="122"/>
      <c r="HX632" s="122"/>
      <c r="IH632" s="122"/>
    </row>
    <row xmlns:x14ac="http://schemas.microsoft.com/office/spreadsheetml/2009/9/ac" r="633" s="3" customFormat="true" x14ac:dyDescent="0.25">
      <c r="A633" s="405"/>
      <c r="B633" s="122"/>
      <c r="L633" s="122"/>
      <c r="V633" s="122"/>
      <c r="AF633" s="122"/>
      <c r="AP633" s="122"/>
      <c r="AZ633" s="122"/>
      <c r="BA633" s="122"/>
      <c r="BJ633" s="122"/>
      <c r="BT633" s="122"/>
      <c r="CD633" s="122"/>
      <c r="CN633" s="122"/>
      <c r="CX633" s="122"/>
      <c r="DH633" s="122"/>
      <c r="DR633" s="122"/>
      <c r="EB633" s="122"/>
      <c r="EL633" s="122"/>
      <c r="EV633" s="122"/>
      <c r="FF633" s="122"/>
      <c r="FP633" s="122"/>
      <c r="FZ633" s="122"/>
      <c r="GJ633" s="122"/>
      <c r="GT633" s="122"/>
      <c r="HD633" s="122"/>
      <c r="HN633" s="122"/>
      <c r="HX633" s="122"/>
      <c r="IH633" s="122"/>
    </row>
    <row xmlns:x14ac="http://schemas.microsoft.com/office/spreadsheetml/2009/9/ac" r="634" s="3" customFormat="true" x14ac:dyDescent="0.25">
      <c r="A634" s="405"/>
      <c r="B634" s="122"/>
      <c r="L634" s="122"/>
      <c r="V634" s="122"/>
      <c r="AF634" s="122"/>
      <c r="AP634" s="122"/>
      <c r="AZ634" s="122"/>
      <c r="BA634" s="122"/>
      <c r="BJ634" s="122"/>
      <c r="BT634" s="122"/>
      <c r="CD634" s="122"/>
      <c r="CN634" s="122"/>
      <c r="CX634" s="122"/>
      <c r="DH634" s="122"/>
      <c r="DR634" s="122"/>
      <c r="EB634" s="122"/>
      <c r="EL634" s="122"/>
      <c r="EV634" s="122"/>
      <c r="FF634" s="122"/>
      <c r="FP634" s="122"/>
      <c r="FZ634" s="122"/>
      <c r="GJ634" s="122"/>
      <c r="GT634" s="122"/>
      <c r="HD634" s="122"/>
      <c r="HN634" s="122"/>
      <c r="HX634" s="122"/>
      <c r="IH634" s="122"/>
    </row>
    <row xmlns:x14ac="http://schemas.microsoft.com/office/spreadsheetml/2009/9/ac" r="635" s="3" customFormat="true" x14ac:dyDescent="0.25">
      <c r="A635" s="405"/>
      <c r="B635" s="122"/>
      <c r="L635" s="122"/>
      <c r="V635" s="122"/>
      <c r="AF635" s="122"/>
      <c r="AP635" s="122"/>
      <c r="AZ635" s="122"/>
      <c r="BA635" s="122"/>
      <c r="BJ635" s="122"/>
      <c r="BT635" s="122"/>
      <c r="CD635" s="122"/>
      <c r="CN635" s="122"/>
      <c r="CX635" s="122"/>
      <c r="DH635" s="122"/>
      <c r="DR635" s="122"/>
      <c r="EB635" s="122"/>
      <c r="EL635" s="122"/>
      <c r="EV635" s="122"/>
      <c r="FF635" s="122"/>
      <c r="FP635" s="122"/>
      <c r="FZ635" s="122"/>
      <c r="GJ635" s="122"/>
      <c r="GT635" s="122"/>
      <c r="HD635" s="122"/>
      <c r="HN635" s="122"/>
      <c r="HX635" s="122"/>
      <c r="IH635" s="122"/>
    </row>
    <row xmlns:x14ac="http://schemas.microsoft.com/office/spreadsheetml/2009/9/ac" r="636" s="3" customFormat="true" x14ac:dyDescent="0.25">
      <c r="A636" s="405"/>
      <c r="B636" s="122"/>
      <c r="L636" s="122"/>
      <c r="V636" s="122"/>
      <c r="AF636" s="122"/>
      <c r="AP636" s="122"/>
      <c r="AZ636" s="122"/>
      <c r="BA636" s="122"/>
      <c r="BJ636" s="122"/>
      <c r="BT636" s="122"/>
      <c r="CD636" s="122"/>
      <c r="CN636" s="122"/>
      <c r="CX636" s="122"/>
      <c r="DH636" s="122"/>
      <c r="DR636" s="122"/>
      <c r="EB636" s="122"/>
      <c r="EL636" s="122"/>
      <c r="EV636" s="122"/>
      <c r="FF636" s="122"/>
      <c r="FP636" s="122"/>
      <c r="FZ636" s="122"/>
      <c r="GJ636" s="122"/>
      <c r="GT636" s="122"/>
      <c r="HD636" s="122"/>
      <c r="HN636" s="122"/>
      <c r="HX636" s="122"/>
      <c r="IH636" s="122"/>
    </row>
    <row xmlns:x14ac="http://schemas.microsoft.com/office/spreadsheetml/2009/9/ac" r="637" s="3" customFormat="true" x14ac:dyDescent="0.25">
      <c r="A637" s="405"/>
      <c r="B637" s="122"/>
      <c r="L637" s="122"/>
      <c r="V637" s="122"/>
      <c r="AF637" s="122"/>
      <c r="AP637" s="122"/>
      <c r="AZ637" s="122"/>
      <c r="BA637" s="122"/>
      <c r="BJ637" s="122"/>
      <c r="BT637" s="122"/>
      <c r="CD637" s="122"/>
      <c r="CN637" s="122"/>
      <c r="CX637" s="122"/>
      <c r="DH637" s="122"/>
      <c r="DR637" s="122"/>
      <c r="EB637" s="122"/>
      <c r="EL637" s="122"/>
      <c r="EV637" s="122"/>
      <c r="FF637" s="122"/>
      <c r="FP637" s="122"/>
      <c r="FZ637" s="122"/>
      <c r="GJ637" s="122"/>
      <c r="GT637" s="122"/>
      <c r="HD637" s="122"/>
      <c r="HN637" s="122"/>
      <c r="HX637" s="122"/>
      <c r="IH637" s="122"/>
    </row>
    <row xmlns:x14ac="http://schemas.microsoft.com/office/spreadsheetml/2009/9/ac" r="638" s="3" customFormat="true" x14ac:dyDescent="0.25">
      <c r="A638" s="405"/>
      <c r="B638" s="122"/>
      <c r="L638" s="122"/>
      <c r="V638" s="122"/>
      <c r="AF638" s="122"/>
      <c r="AP638" s="122"/>
      <c r="AZ638" s="122"/>
      <c r="BA638" s="122"/>
      <c r="BJ638" s="122"/>
      <c r="BT638" s="122"/>
      <c r="CD638" s="122"/>
      <c r="CN638" s="122"/>
      <c r="CX638" s="122"/>
      <c r="DH638" s="122"/>
      <c r="DR638" s="122"/>
      <c r="EB638" s="122"/>
      <c r="EL638" s="122"/>
      <c r="EV638" s="122"/>
      <c r="FF638" s="122"/>
      <c r="FP638" s="122"/>
      <c r="FZ638" s="122"/>
      <c r="GJ638" s="122"/>
      <c r="GT638" s="122"/>
      <c r="HD638" s="122"/>
      <c r="HN638" s="122"/>
      <c r="HX638" s="122"/>
      <c r="IH638" s="122"/>
    </row>
    <row xmlns:x14ac="http://schemas.microsoft.com/office/spreadsheetml/2009/9/ac" r="639" s="3" customFormat="true" x14ac:dyDescent="0.25">
      <c r="A639" s="405"/>
      <c r="B639" s="122"/>
      <c r="L639" s="122"/>
      <c r="V639" s="122"/>
      <c r="AF639" s="122"/>
      <c r="AP639" s="122"/>
      <c r="AZ639" s="122"/>
      <c r="BA639" s="122"/>
      <c r="BJ639" s="122"/>
      <c r="BT639" s="122"/>
      <c r="CD639" s="122"/>
      <c r="CN639" s="122"/>
      <c r="CX639" s="122"/>
      <c r="DH639" s="122"/>
      <c r="DR639" s="122"/>
      <c r="EB639" s="122"/>
      <c r="EL639" s="122"/>
      <c r="EV639" s="122"/>
      <c r="FF639" s="122"/>
      <c r="FP639" s="122"/>
      <c r="FZ639" s="122"/>
      <c r="GJ639" s="122"/>
      <c r="GT639" s="122"/>
      <c r="HD639" s="122"/>
      <c r="HN639" s="122"/>
      <c r="HX639" s="122"/>
      <c r="IH639" s="122"/>
    </row>
    <row xmlns:x14ac="http://schemas.microsoft.com/office/spreadsheetml/2009/9/ac" r="640" s="3" customFormat="true" x14ac:dyDescent="0.25">
      <c r="A640" s="405"/>
      <c r="B640" s="122"/>
      <c r="L640" s="122"/>
      <c r="V640" s="122"/>
      <c r="AF640" s="122"/>
      <c r="AP640" s="122"/>
      <c r="AZ640" s="122"/>
      <c r="BA640" s="122"/>
      <c r="BJ640" s="122"/>
      <c r="BT640" s="122"/>
      <c r="CD640" s="122"/>
      <c r="CN640" s="122"/>
      <c r="CX640" s="122"/>
      <c r="DH640" s="122"/>
      <c r="DR640" s="122"/>
      <c r="EB640" s="122"/>
      <c r="EL640" s="122"/>
      <c r="EV640" s="122"/>
      <c r="FF640" s="122"/>
      <c r="FP640" s="122"/>
      <c r="FZ640" s="122"/>
      <c r="GJ640" s="122"/>
      <c r="GT640" s="122"/>
      <c r="HD640" s="122"/>
      <c r="HN640" s="122"/>
      <c r="HX640" s="122"/>
      <c r="IH640" s="122"/>
    </row>
  </sheetData>
  <mergeCells count="15">
    <mergeCell ref="EC27:EI27"/>
    <mergeCell ref="DS27:DY27"/>
    <mergeCell ref="A2:A3"/>
    <mergeCell ref="CO27:CU27"/>
    <mergeCell ref="CY27:DE27"/>
    <mergeCell ref="W27:AC27"/>
    <mergeCell ref="AG27:AM27"/>
    <mergeCell ref="C27:I27"/>
    <mergeCell ref="M27:S27"/>
    <mergeCell ref="CE27:CK27"/>
    <mergeCell ref="BK27:BQ27"/>
    <mergeCell ref="BU27:CA27"/>
    <mergeCell ref="BA27:BG27"/>
    <mergeCell ref="AQ27:AW27"/>
    <mergeCell ref="DI27:DO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42</vt:i4>
      </vt:variant>
    </vt:vector>
  </HeadingPairs>
  <TitlesOfParts>
    <vt:vector size="5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2024-04-24T06:13:48Z</dcterms:modified>
</cp:coreProperties>
</file>